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C2F031C0-6F86-4C4A-A60C-EEC2DD2973FC}" xr6:coauthVersionLast="46" xr6:coauthVersionMax="46" xr10:uidLastSave="{00000000-0000-0000-0000-000000000000}"/>
  <bookViews>
    <workbookView xWindow="-120" yWindow="-120" windowWidth="20730" windowHeight="11160" firstSheet="2" activeTab="8" xr2:uid="{DD7339D6-92B8-4938-8374-139F9CCDE616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H3" i="11"/>
  <c r="H7" i="11"/>
  <c r="H4" i="11"/>
  <c r="H2" i="11"/>
  <c r="H6" i="11"/>
  <c r="H8" i="11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H5" i="9"/>
  <c r="C300" i="9"/>
  <c r="C304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C302" i="9"/>
  <c r="C312" i="9"/>
  <c r="C320" i="9"/>
  <c r="C328" i="9"/>
  <c r="C336" i="9"/>
  <c r="C344" i="9"/>
  <c r="C352" i="9"/>
  <c r="C360" i="9"/>
  <c r="C368" i="9"/>
  <c r="C376" i="9"/>
  <c r="C384" i="9"/>
  <c r="C392" i="9"/>
  <c r="C400" i="9"/>
  <c r="C408" i="9"/>
  <c r="C416" i="9"/>
  <c r="H4" i="9"/>
  <c r="C306" i="9"/>
  <c r="C314" i="9"/>
  <c r="C330" i="9"/>
  <c r="C338" i="9"/>
  <c r="C346" i="9"/>
  <c r="C354" i="9"/>
  <c r="C370" i="9"/>
  <c r="C386" i="9"/>
  <c r="C402" i="9"/>
  <c r="C418" i="9"/>
  <c r="H6" i="9"/>
  <c r="C308" i="9"/>
  <c r="C316" i="9"/>
  <c r="C324" i="9"/>
  <c r="C332" i="9"/>
  <c r="C340" i="9"/>
  <c r="C348" i="9"/>
  <c r="C356" i="9"/>
  <c r="C364" i="9"/>
  <c r="C372" i="9"/>
  <c r="C380" i="9"/>
  <c r="C388" i="9"/>
  <c r="C396" i="9"/>
  <c r="C404" i="9"/>
  <c r="C412" i="9"/>
  <c r="C420" i="9"/>
  <c r="H2" i="9"/>
  <c r="H7" i="9"/>
  <c r="C310" i="9"/>
  <c r="C318" i="9"/>
  <c r="C326" i="9"/>
  <c r="C334" i="9"/>
  <c r="C342" i="9"/>
  <c r="C350" i="9"/>
  <c r="C358" i="9"/>
  <c r="C366" i="9"/>
  <c r="C374" i="9"/>
  <c r="C382" i="9"/>
  <c r="C390" i="9"/>
  <c r="C398" i="9"/>
  <c r="C406" i="9"/>
  <c r="C414" i="9"/>
  <c r="H3" i="9"/>
  <c r="H8" i="9"/>
  <c r="C322" i="9"/>
  <c r="C362" i="9"/>
  <c r="C378" i="9"/>
  <c r="C394" i="9"/>
  <c r="C410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H5" i="8"/>
  <c r="H7" i="8"/>
  <c r="C306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2" i="8"/>
  <c r="H6" i="8"/>
  <c r="C310" i="8"/>
  <c r="C318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H3" i="8"/>
  <c r="C302" i="8"/>
  <c r="C314" i="8"/>
  <c r="C326" i="8"/>
  <c r="C342" i="8"/>
  <c r="C358" i="8"/>
  <c r="C374" i="8"/>
  <c r="C390" i="8"/>
  <c r="C406" i="8"/>
  <c r="H4" i="8"/>
  <c r="C354" i="8"/>
  <c r="C402" i="8"/>
  <c r="C330" i="8"/>
  <c r="C346" i="8"/>
  <c r="C362" i="8"/>
  <c r="C378" i="8"/>
  <c r="C394" i="8"/>
  <c r="C410" i="8"/>
  <c r="C322" i="8"/>
  <c r="C370" i="8"/>
  <c r="C418" i="8"/>
  <c r="C334" i="8"/>
  <c r="C350" i="8"/>
  <c r="C366" i="8"/>
  <c r="C382" i="8"/>
  <c r="C398" i="8"/>
  <c r="C414" i="8"/>
  <c r="C338" i="8"/>
  <c r="C386" i="8"/>
  <c r="H8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C302" i="7"/>
  <c r="C318" i="7"/>
  <c r="C334" i="7"/>
  <c r="C350" i="7"/>
  <c r="C366" i="7"/>
  <c r="C382" i="7"/>
  <c r="C398" i="7"/>
  <c r="C414" i="7"/>
  <c r="H8" i="7"/>
  <c r="C306" i="7"/>
  <c r="C322" i="7"/>
  <c r="C338" i="7"/>
  <c r="C354" i="7"/>
  <c r="C370" i="7"/>
  <c r="C386" i="7"/>
  <c r="C402" i="7"/>
  <c r="C418" i="7"/>
  <c r="H4" i="7"/>
  <c r="C326" i="7"/>
  <c r="C374" i="7"/>
  <c r="C406" i="7"/>
  <c r="H6" i="7"/>
  <c r="C310" i="7"/>
  <c r="C342" i="7"/>
  <c r="C358" i="7"/>
  <c r="C390" i="7"/>
  <c r="C314" i="7"/>
  <c r="C330" i="7"/>
  <c r="C346" i="7"/>
  <c r="C362" i="7"/>
  <c r="C378" i="7"/>
  <c r="C394" i="7"/>
  <c r="C410" i="7"/>
  <c r="H2" i="7"/>
  <c r="H7" i="7"/>
  <c r="H3" i="7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H3" i="6"/>
  <c r="H7" i="6"/>
  <c r="C302" i="6"/>
  <c r="C306" i="6"/>
  <c r="C310" i="6"/>
  <c r="C299" i="6"/>
  <c r="C307" i="6"/>
  <c r="C314" i="6"/>
  <c r="C319" i="6"/>
  <c r="C324" i="6"/>
  <c r="C330" i="6"/>
  <c r="C335" i="6"/>
  <c r="C340" i="6"/>
  <c r="C346" i="6"/>
  <c r="C351" i="6"/>
  <c r="C356" i="6"/>
  <c r="C362" i="6"/>
  <c r="C367" i="6"/>
  <c r="C372" i="6"/>
  <c r="C378" i="6"/>
  <c r="C383" i="6"/>
  <c r="C388" i="6"/>
  <c r="C394" i="6"/>
  <c r="C399" i="6"/>
  <c r="C404" i="6"/>
  <c r="C410" i="6"/>
  <c r="C415" i="6"/>
  <c r="C420" i="6"/>
  <c r="C308" i="6"/>
  <c r="C315" i="6"/>
  <c r="C320" i="6"/>
  <c r="C331" i="6"/>
  <c r="C336" i="6"/>
  <c r="C352" i="6"/>
  <c r="C363" i="6"/>
  <c r="C374" i="6"/>
  <c r="C384" i="6"/>
  <c r="C395" i="6"/>
  <c r="C406" i="6"/>
  <c r="C416" i="6"/>
  <c r="C304" i="6"/>
  <c r="C312" i="6"/>
  <c r="C318" i="6"/>
  <c r="C323" i="6"/>
  <c r="C328" i="6"/>
  <c r="C334" i="6"/>
  <c r="C339" i="6"/>
  <c r="C344" i="6"/>
  <c r="C350" i="6"/>
  <c r="C355" i="6"/>
  <c r="C360" i="6"/>
  <c r="C366" i="6"/>
  <c r="C371" i="6"/>
  <c r="C376" i="6"/>
  <c r="C382" i="6"/>
  <c r="C387" i="6"/>
  <c r="C392" i="6"/>
  <c r="C398" i="6"/>
  <c r="C403" i="6"/>
  <c r="C408" i="6"/>
  <c r="C414" i="6"/>
  <c r="C419" i="6"/>
  <c r="H4" i="6"/>
  <c r="H5" i="6"/>
  <c r="C300" i="6"/>
  <c r="C326" i="6"/>
  <c r="C342" i="6"/>
  <c r="C347" i="6"/>
  <c r="C358" i="6"/>
  <c r="C368" i="6"/>
  <c r="C379" i="6"/>
  <c r="C390" i="6"/>
  <c r="C400" i="6"/>
  <c r="C411" i="6"/>
  <c r="C303" i="6"/>
  <c r="C327" i="6"/>
  <c r="C348" i="6"/>
  <c r="C370" i="6"/>
  <c r="C391" i="6"/>
  <c r="C412" i="6"/>
  <c r="C311" i="6"/>
  <c r="C332" i="6"/>
  <c r="C354" i="6"/>
  <c r="C396" i="6"/>
  <c r="C418" i="6"/>
  <c r="C380" i="6"/>
  <c r="H6" i="6"/>
  <c r="C322" i="6"/>
  <c r="C343" i="6"/>
  <c r="C364" i="6"/>
  <c r="C386" i="6"/>
  <c r="C407" i="6"/>
  <c r="H8" i="6"/>
  <c r="C375" i="6"/>
  <c r="H2" i="6"/>
  <c r="C316" i="6"/>
  <c r="C338" i="6"/>
  <c r="C359" i="6"/>
  <c r="C402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H3" i="5"/>
  <c r="H7" i="5"/>
  <c r="C302" i="5"/>
  <c r="C306" i="5"/>
  <c r="C310" i="5"/>
  <c r="C314" i="5"/>
  <c r="C330" i="5"/>
  <c r="C346" i="5"/>
  <c r="C356" i="5"/>
  <c r="C364" i="5"/>
  <c r="C372" i="5"/>
  <c r="C380" i="5"/>
  <c r="C388" i="5"/>
  <c r="C396" i="5"/>
  <c r="C404" i="5"/>
  <c r="C412" i="5"/>
  <c r="C420" i="5"/>
  <c r="H4" i="5"/>
  <c r="C318" i="5"/>
  <c r="C334" i="5"/>
  <c r="C350" i="5"/>
  <c r="C358" i="5"/>
  <c r="C366" i="5"/>
  <c r="C374" i="5"/>
  <c r="C382" i="5"/>
  <c r="C390" i="5"/>
  <c r="C398" i="5"/>
  <c r="C406" i="5"/>
  <c r="C414" i="5"/>
  <c r="C322" i="5"/>
  <c r="C338" i="5"/>
  <c r="C352" i="5"/>
  <c r="C360" i="5"/>
  <c r="C368" i="5"/>
  <c r="C376" i="5"/>
  <c r="C384" i="5"/>
  <c r="C392" i="5"/>
  <c r="C400" i="5"/>
  <c r="C408" i="5"/>
  <c r="C416" i="5"/>
  <c r="H6" i="5"/>
  <c r="C326" i="5"/>
  <c r="C342" i="5"/>
  <c r="C354" i="5"/>
  <c r="C362" i="5"/>
  <c r="C370" i="5"/>
  <c r="C378" i="5"/>
  <c r="C386" i="5"/>
  <c r="C394" i="5"/>
  <c r="C402" i="5"/>
  <c r="C410" i="5"/>
  <c r="C418" i="5"/>
  <c r="H8" i="5"/>
  <c r="H2" i="5"/>
  <c r="H5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H5" i="4"/>
  <c r="C310" i="4"/>
  <c r="C314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2" i="4"/>
  <c r="H6" i="4"/>
  <c r="C306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H3" i="4"/>
  <c r="H7" i="4"/>
  <c r="C302" i="4"/>
  <c r="C318" i="4"/>
  <c r="C334" i="4"/>
  <c r="C350" i="4"/>
  <c r="C366" i="4"/>
  <c r="C382" i="4"/>
  <c r="C398" i="4"/>
  <c r="C414" i="4"/>
  <c r="H4" i="4"/>
  <c r="H8" i="4"/>
  <c r="C410" i="4"/>
  <c r="C322" i="4"/>
  <c r="C338" i="4"/>
  <c r="C354" i="4"/>
  <c r="C370" i="4"/>
  <c r="C386" i="4"/>
  <c r="C402" i="4"/>
  <c r="C418" i="4"/>
  <c r="C394" i="4"/>
  <c r="C326" i="4"/>
  <c r="C342" i="4"/>
  <c r="C358" i="4"/>
  <c r="C374" i="4"/>
  <c r="C390" i="4"/>
  <c r="C406" i="4"/>
  <c r="C330" i="4"/>
  <c r="C346" i="4"/>
  <c r="C362" i="4"/>
  <c r="C378" i="4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300" i="3"/>
  <c r="C308" i="3"/>
  <c r="C312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4" i="3"/>
  <c r="H8" i="3"/>
  <c r="H5" i="3"/>
  <c r="C301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H7" i="3"/>
  <c r="C304" i="3"/>
  <c r="C324" i="3"/>
  <c r="C332" i="3"/>
  <c r="C340" i="3"/>
  <c r="C356" i="3"/>
  <c r="C372" i="3"/>
  <c r="C380" i="3"/>
  <c r="C396" i="3"/>
  <c r="C412" i="3"/>
  <c r="H2" i="3"/>
  <c r="C317" i="3"/>
  <c r="C333" i="3"/>
  <c r="C349" i="3"/>
  <c r="C365" i="3"/>
  <c r="C381" i="3"/>
  <c r="C397" i="3"/>
  <c r="C413" i="3"/>
  <c r="C309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H6" i="3"/>
  <c r="C316" i="3"/>
  <c r="C348" i="3"/>
  <c r="C364" i="3"/>
  <c r="C388" i="3"/>
  <c r="C404" i="3"/>
  <c r="C420" i="3"/>
  <c r="C305" i="3"/>
  <c r="C325" i="3"/>
  <c r="C341" i="3"/>
  <c r="C357" i="3"/>
  <c r="C373" i="3"/>
  <c r="C389" i="3"/>
  <c r="C405" i="3"/>
  <c r="C421" i="3"/>
  <c r="H3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04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301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H3" i="2"/>
  <c r="H8" i="2"/>
  <c r="H4" i="2"/>
  <c r="C317" i="2"/>
  <c r="C357" i="2"/>
  <c r="C381" i="2"/>
  <c r="C405" i="2"/>
  <c r="H2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309" i="2"/>
  <c r="C333" i="2"/>
  <c r="C341" i="2"/>
  <c r="C365" i="2"/>
  <c r="C389" i="2"/>
  <c r="C413" i="2"/>
  <c r="H7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H6" i="2"/>
  <c r="C325" i="2"/>
  <c r="C349" i="2"/>
  <c r="C373" i="2"/>
  <c r="C397" i="2"/>
  <c r="C421" i="2"/>
  <c r="C299" i="11"/>
  <c r="C301" i="11"/>
  <c r="C303" i="11"/>
  <c r="C305" i="11"/>
  <c r="C307" i="11"/>
  <c r="C309" i="11"/>
  <c r="C311" i="11"/>
  <c r="C313" i="11"/>
  <c r="C315" i="11"/>
  <c r="C317" i="11"/>
  <c r="C319" i="11"/>
  <c r="C321" i="11"/>
  <c r="C323" i="11"/>
  <c r="C325" i="11"/>
  <c r="C327" i="11"/>
  <c r="C329" i="11"/>
  <c r="C331" i="11"/>
  <c r="C333" i="11"/>
  <c r="C335" i="11"/>
  <c r="C337" i="11"/>
  <c r="C339" i="11"/>
  <c r="C341" i="11"/>
  <c r="C343" i="11"/>
  <c r="C345" i="11"/>
  <c r="C347" i="11"/>
  <c r="C349" i="11"/>
  <c r="C351" i="11"/>
  <c r="C353" i="11"/>
  <c r="C355" i="11"/>
  <c r="C357" i="11"/>
  <c r="C359" i="11"/>
  <c r="C361" i="11"/>
  <c r="C363" i="11"/>
  <c r="C365" i="11"/>
  <c r="C367" i="11"/>
  <c r="C369" i="11"/>
  <c r="C371" i="11"/>
  <c r="C373" i="11"/>
  <c r="C375" i="11"/>
  <c r="C377" i="11"/>
  <c r="C379" i="11"/>
  <c r="C381" i="11"/>
  <c r="C383" i="11"/>
  <c r="C385" i="11"/>
  <c r="C387" i="11"/>
  <c r="C389" i="11"/>
  <c r="C391" i="11"/>
  <c r="C393" i="11"/>
  <c r="C395" i="11"/>
  <c r="C397" i="11"/>
  <c r="C399" i="11"/>
  <c r="C401" i="11"/>
  <c r="C403" i="11"/>
  <c r="C405" i="11"/>
  <c r="C407" i="11"/>
  <c r="C409" i="11"/>
  <c r="C411" i="11"/>
  <c r="C413" i="11"/>
  <c r="C415" i="11"/>
  <c r="C417" i="11"/>
  <c r="C419" i="11"/>
  <c r="C421" i="11"/>
  <c r="C300" i="11"/>
  <c r="C302" i="11"/>
  <c r="C304" i="11"/>
  <c r="C306" i="11"/>
  <c r="C308" i="11"/>
  <c r="C310" i="11"/>
  <c r="C312" i="11"/>
  <c r="C314" i="11"/>
  <c r="C316" i="11"/>
  <c r="C318" i="11"/>
  <c r="C320" i="11"/>
  <c r="C322" i="11"/>
  <c r="C324" i="11"/>
  <c r="C326" i="11"/>
  <c r="C328" i="11"/>
  <c r="C330" i="11"/>
  <c r="C332" i="11"/>
  <c r="C334" i="11"/>
  <c r="C336" i="11"/>
  <c r="C338" i="11"/>
  <c r="C340" i="11"/>
  <c r="C342" i="11"/>
  <c r="C344" i="11"/>
  <c r="C346" i="11"/>
  <c r="C348" i="11"/>
  <c r="C350" i="11"/>
  <c r="C352" i="11"/>
  <c r="C354" i="11"/>
  <c r="C356" i="11"/>
  <c r="C358" i="11"/>
  <c r="C360" i="11"/>
  <c r="C362" i="11"/>
  <c r="C364" i="11"/>
  <c r="C366" i="11"/>
  <c r="C368" i="11"/>
  <c r="C370" i="11"/>
  <c r="C372" i="11"/>
  <c r="C374" i="11"/>
  <c r="C376" i="11"/>
  <c r="C378" i="11"/>
  <c r="C380" i="11"/>
  <c r="C382" i="11"/>
  <c r="C384" i="11"/>
  <c r="C386" i="11"/>
  <c r="C388" i="11"/>
  <c r="C390" i="11"/>
  <c r="C392" i="11"/>
  <c r="C394" i="11"/>
  <c r="C396" i="11"/>
  <c r="C398" i="11"/>
  <c r="C400" i="11"/>
  <c r="C402" i="11"/>
  <c r="C404" i="11"/>
  <c r="C406" i="11"/>
  <c r="C408" i="11"/>
  <c r="C410" i="11"/>
  <c r="C412" i="11"/>
  <c r="C414" i="11"/>
  <c r="C416" i="11"/>
  <c r="C418" i="11"/>
  <c r="C420" i="11"/>
  <c r="D418" i="11" l="1"/>
  <c r="D386" i="11"/>
  <c r="D354" i="11"/>
  <c r="D322" i="11"/>
  <c r="D392" i="11"/>
  <c r="D412" i="11"/>
  <c r="D396" i="11"/>
  <c r="D380" i="11"/>
  <c r="D364" i="11"/>
  <c r="D348" i="11"/>
  <c r="D332" i="11"/>
  <c r="D316" i="11"/>
  <c r="D394" i="11"/>
  <c r="D362" i="11"/>
  <c r="D330" i="11"/>
  <c r="D416" i="11"/>
  <c r="D384" i="11"/>
  <c r="D368" i="11"/>
  <c r="D352" i="11"/>
  <c r="D336" i="11"/>
  <c r="D320" i="11"/>
  <c r="D414" i="11"/>
  <c r="D398" i="11"/>
  <c r="D382" i="11"/>
  <c r="D366" i="11"/>
  <c r="D350" i="11"/>
  <c r="D334" i="11"/>
  <c r="D318" i="11"/>
  <c r="D310" i="11"/>
  <c r="D302" i="11"/>
  <c r="E417" i="11"/>
  <c r="E409" i="11"/>
  <c r="E401" i="11"/>
  <c r="E393" i="11"/>
  <c r="E385" i="11"/>
  <c r="E377" i="11"/>
  <c r="E369" i="11"/>
  <c r="E361" i="11"/>
  <c r="E353" i="11"/>
  <c r="E345" i="11"/>
  <c r="E337" i="11"/>
  <c r="E329" i="11"/>
  <c r="E321" i="11"/>
  <c r="E313" i="11"/>
  <c r="E305" i="11"/>
  <c r="D304" i="11"/>
  <c r="E419" i="11"/>
  <c r="E411" i="11"/>
  <c r="E403" i="11"/>
  <c r="E395" i="11"/>
  <c r="E387" i="11"/>
  <c r="E379" i="11"/>
  <c r="E371" i="11"/>
  <c r="E363" i="11"/>
  <c r="E355" i="11"/>
  <c r="E347" i="11"/>
  <c r="E339" i="11"/>
  <c r="E331" i="11"/>
  <c r="E323" i="11"/>
  <c r="E315" i="11"/>
  <c r="E299" i="11"/>
  <c r="D370" i="11"/>
  <c r="D408" i="11"/>
  <c r="D404" i="11"/>
  <c r="D372" i="11"/>
  <c r="D340" i="11"/>
  <c r="D378" i="11"/>
  <c r="D400" i="11"/>
  <c r="D344" i="11"/>
  <c r="D406" i="11"/>
  <c r="D358" i="11"/>
  <c r="D308" i="11"/>
  <c r="E413" i="11"/>
  <c r="E389" i="11"/>
  <c r="E365" i="11"/>
  <c r="E341" i="11"/>
  <c r="E317" i="11"/>
  <c r="D300" i="11"/>
  <c r="E399" i="11"/>
  <c r="E375" i="11"/>
  <c r="E343" i="11"/>
  <c r="E319" i="11"/>
  <c r="E418" i="11"/>
  <c r="E386" i="11"/>
  <c r="E354" i="11"/>
  <c r="E322" i="11"/>
  <c r="E392" i="11"/>
  <c r="E412" i="11"/>
  <c r="E396" i="11"/>
  <c r="E380" i="11"/>
  <c r="E364" i="11"/>
  <c r="E348" i="11"/>
  <c r="E332" i="11"/>
  <c r="E316" i="11"/>
  <c r="E394" i="11"/>
  <c r="E362" i="11"/>
  <c r="E330" i="11"/>
  <c r="E416" i="11"/>
  <c r="E384" i="11"/>
  <c r="E368" i="11"/>
  <c r="E352" i="11"/>
  <c r="E336" i="11"/>
  <c r="E320" i="11"/>
  <c r="E414" i="11"/>
  <c r="E398" i="11"/>
  <c r="E382" i="11"/>
  <c r="E366" i="11"/>
  <c r="E350" i="11"/>
  <c r="E334" i="11"/>
  <c r="E318" i="11"/>
  <c r="E310" i="11"/>
  <c r="E302" i="11"/>
  <c r="D417" i="11"/>
  <c r="D409" i="11"/>
  <c r="D401" i="11"/>
  <c r="D393" i="11"/>
  <c r="D385" i="11"/>
  <c r="D377" i="11"/>
  <c r="D369" i="11"/>
  <c r="D361" i="11"/>
  <c r="D353" i="11"/>
  <c r="D345" i="11"/>
  <c r="D337" i="11"/>
  <c r="D329" i="11"/>
  <c r="D321" i="11"/>
  <c r="D313" i="11"/>
  <c r="D305" i="11"/>
  <c r="E304" i="11"/>
  <c r="D419" i="11"/>
  <c r="D411" i="11"/>
  <c r="D403" i="11"/>
  <c r="D395" i="11"/>
  <c r="D387" i="11"/>
  <c r="D379" i="11"/>
  <c r="D371" i="11"/>
  <c r="D363" i="11"/>
  <c r="D355" i="11"/>
  <c r="D347" i="11"/>
  <c r="D339" i="11"/>
  <c r="D331" i="11"/>
  <c r="D323" i="11"/>
  <c r="D315" i="11"/>
  <c r="D307" i="11"/>
  <c r="D299" i="11"/>
  <c r="D338" i="11"/>
  <c r="D420" i="11"/>
  <c r="D356" i="11"/>
  <c r="D410" i="11"/>
  <c r="D314" i="11"/>
  <c r="D360" i="11"/>
  <c r="D328" i="11"/>
  <c r="D390" i="11"/>
  <c r="D342" i="11"/>
  <c r="D306" i="11"/>
  <c r="E405" i="11"/>
  <c r="E381" i="11"/>
  <c r="E357" i="11"/>
  <c r="E333" i="11"/>
  <c r="E309" i="11"/>
  <c r="E415" i="11"/>
  <c r="E391" i="11"/>
  <c r="E367" i="11"/>
  <c r="E351" i="11"/>
  <c r="E327" i="11"/>
  <c r="E303" i="11"/>
  <c r="E402" i="11"/>
  <c r="E370" i="11"/>
  <c r="E338" i="11"/>
  <c r="E408" i="11"/>
  <c r="E420" i="11"/>
  <c r="E404" i="11"/>
  <c r="E388" i="11"/>
  <c r="E372" i="11"/>
  <c r="E356" i="11"/>
  <c r="E340" i="11"/>
  <c r="E324" i="11"/>
  <c r="E410" i="11"/>
  <c r="E378" i="11"/>
  <c r="E346" i="11"/>
  <c r="E314" i="11"/>
  <c r="E400" i="11"/>
  <c r="E376" i="11"/>
  <c r="E360" i="11"/>
  <c r="E344" i="11"/>
  <c r="E328" i="11"/>
  <c r="E312" i="11"/>
  <c r="E406" i="11"/>
  <c r="E390" i="11"/>
  <c r="E374" i="11"/>
  <c r="E358" i="11"/>
  <c r="E342" i="11"/>
  <c r="E326" i="11"/>
  <c r="E308" i="11"/>
  <c r="E306" i="11"/>
  <c r="D421" i="11"/>
  <c r="D413" i="11"/>
  <c r="D405" i="11"/>
  <c r="D397" i="11"/>
  <c r="D389" i="11"/>
  <c r="D381" i="11"/>
  <c r="D373" i="11"/>
  <c r="D365" i="11"/>
  <c r="D357" i="11"/>
  <c r="D349" i="11"/>
  <c r="D341" i="11"/>
  <c r="D333" i="11"/>
  <c r="D325" i="11"/>
  <c r="D317" i="11"/>
  <c r="D309" i="11"/>
  <c r="D301" i="11"/>
  <c r="E300" i="11"/>
  <c r="D415" i="11"/>
  <c r="D407" i="11"/>
  <c r="D399" i="11"/>
  <c r="D391" i="11"/>
  <c r="D383" i="11"/>
  <c r="D375" i="11"/>
  <c r="D367" i="11"/>
  <c r="D359" i="11"/>
  <c r="D351" i="11"/>
  <c r="D343" i="11"/>
  <c r="D335" i="11"/>
  <c r="D327" i="11"/>
  <c r="D319" i="11"/>
  <c r="D311" i="11"/>
  <c r="D303" i="11"/>
  <c r="E307" i="11"/>
  <c r="D402" i="11"/>
  <c r="D388" i="11"/>
  <c r="D324" i="11"/>
  <c r="D346" i="11"/>
  <c r="D376" i="11"/>
  <c r="D312" i="11"/>
  <c r="D374" i="11"/>
  <c r="D326" i="11"/>
  <c r="E421" i="11"/>
  <c r="E397" i="11"/>
  <c r="E373" i="11"/>
  <c r="E349" i="11"/>
  <c r="E325" i="11"/>
  <c r="E301" i="11"/>
  <c r="E407" i="11"/>
  <c r="E383" i="11"/>
  <c r="E359" i="11"/>
  <c r="E335" i="11"/>
  <c r="E311" i="11"/>
  <c r="D410" i="9"/>
  <c r="D378" i="9"/>
  <c r="D322" i="9"/>
  <c r="D406" i="9"/>
  <c r="D390" i="9"/>
  <c r="D374" i="9"/>
  <c r="D358" i="9"/>
  <c r="D342" i="9"/>
  <c r="D326" i="9"/>
  <c r="D310" i="9"/>
  <c r="D412" i="9"/>
  <c r="D396" i="9"/>
  <c r="D380" i="9"/>
  <c r="D364" i="9"/>
  <c r="D348" i="9"/>
  <c r="D332" i="9"/>
  <c r="D316" i="9"/>
  <c r="D418" i="9"/>
  <c r="D386" i="9"/>
  <c r="D354" i="9"/>
  <c r="D338" i="9"/>
  <c r="D314" i="9"/>
  <c r="D416" i="9"/>
  <c r="D400" i="9"/>
  <c r="D384" i="9"/>
  <c r="D368" i="9"/>
  <c r="D352" i="9"/>
  <c r="D336" i="9"/>
  <c r="D320" i="9"/>
  <c r="D302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313" i="9"/>
  <c r="E305" i="9"/>
  <c r="D304" i="9"/>
  <c r="D419" i="9"/>
  <c r="D411" i="9"/>
  <c r="D403" i="9"/>
  <c r="D395" i="9"/>
  <c r="D387" i="9"/>
  <c r="D379" i="9"/>
  <c r="D371" i="9"/>
  <c r="D363" i="9"/>
  <c r="D355" i="9"/>
  <c r="D347" i="9"/>
  <c r="D339" i="9"/>
  <c r="D331" i="9"/>
  <c r="D323" i="9"/>
  <c r="D315" i="9"/>
  <c r="D307" i="9"/>
  <c r="D414" i="9"/>
  <c r="D398" i="9"/>
  <c r="D382" i="9"/>
  <c r="D366" i="9"/>
  <c r="D318" i="9"/>
  <c r="D388" i="9"/>
  <c r="D340" i="9"/>
  <c r="D308" i="9"/>
  <c r="E330" i="9"/>
  <c r="D408" i="9"/>
  <c r="D360" i="9"/>
  <c r="D312" i="9"/>
  <c r="E405" i="9"/>
  <c r="E381" i="9"/>
  <c r="E357" i="9"/>
  <c r="E333" i="9"/>
  <c r="E317" i="9"/>
  <c r="D300" i="9"/>
  <c r="D399" i="9"/>
  <c r="D375" i="9"/>
  <c r="D343" i="9"/>
  <c r="E319" i="9"/>
  <c r="E410" i="9"/>
  <c r="E378" i="9"/>
  <c r="E322" i="9"/>
  <c r="E406" i="9"/>
  <c r="E390" i="9"/>
  <c r="E374" i="9"/>
  <c r="E358" i="9"/>
  <c r="E342" i="9"/>
  <c r="E326" i="9"/>
  <c r="E310" i="9"/>
  <c r="E412" i="9"/>
  <c r="E396" i="9"/>
  <c r="E380" i="9"/>
  <c r="E364" i="9"/>
  <c r="E348" i="9"/>
  <c r="E332" i="9"/>
  <c r="E316" i="9"/>
  <c r="E418" i="9"/>
  <c r="E386" i="9"/>
  <c r="E354" i="9"/>
  <c r="E338" i="9"/>
  <c r="E314" i="9"/>
  <c r="E416" i="9"/>
  <c r="E400" i="9"/>
  <c r="E384" i="9"/>
  <c r="E368" i="9"/>
  <c r="E352" i="9"/>
  <c r="E336" i="9"/>
  <c r="E320" i="9"/>
  <c r="E302" i="9"/>
  <c r="D417" i="9"/>
  <c r="D409" i="9"/>
  <c r="D401" i="9"/>
  <c r="D393" i="9"/>
  <c r="D385" i="9"/>
  <c r="D377" i="9"/>
  <c r="D369" i="9"/>
  <c r="D361" i="9"/>
  <c r="D353" i="9"/>
  <c r="D345" i="9"/>
  <c r="D337" i="9"/>
  <c r="D329" i="9"/>
  <c r="D321" i="9"/>
  <c r="D313" i="9"/>
  <c r="D305" i="9"/>
  <c r="E304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23" i="9"/>
  <c r="E315" i="9"/>
  <c r="E307" i="9"/>
  <c r="D299" i="9"/>
  <c r="E362" i="9"/>
  <c r="D350" i="9"/>
  <c r="D420" i="9"/>
  <c r="D372" i="9"/>
  <c r="D324" i="9"/>
  <c r="D370" i="9"/>
  <c r="D306" i="9"/>
  <c r="D376" i="9"/>
  <c r="D328" i="9"/>
  <c r="E413" i="9"/>
  <c r="E389" i="9"/>
  <c r="E365" i="9"/>
  <c r="E341" i="9"/>
  <c r="E309" i="9"/>
  <c r="E415" i="9"/>
  <c r="D391" i="9"/>
  <c r="D367" i="9"/>
  <c r="E351" i="9"/>
  <c r="D335" i="9"/>
  <c r="D303" i="9"/>
  <c r="E394" i="9"/>
  <c r="D362" i="9"/>
  <c r="E414" i="9"/>
  <c r="E398" i="9"/>
  <c r="E382" i="9"/>
  <c r="E366" i="9"/>
  <c r="E350" i="9"/>
  <c r="E334" i="9"/>
  <c r="E318" i="9"/>
  <c r="E420" i="9"/>
  <c r="E404" i="9"/>
  <c r="E388" i="9"/>
  <c r="E372" i="9"/>
  <c r="E356" i="9"/>
  <c r="E340" i="9"/>
  <c r="E324" i="9"/>
  <c r="E308" i="9"/>
  <c r="E402" i="9"/>
  <c r="E370" i="9"/>
  <c r="E346" i="9"/>
  <c r="D330" i="9"/>
  <c r="E306" i="9"/>
  <c r="E408" i="9"/>
  <c r="E392" i="9"/>
  <c r="E376" i="9"/>
  <c r="E360" i="9"/>
  <c r="E344" i="9"/>
  <c r="E328" i="9"/>
  <c r="E312" i="9"/>
  <c r="D421" i="9"/>
  <c r="D413" i="9"/>
  <c r="D405" i="9"/>
  <c r="D397" i="9"/>
  <c r="D389" i="9"/>
  <c r="D381" i="9"/>
  <c r="D373" i="9"/>
  <c r="D365" i="9"/>
  <c r="D357" i="9"/>
  <c r="D349" i="9"/>
  <c r="D341" i="9"/>
  <c r="D333" i="9"/>
  <c r="D325" i="9"/>
  <c r="D317" i="9"/>
  <c r="D309" i="9"/>
  <c r="D301" i="9"/>
  <c r="E300" i="9"/>
  <c r="D415" i="9"/>
  <c r="E407" i="9"/>
  <c r="E399" i="9"/>
  <c r="E391" i="9"/>
  <c r="E383" i="9"/>
  <c r="E375" i="9"/>
  <c r="E367" i="9"/>
  <c r="E359" i="9"/>
  <c r="D351" i="9"/>
  <c r="E343" i="9"/>
  <c r="E335" i="9"/>
  <c r="E327" i="9"/>
  <c r="D319" i="9"/>
  <c r="E311" i="9"/>
  <c r="E303" i="9"/>
  <c r="E299" i="9"/>
  <c r="D394" i="9"/>
  <c r="D334" i="9"/>
  <c r="D404" i="9"/>
  <c r="D356" i="9"/>
  <c r="D402" i="9"/>
  <c r="D346" i="9"/>
  <c r="D392" i="9"/>
  <c r="D344" i="9"/>
  <c r="E421" i="9"/>
  <c r="E397" i="9"/>
  <c r="E373" i="9"/>
  <c r="E349" i="9"/>
  <c r="E325" i="9"/>
  <c r="E301" i="9"/>
  <c r="D407" i="9"/>
  <c r="D383" i="9"/>
  <c r="D359" i="9"/>
  <c r="D327" i="9"/>
  <c r="D311" i="9"/>
  <c r="E386" i="8"/>
  <c r="E414" i="8"/>
  <c r="E382" i="8"/>
  <c r="E350" i="8"/>
  <c r="E418" i="8"/>
  <c r="E322" i="8"/>
  <c r="E394" i="8"/>
  <c r="E362" i="8"/>
  <c r="E330" i="8"/>
  <c r="E354" i="8"/>
  <c r="E390" i="8"/>
  <c r="E358" i="8"/>
  <c r="E326" i="8"/>
  <c r="E302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318" i="8"/>
  <c r="D420" i="8"/>
  <c r="D412" i="8"/>
  <c r="D404" i="8"/>
  <c r="D396" i="8"/>
  <c r="D388" i="8"/>
  <c r="D380" i="8"/>
  <c r="D372" i="8"/>
  <c r="D364" i="8"/>
  <c r="D356" i="8"/>
  <c r="D348" i="8"/>
  <c r="D340" i="8"/>
  <c r="D332" i="8"/>
  <c r="D324" i="8"/>
  <c r="D316" i="8"/>
  <c r="D308" i="8"/>
  <c r="D300" i="8"/>
  <c r="E419" i="8"/>
  <c r="E411" i="8"/>
  <c r="E403" i="8"/>
  <c r="E395" i="8"/>
  <c r="E387" i="8"/>
  <c r="E379" i="8"/>
  <c r="E371" i="8"/>
  <c r="E363" i="8"/>
  <c r="E355" i="8"/>
  <c r="E339" i="8"/>
  <c r="E315" i="8"/>
  <c r="D331" i="8"/>
  <c r="D299" i="8"/>
  <c r="D386" i="8"/>
  <c r="D414" i="8"/>
  <c r="D382" i="8"/>
  <c r="D350" i="8"/>
  <c r="D418" i="8"/>
  <c r="D322" i="8"/>
  <c r="D394" i="8"/>
  <c r="D362" i="8"/>
  <c r="D330" i="8"/>
  <c r="D354" i="8"/>
  <c r="D390" i="8"/>
  <c r="D358" i="8"/>
  <c r="D326" i="8"/>
  <c r="D302" i="8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D31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D419" i="8"/>
  <c r="D411" i="8"/>
  <c r="D403" i="8"/>
  <c r="D395" i="8"/>
  <c r="D387" i="8"/>
  <c r="D379" i="8"/>
  <c r="D371" i="8"/>
  <c r="D363" i="8"/>
  <c r="D355" i="8"/>
  <c r="D323" i="8"/>
  <c r="E338" i="8"/>
  <c r="E398" i="8"/>
  <c r="E366" i="8"/>
  <c r="E334" i="8"/>
  <c r="E370" i="8"/>
  <c r="E410" i="8"/>
  <c r="E378" i="8"/>
  <c r="E346" i="8"/>
  <c r="E402" i="8"/>
  <c r="E406" i="8"/>
  <c r="E374" i="8"/>
  <c r="E342" i="8"/>
  <c r="E314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310" i="8"/>
  <c r="D416" i="8"/>
  <c r="D408" i="8"/>
  <c r="D400" i="8"/>
  <c r="D392" i="8"/>
  <c r="D384" i="8"/>
  <c r="D376" i="8"/>
  <c r="D368" i="8"/>
  <c r="D360" i="8"/>
  <c r="D352" i="8"/>
  <c r="D344" i="8"/>
  <c r="D336" i="8"/>
  <c r="D328" i="8"/>
  <c r="D320" i="8"/>
  <c r="D312" i="8"/>
  <c r="D304" i="8"/>
  <c r="E306" i="8"/>
  <c r="E415" i="8"/>
  <c r="E407" i="8"/>
  <c r="E399" i="8"/>
  <c r="E391" i="8"/>
  <c r="E383" i="8"/>
  <c r="E375" i="8"/>
  <c r="E367" i="8"/>
  <c r="E359" i="8"/>
  <c r="E351" i="8"/>
  <c r="E343" i="8"/>
  <c r="E335" i="8"/>
  <c r="E327" i="8"/>
  <c r="E319" i="8"/>
  <c r="E311" i="8"/>
  <c r="E303" i="8"/>
  <c r="D359" i="8"/>
  <c r="D343" i="8"/>
  <c r="D327" i="8"/>
  <c r="D311" i="8"/>
  <c r="E347" i="8"/>
  <c r="E331" i="8"/>
  <c r="E307" i="8"/>
  <c r="D347" i="8"/>
  <c r="D315" i="8"/>
  <c r="D338" i="8"/>
  <c r="D398" i="8"/>
  <c r="D366" i="8"/>
  <c r="D334" i="8"/>
  <c r="D370" i="8"/>
  <c r="D410" i="8"/>
  <c r="D378" i="8"/>
  <c r="D346" i="8"/>
  <c r="D402" i="8"/>
  <c r="D406" i="8"/>
  <c r="D374" i="8"/>
  <c r="D342" i="8"/>
  <c r="D314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D310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D306" i="8"/>
  <c r="D415" i="8"/>
  <c r="D407" i="8"/>
  <c r="D399" i="8"/>
  <c r="D391" i="8"/>
  <c r="D383" i="8"/>
  <c r="D375" i="8"/>
  <c r="D367" i="8"/>
  <c r="D351" i="8"/>
  <c r="D335" i="8"/>
  <c r="D319" i="8"/>
  <c r="D303" i="8"/>
  <c r="E323" i="8"/>
  <c r="E299" i="8"/>
  <c r="D339" i="8"/>
  <c r="D307" i="8"/>
  <c r="D410" i="7"/>
  <c r="D378" i="7"/>
  <c r="D346" i="7"/>
  <c r="D314" i="7"/>
  <c r="D358" i="7"/>
  <c r="D310" i="7"/>
  <c r="D374" i="7"/>
  <c r="D418" i="7"/>
  <c r="D386" i="7"/>
  <c r="D354" i="7"/>
  <c r="D322" i="7"/>
  <c r="D414" i="7"/>
  <c r="D382" i="7"/>
  <c r="D350" i="7"/>
  <c r="D318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D416" i="7"/>
  <c r="D408" i="7"/>
  <c r="D400" i="7"/>
  <c r="D392" i="7"/>
  <c r="D384" i="7"/>
  <c r="D376" i="7"/>
  <c r="D368" i="7"/>
  <c r="D360" i="7"/>
  <c r="D352" i="7"/>
  <c r="D344" i="7"/>
  <c r="D336" i="7"/>
  <c r="D328" i="7"/>
  <c r="D320" i="7"/>
  <c r="D312" i="7"/>
  <c r="D304" i="7"/>
  <c r="E419" i="7"/>
  <c r="D411" i="7"/>
  <c r="D403" i="7"/>
  <c r="D395" i="7"/>
  <c r="D387" i="7"/>
  <c r="D379" i="7"/>
  <c r="E371" i="7"/>
  <c r="D363" i="7"/>
  <c r="D355" i="7"/>
  <c r="D347" i="7"/>
  <c r="D339" i="7"/>
  <c r="D331" i="7"/>
  <c r="D323" i="7"/>
  <c r="D315" i="7"/>
  <c r="E307" i="7"/>
  <c r="E299" i="7"/>
  <c r="E390" i="7"/>
  <c r="E338" i="7"/>
  <c r="E334" i="7"/>
  <c r="D417" i="7"/>
  <c r="D393" i="7"/>
  <c r="D369" i="7"/>
  <c r="D345" i="7"/>
  <c r="D321" i="7"/>
  <c r="E412" i="7"/>
  <c r="E388" i="7"/>
  <c r="E372" i="7"/>
  <c r="E348" i="7"/>
  <c r="E324" i="7"/>
  <c r="E300" i="7"/>
  <c r="D399" i="7"/>
  <c r="D375" i="7"/>
  <c r="D351" i="7"/>
  <c r="D327" i="7"/>
  <c r="D303" i="7"/>
  <c r="E410" i="7"/>
  <c r="E378" i="7"/>
  <c r="E346" i="7"/>
  <c r="E314" i="7"/>
  <c r="E358" i="7"/>
  <c r="E310" i="7"/>
  <c r="E374" i="7"/>
  <c r="E418" i="7"/>
  <c r="E386" i="7"/>
  <c r="E354" i="7"/>
  <c r="E322" i="7"/>
  <c r="E414" i="7"/>
  <c r="E382" i="7"/>
  <c r="E350" i="7"/>
  <c r="E318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D419" i="7"/>
  <c r="E411" i="7"/>
  <c r="E403" i="7"/>
  <c r="E395" i="7"/>
  <c r="E387" i="7"/>
  <c r="E379" i="7"/>
  <c r="D371" i="7"/>
  <c r="E363" i="7"/>
  <c r="E355" i="7"/>
  <c r="E347" i="7"/>
  <c r="E339" i="7"/>
  <c r="E331" i="7"/>
  <c r="E323" i="7"/>
  <c r="E315" i="7"/>
  <c r="D307" i="7"/>
  <c r="D299" i="7"/>
  <c r="E330" i="7"/>
  <c r="E370" i="7"/>
  <c r="E398" i="7"/>
  <c r="D409" i="7"/>
  <c r="D385" i="7"/>
  <c r="D361" i="7"/>
  <c r="D337" i="7"/>
  <c r="D313" i="7"/>
  <c r="E420" i="7"/>
  <c r="E396" i="7"/>
  <c r="E364" i="7"/>
  <c r="E340" i="7"/>
  <c r="E316" i="7"/>
  <c r="D415" i="7"/>
  <c r="D391" i="7"/>
  <c r="D367" i="7"/>
  <c r="D335" i="7"/>
  <c r="D311" i="7"/>
  <c r="D394" i="7"/>
  <c r="D362" i="7"/>
  <c r="D330" i="7"/>
  <c r="D390" i="7"/>
  <c r="D342" i="7"/>
  <c r="D406" i="7"/>
  <c r="D326" i="7"/>
  <c r="D402" i="7"/>
  <c r="D370" i="7"/>
  <c r="D338" i="7"/>
  <c r="E306" i="7"/>
  <c r="D398" i="7"/>
  <c r="D366" i="7"/>
  <c r="D334" i="7"/>
  <c r="E302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E415" i="7"/>
  <c r="D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394" i="7"/>
  <c r="E362" i="7"/>
  <c r="E342" i="7"/>
  <c r="E406" i="7"/>
  <c r="E326" i="7"/>
  <c r="E402" i="7"/>
  <c r="D306" i="7"/>
  <c r="E366" i="7"/>
  <c r="D302" i="7"/>
  <c r="D401" i="7"/>
  <c r="D377" i="7"/>
  <c r="D353" i="7"/>
  <c r="D329" i="7"/>
  <c r="D305" i="7"/>
  <c r="E404" i="7"/>
  <c r="E380" i="7"/>
  <c r="E356" i="7"/>
  <c r="E332" i="7"/>
  <c r="E308" i="7"/>
  <c r="E407" i="7"/>
  <c r="D383" i="7"/>
  <c r="D359" i="7"/>
  <c r="D343" i="7"/>
  <c r="D319" i="7"/>
  <c r="D402" i="6"/>
  <c r="D338" i="6"/>
  <c r="E375" i="6"/>
  <c r="D386" i="6"/>
  <c r="E343" i="6"/>
  <c r="D380" i="6"/>
  <c r="D396" i="6"/>
  <c r="D332" i="6"/>
  <c r="E412" i="6"/>
  <c r="D370" i="6"/>
  <c r="E327" i="6"/>
  <c r="E411" i="6"/>
  <c r="D390" i="6"/>
  <c r="D368" i="6"/>
  <c r="E347" i="6"/>
  <c r="D326" i="6"/>
  <c r="E419" i="6"/>
  <c r="D408" i="6"/>
  <c r="D398" i="6"/>
  <c r="E387" i="6"/>
  <c r="D376" i="6"/>
  <c r="D366" i="6"/>
  <c r="E355" i="6"/>
  <c r="D344" i="6"/>
  <c r="D334" i="6"/>
  <c r="E323" i="6"/>
  <c r="D312" i="6"/>
  <c r="D416" i="6"/>
  <c r="E395" i="6"/>
  <c r="D374" i="6"/>
  <c r="D352" i="6"/>
  <c r="E331" i="6"/>
  <c r="E315" i="6"/>
  <c r="D420" i="6"/>
  <c r="D410" i="6"/>
  <c r="E399" i="6"/>
  <c r="D388" i="6"/>
  <c r="D378" i="6"/>
  <c r="E367" i="6"/>
  <c r="D356" i="6"/>
  <c r="D346" i="6"/>
  <c r="E335" i="6"/>
  <c r="D324" i="6"/>
  <c r="D314" i="6"/>
  <c r="E299" i="6"/>
  <c r="D306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E309" i="6"/>
  <c r="D301" i="6"/>
  <c r="E402" i="6"/>
  <c r="D375" i="6"/>
  <c r="E386" i="6"/>
  <c r="D343" i="6"/>
  <c r="E380" i="6"/>
  <c r="D412" i="6"/>
  <c r="D327" i="6"/>
  <c r="D411" i="6"/>
  <c r="E368" i="6"/>
  <c r="E326" i="6"/>
  <c r="E408" i="6"/>
  <c r="D387" i="6"/>
  <c r="E366" i="6"/>
  <c r="E344" i="6"/>
  <c r="D323" i="6"/>
  <c r="E416" i="6"/>
  <c r="E374" i="6"/>
  <c r="D331" i="6"/>
  <c r="E410" i="6"/>
  <c r="D399" i="6"/>
  <c r="E378" i="6"/>
  <c r="E356" i="6"/>
  <c r="D335" i="6"/>
  <c r="E314" i="6"/>
  <c r="E306" i="6"/>
  <c r="E413" i="6"/>
  <c r="E389" i="6"/>
  <c r="E381" i="6"/>
  <c r="E365" i="6"/>
  <c r="E349" i="6"/>
  <c r="E333" i="6"/>
  <c r="E317" i="6"/>
  <c r="E301" i="6"/>
  <c r="E407" i="6"/>
  <c r="E364" i="6"/>
  <c r="D418" i="6"/>
  <c r="E311" i="6"/>
  <c r="E303" i="6"/>
  <c r="E379" i="6"/>
  <c r="D358" i="6"/>
  <c r="D414" i="6"/>
  <c r="D392" i="6"/>
  <c r="D360" i="6"/>
  <c r="D328" i="6"/>
  <c r="D304" i="6"/>
  <c r="E363" i="6"/>
  <c r="D308" i="6"/>
  <c r="D404" i="6"/>
  <c r="D372" i="6"/>
  <c r="D340" i="6"/>
  <c r="E307" i="6"/>
  <c r="D417" i="6"/>
  <c r="D401" i="6"/>
  <c r="D385" i="6"/>
  <c r="D361" i="6"/>
  <c r="D337" i="6"/>
  <c r="D313" i="6"/>
  <c r="E359" i="6"/>
  <c r="E348" i="6"/>
  <c r="D300" i="6"/>
  <c r="E371" i="6"/>
  <c r="E339" i="6"/>
  <c r="D406" i="6"/>
  <c r="D320" i="6"/>
  <c r="D394" i="6"/>
  <c r="D362" i="6"/>
  <c r="D330" i="6"/>
  <c r="D302" i="6"/>
  <c r="D393" i="6"/>
  <c r="E369" i="6"/>
  <c r="D353" i="6"/>
  <c r="D329" i="6"/>
  <c r="D359" i="6"/>
  <c r="E316" i="6"/>
  <c r="D407" i="6"/>
  <c r="D364" i="6"/>
  <c r="E322" i="6"/>
  <c r="E418" i="6"/>
  <c r="E354" i="6"/>
  <c r="D311" i="6"/>
  <c r="D391" i="6"/>
  <c r="D348" i="6"/>
  <c r="D303" i="6"/>
  <c r="E400" i="6"/>
  <c r="D379" i="6"/>
  <c r="E358" i="6"/>
  <c r="E342" i="6"/>
  <c r="E300" i="6"/>
  <c r="E414" i="6"/>
  <c r="D403" i="6"/>
  <c r="E392" i="6"/>
  <c r="E382" i="6"/>
  <c r="D371" i="6"/>
  <c r="E360" i="6"/>
  <c r="E350" i="6"/>
  <c r="D339" i="6"/>
  <c r="E328" i="6"/>
  <c r="E318" i="6"/>
  <c r="E304" i="6"/>
  <c r="E406" i="6"/>
  <c r="E384" i="6"/>
  <c r="D363" i="6"/>
  <c r="E336" i="6"/>
  <c r="E320" i="6"/>
  <c r="E308" i="6"/>
  <c r="D415" i="6"/>
  <c r="E404" i="6"/>
  <c r="E394" i="6"/>
  <c r="D383" i="6"/>
  <c r="E372" i="6"/>
  <c r="E362" i="6"/>
  <c r="D351" i="6"/>
  <c r="E340" i="6"/>
  <c r="E330" i="6"/>
  <c r="D319" i="6"/>
  <c r="D307" i="6"/>
  <c r="E310" i="6"/>
  <c r="E302" i="6"/>
  <c r="E417" i="6"/>
  <c r="E409" i="6"/>
  <c r="E401" i="6"/>
  <c r="E393" i="6"/>
  <c r="E385" i="6"/>
  <c r="E377" i="6"/>
  <c r="D369" i="6"/>
  <c r="E361" i="6"/>
  <c r="E353" i="6"/>
  <c r="E345" i="6"/>
  <c r="E337" i="6"/>
  <c r="E329" i="6"/>
  <c r="D321" i="6"/>
  <c r="E313" i="6"/>
  <c r="E305" i="6"/>
  <c r="E338" i="6"/>
  <c r="E396" i="6"/>
  <c r="E332" i="6"/>
  <c r="E370" i="6"/>
  <c r="E390" i="6"/>
  <c r="D347" i="6"/>
  <c r="D419" i="6"/>
  <c r="E398" i="6"/>
  <c r="E376" i="6"/>
  <c r="D355" i="6"/>
  <c r="E334" i="6"/>
  <c r="E312" i="6"/>
  <c r="D395" i="6"/>
  <c r="E352" i="6"/>
  <c r="D315" i="6"/>
  <c r="E420" i="6"/>
  <c r="E388" i="6"/>
  <c r="D367" i="6"/>
  <c r="E346" i="6"/>
  <c r="E324" i="6"/>
  <c r="D299" i="6"/>
  <c r="E421" i="6"/>
  <c r="E405" i="6"/>
  <c r="E397" i="6"/>
  <c r="E373" i="6"/>
  <c r="E357" i="6"/>
  <c r="E341" i="6"/>
  <c r="E325" i="6"/>
  <c r="D309" i="6"/>
  <c r="D316" i="6"/>
  <c r="D322" i="6"/>
  <c r="D354" i="6"/>
  <c r="E391" i="6"/>
  <c r="D400" i="6"/>
  <c r="D342" i="6"/>
  <c r="E403" i="6"/>
  <c r="D382" i="6"/>
  <c r="D350" i="6"/>
  <c r="D318" i="6"/>
  <c r="D384" i="6"/>
  <c r="D336" i="6"/>
  <c r="E415" i="6"/>
  <c r="E383" i="6"/>
  <c r="E351" i="6"/>
  <c r="E319" i="6"/>
  <c r="D310" i="6"/>
  <c r="D409" i="6"/>
  <c r="D377" i="6"/>
  <c r="D345" i="6"/>
  <c r="E321" i="6"/>
  <c r="D305" i="6"/>
  <c r="D418" i="5"/>
  <c r="D402" i="5"/>
  <c r="D386" i="5"/>
  <c r="D370" i="5"/>
  <c r="D354" i="5"/>
  <c r="D326" i="5"/>
  <c r="D408" i="5"/>
  <c r="D392" i="5"/>
  <c r="D376" i="5"/>
  <c r="D360" i="5"/>
  <c r="D338" i="5"/>
  <c r="D414" i="5"/>
  <c r="D398" i="5"/>
  <c r="D382" i="5"/>
  <c r="D366" i="5"/>
  <c r="D350" i="5"/>
  <c r="D318" i="5"/>
  <c r="D412" i="5"/>
  <c r="D396" i="5"/>
  <c r="D380" i="5"/>
  <c r="D364" i="5"/>
  <c r="D346" i="5"/>
  <c r="D314" i="5"/>
  <c r="D306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25" i="5"/>
  <c r="E317" i="5"/>
  <c r="D309" i="5"/>
  <c r="E301" i="5"/>
  <c r="D344" i="5"/>
  <c r="E418" i="5"/>
  <c r="E402" i="5"/>
  <c r="E386" i="5"/>
  <c r="E370" i="5"/>
  <c r="E354" i="5"/>
  <c r="E326" i="5"/>
  <c r="E408" i="5"/>
  <c r="E392" i="5"/>
  <c r="E376" i="5"/>
  <c r="E360" i="5"/>
  <c r="E338" i="5"/>
  <c r="E414" i="5"/>
  <c r="E398" i="5"/>
  <c r="E382" i="5"/>
  <c r="E366" i="5"/>
  <c r="E350" i="5"/>
  <c r="E318" i="5"/>
  <c r="E412" i="5"/>
  <c r="E396" i="5"/>
  <c r="E380" i="5"/>
  <c r="E364" i="5"/>
  <c r="E346" i="5"/>
  <c r="E314" i="5"/>
  <c r="E306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D317" i="5"/>
  <c r="E309" i="5"/>
  <c r="D301" i="5"/>
  <c r="E344" i="5"/>
  <c r="E336" i="5"/>
  <c r="E328" i="5"/>
  <c r="E320" i="5"/>
  <c r="E312" i="5"/>
  <c r="E304" i="5"/>
  <c r="D419" i="5"/>
  <c r="D411" i="5"/>
  <c r="D403" i="5"/>
  <c r="D395" i="5"/>
  <c r="D387" i="5"/>
  <c r="D379" i="5"/>
  <c r="D371" i="5"/>
  <c r="D363" i="5"/>
  <c r="D355" i="5"/>
  <c r="D347" i="5"/>
  <c r="D331" i="5"/>
  <c r="D315" i="5"/>
  <c r="D299" i="5"/>
  <c r="D394" i="5"/>
  <c r="D416" i="5"/>
  <c r="D384" i="5"/>
  <c r="D352" i="5"/>
  <c r="D406" i="5"/>
  <c r="D374" i="5"/>
  <c r="D334" i="5"/>
  <c r="D404" i="5"/>
  <c r="D372" i="5"/>
  <c r="D330" i="5"/>
  <c r="D310" i="5"/>
  <c r="D417" i="5"/>
  <c r="D393" i="5"/>
  <c r="D377" i="5"/>
  <c r="D361" i="5"/>
  <c r="D345" i="5"/>
  <c r="D329" i="5"/>
  <c r="D313" i="5"/>
  <c r="D348" i="5"/>
  <c r="D332" i="5"/>
  <c r="D316" i="5"/>
  <c r="D300" i="5"/>
  <c r="E407" i="5"/>
  <c r="E391" i="5"/>
  <c r="E375" i="5"/>
  <c r="E359" i="5"/>
  <c r="E335" i="5"/>
  <c r="E327" i="5"/>
  <c r="E311" i="5"/>
  <c r="E410" i="5"/>
  <c r="E394" i="5"/>
  <c r="E378" i="5"/>
  <c r="E362" i="5"/>
  <c r="E342" i="5"/>
  <c r="E416" i="5"/>
  <c r="E400" i="5"/>
  <c r="E384" i="5"/>
  <c r="E368" i="5"/>
  <c r="E352" i="5"/>
  <c r="E322" i="5"/>
  <c r="E406" i="5"/>
  <c r="E390" i="5"/>
  <c r="E374" i="5"/>
  <c r="E358" i="5"/>
  <c r="E334" i="5"/>
  <c r="E420" i="5"/>
  <c r="E404" i="5"/>
  <c r="E388" i="5"/>
  <c r="E372" i="5"/>
  <c r="E356" i="5"/>
  <c r="E330" i="5"/>
  <c r="E310" i="5"/>
  <c r="E302" i="5"/>
  <c r="E417" i="5"/>
  <c r="E409" i="5"/>
  <c r="E401" i="5"/>
  <c r="E393" i="5"/>
  <c r="E385" i="5"/>
  <c r="E377" i="5"/>
  <c r="E369" i="5"/>
  <c r="E361" i="5"/>
  <c r="E353" i="5"/>
  <c r="E345" i="5"/>
  <c r="E337" i="5"/>
  <c r="E329" i="5"/>
  <c r="E321" i="5"/>
  <c r="E313" i="5"/>
  <c r="E305" i="5"/>
  <c r="E348" i="5"/>
  <c r="E340" i="5"/>
  <c r="E332" i="5"/>
  <c r="E324" i="5"/>
  <c r="E316" i="5"/>
  <c r="E308" i="5"/>
  <c r="E300" i="5"/>
  <c r="D415" i="5"/>
  <c r="D407" i="5"/>
  <c r="D399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D336" i="5"/>
  <c r="D328" i="5"/>
  <c r="D320" i="5"/>
  <c r="D312" i="5"/>
  <c r="D304" i="5"/>
  <c r="E419" i="5"/>
  <c r="E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D339" i="5"/>
  <c r="D323" i="5"/>
  <c r="D307" i="5"/>
  <c r="D410" i="5"/>
  <c r="D378" i="5"/>
  <c r="D362" i="5"/>
  <c r="D342" i="5"/>
  <c r="D400" i="5"/>
  <c r="D368" i="5"/>
  <c r="D322" i="5"/>
  <c r="D390" i="5"/>
  <c r="D358" i="5"/>
  <c r="D420" i="5"/>
  <c r="D388" i="5"/>
  <c r="D356" i="5"/>
  <c r="D302" i="5"/>
  <c r="D409" i="5"/>
  <c r="D401" i="5"/>
  <c r="D385" i="5"/>
  <c r="D369" i="5"/>
  <c r="D353" i="5"/>
  <c r="D337" i="5"/>
  <c r="D321" i="5"/>
  <c r="D305" i="5"/>
  <c r="D340" i="5"/>
  <c r="D324" i="5"/>
  <c r="D308" i="5"/>
  <c r="E415" i="5"/>
  <c r="E399" i="5"/>
  <c r="E383" i="5"/>
  <c r="E367" i="5"/>
  <c r="E351" i="5"/>
  <c r="E343" i="5"/>
  <c r="E319" i="5"/>
  <c r="E303" i="5"/>
  <c r="E378" i="4"/>
  <c r="E346" i="4"/>
  <c r="E406" i="4"/>
  <c r="E374" i="4"/>
  <c r="E342" i="4"/>
  <c r="E394" i="4"/>
  <c r="E402" i="4"/>
  <c r="E370" i="4"/>
  <c r="E338" i="4"/>
  <c r="E410" i="4"/>
  <c r="E398" i="4"/>
  <c r="E366" i="4"/>
  <c r="E334" i="4"/>
  <c r="E302" i="4"/>
  <c r="E417" i="4"/>
  <c r="E409" i="4"/>
  <c r="E401" i="4"/>
  <c r="E393" i="4"/>
  <c r="E385" i="4"/>
  <c r="E377" i="4"/>
  <c r="E369" i="4"/>
  <c r="E361" i="4"/>
  <c r="E353" i="4"/>
  <c r="E345" i="4"/>
  <c r="E337" i="4"/>
  <c r="E329" i="4"/>
  <c r="E321" i="4"/>
  <c r="E313" i="4"/>
  <c r="E305" i="4"/>
  <c r="E306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E314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E372" i="4"/>
  <c r="E324" i="4"/>
  <c r="E308" i="4"/>
  <c r="D399" i="4"/>
  <c r="D367" i="4"/>
  <c r="D335" i="4"/>
  <c r="D319" i="4"/>
  <c r="D378" i="4"/>
  <c r="D346" i="4"/>
  <c r="D406" i="4"/>
  <c r="D374" i="4"/>
  <c r="D342" i="4"/>
  <c r="D394" i="4"/>
  <c r="D402" i="4"/>
  <c r="D370" i="4"/>
  <c r="D338" i="4"/>
  <c r="D410" i="4"/>
  <c r="D398" i="4"/>
  <c r="D366" i="4"/>
  <c r="D334" i="4"/>
  <c r="D302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D306" i="4"/>
  <c r="E416" i="4"/>
  <c r="E408" i="4"/>
  <c r="E400" i="4"/>
  <c r="E392" i="4"/>
  <c r="E384" i="4"/>
  <c r="E376" i="4"/>
  <c r="E368" i="4"/>
  <c r="E360" i="4"/>
  <c r="E352" i="4"/>
  <c r="E344" i="4"/>
  <c r="E336" i="4"/>
  <c r="E328" i="4"/>
  <c r="E320" i="4"/>
  <c r="E312" i="4"/>
  <c r="E304" i="4"/>
  <c r="D314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E404" i="4"/>
  <c r="E356" i="4"/>
  <c r="E340" i="4"/>
  <c r="E300" i="4"/>
  <c r="D407" i="4"/>
  <c r="D375" i="4"/>
  <c r="D359" i="4"/>
  <c r="D311" i="4"/>
  <c r="E362" i="4"/>
  <c r="E330" i="4"/>
  <c r="E390" i="4"/>
  <c r="E358" i="4"/>
  <c r="E326" i="4"/>
  <c r="E418" i="4"/>
  <c r="E386" i="4"/>
  <c r="E354" i="4"/>
  <c r="E322" i="4"/>
  <c r="E414" i="4"/>
  <c r="E382" i="4"/>
  <c r="E350" i="4"/>
  <c r="E318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D420" i="4"/>
  <c r="D412" i="4"/>
  <c r="D404" i="4"/>
  <c r="D396" i="4"/>
  <c r="D388" i="4"/>
  <c r="D380" i="4"/>
  <c r="D372" i="4"/>
  <c r="D364" i="4"/>
  <c r="D356" i="4"/>
  <c r="D348" i="4"/>
  <c r="D340" i="4"/>
  <c r="D332" i="4"/>
  <c r="D324" i="4"/>
  <c r="D316" i="4"/>
  <c r="D308" i="4"/>
  <c r="D300" i="4"/>
  <c r="E310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E412" i="4"/>
  <c r="E380" i="4"/>
  <c r="E348" i="4"/>
  <c r="E316" i="4"/>
  <c r="D415" i="4"/>
  <c r="D383" i="4"/>
  <c r="D351" i="4"/>
  <c r="D327" i="4"/>
  <c r="D362" i="4"/>
  <c r="D330" i="4"/>
  <c r="D390" i="4"/>
  <c r="D358" i="4"/>
  <c r="D326" i="4"/>
  <c r="D418" i="4"/>
  <c r="D386" i="4"/>
  <c r="D354" i="4"/>
  <c r="D322" i="4"/>
  <c r="D414" i="4"/>
  <c r="D382" i="4"/>
  <c r="D350" i="4"/>
  <c r="D318" i="4"/>
  <c r="D421" i="4"/>
  <c r="D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01" i="4"/>
  <c r="E420" i="4"/>
  <c r="E396" i="4"/>
  <c r="E388" i="4"/>
  <c r="E364" i="4"/>
  <c r="E332" i="4"/>
  <c r="D310" i="4"/>
  <c r="D391" i="4"/>
  <c r="D343" i="4"/>
  <c r="D303" i="4"/>
  <c r="E421" i="3"/>
  <c r="E389" i="3"/>
  <c r="E357" i="3"/>
  <c r="E325" i="3"/>
  <c r="D420" i="3"/>
  <c r="D388" i="3"/>
  <c r="D348" i="3"/>
  <c r="D416" i="3"/>
  <c r="D400" i="3"/>
  <c r="D384" i="3"/>
  <c r="D368" i="3"/>
  <c r="D352" i="3"/>
  <c r="D336" i="3"/>
  <c r="D320" i="3"/>
  <c r="E413" i="3"/>
  <c r="E381" i="3"/>
  <c r="E349" i="3"/>
  <c r="E317" i="3"/>
  <c r="D396" i="3"/>
  <c r="D372" i="3"/>
  <c r="D340" i="3"/>
  <c r="D324" i="3"/>
  <c r="E417" i="3"/>
  <c r="E401" i="3"/>
  <c r="E385" i="3"/>
  <c r="E369" i="3"/>
  <c r="E353" i="3"/>
  <c r="E337" i="3"/>
  <c r="E321" i="3"/>
  <c r="E301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308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389" i="3"/>
  <c r="E420" i="3"/>
  <c r="E348" i="3"/>
  <c r="E400" i="3"/>
  <c r="E368" i="3"/>
  <c r="E336" i="3"/>
  <c r="D381" i="3"/>
  <c r="D317" i="3"/>
  <c r="E372" i="3"/>
  <c r="E324" i="3"/>
  <c r="D401" i="3"/>
  <c r="D369" i="3"/>
  <c r="D321" i="3"/>
  <c r="E414" i="3"/>
  <c r="E406" i="3"/>
  <c r="E390" i="3"/>
  <c r="E374" i="3"/>
  <c r="E366" i="3"/>
  <c r="E350" i="3"/>
  <c r="E334" i="3"/>
  <c r="E318" i="3"/>
  <c r="E302" i="3"/>
  <c r="E419" i="3"/>
  <c r="E403" i="3"/>
  <c r="E387" i="3"/>
  <c r="E371" i="3"/>
  <c r="E363" i="3"/>
  <c r="E347" i="3"/>
  <c r="E331" i="3"/>
  <c r="E323" i="3"/>
  <c r="E307" i="3"/>
  <c r="E373" i="3"/>
  <c r="E305" i="3"/>
  <c r="D364" i="3"/>
  <c r="D408" i="3"/>
  <c r="D376" i="3"/>
  <c r="D360" i="3"/>
  <c r="D328" i="3"/>
  <c r="E397" i="3"/>
  <c r="E365" i="3"/>
  <c r="E333" i="3"/>
  <c r="D380" i="3"/>
  <c r="D332" i="3"/>
  <c r="E393" i="3"/>
  <c r="E361" i="3"/>
  <c r="E329" i="3"/>
  <c r="D418" i="3"/>
  <c r="D402" i="3"/>
  <c r="D386" i="3"/>
  <c r="D370" i="3"/>
  <c r="E362" i="3"/>
  <c r="D338" i="3"/>
  <c r="D322" i="3"/>
  <c r="D312" i="3"/>
  <c r="D415" i="3"/>
  <c r="D407" i="3"/>
  <c r="D391" i="3"/>
  <c r="D375" i="3"/>
  <c r="D359" i="3"/>
  <c r="D343" i="3"/>
  <c r="D327" i="3"/>
  <c r="D311" i="3"/>
  <c r="D405" i="3"/>
  <c r="D373" i="3"/>
  <c r="D341" i="3"/>
  <c r="D305" i="3"/>
  <c r="E404" i="3"/>
  <c r="E364" i="3"/>
  <c r="E316" i="3"/>
  <c r="E408" i="3"/>
  <c r="E392" i="3"/>
  <c r="E376" i="3"/>
  <c r="E360" i="3"/>
  <c r="E344" i="3"/>
  <c r="E328" i="3"/>
  <c r="D309" i="3"/>
  <c r="D397" i="3"/>
  <c r="D365" i="3"/>
  <c r="D333" i="3"/>
  <c r="E412" i="3"/>
  <c r="E380" i="3"/>
  <c r="E356" i="3"/>
  <c r="E332" i="3"/>
  <c r="E304" i="3"/>
  <c r="D409" i="3"/>
  <c r="D393" i="3"/>
  <c r="D377" i="3"/>
  <c r="D361" i="3"/>
  <c r="D345" i="3"/>
  <c r="D329" i="3"/>
  <c r="D313" i="3"/>
  <c r="E418" i="3"/>
  <c r="D410" i="3"/>
  <c r="E402" i="3"/>
  <c r="D394" i="3"/>
  <c r="E386" i="3"/>
  <c r="D378" i="3"/>
  <c r="E370" i="3"/>
  <c r="D362" i="3"/>
  <c r="E354" i="3"/>
  <c r="D346" i="3"/>
  <c r="E338" i="3"/>
  <c r="D330" i="3"/>
  <c r="E322" i="3"/>
  <c r="D314" i="3"/>
  <c r="E306" i="3"/>
  <c r="E312" i="3"/>
  <c r="E300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D421" i="3"/>
  <c r="D357" i="3"/>
  <c r="D325" i="3"/>
  <c r="E388" i="3"/>
  <c r="E416" i="3"/>
  <c r="E384" i="3"/>
  <c r="E352" i="3"/>
  <c r="E320" i="3"/>
  <c r="D413" i="3"/>
  <c r="D349" i="3"/>
  <c r="E396" i="3"/>
  <c r="E340" i="3"/>
  <c r="D417" i="3"/>
  <c r="D385" i="3"/>
  <c r="D353" i="3"/>
  <c r="D337" i="3"/>
  <c r="D301" i="3"/>
  <c r="E398" i="3"/>
  <c r="E382" i="3"/>
  <c r="E358" i="3"/>
  <c r="E342" i="3"/>
  <c r="E326" i="3"/>
  <c r="E310" i="3"/>
  <c r="E308" i="3"/>
  <c r="E411" i="3"/>
  <c r="E395" i="3"/>
  <c r="E379" i="3"/>
  <c r="E355" i="3"/>
  <c r="E339" i="3"/>
  <c r="E315" i="3"/>
  <c r="E299" i="3"/>
  <c r="E405" i="3"/>
  <c r="E341" i="3"/>
  <c r="D404" i="3"/>
  <c r="D316" i="3"/>
  <c r="D392" i="3"/>
  <c r="D344" i="3"/>
  <c r="E309" i="3"/>
  <c r="D412" i="3"/>
  <c r="D356" i="3"/>
  <c r="D304" i="3"/>
  <c r="E409" i="3"/>
  <c r="E377" i="3"/>
  <c r="E345" i="3"/>
  <c r="E313" i="3"/>
  <c r="E410" i="3"/>
  <c r="E394" i="3"/>
  <c r="E378" i="3"/>
  <c r="D354" i="3"/>
  <c r="E346" i="3"/>
  <c r="E330" i="3"/>
  <c r="E314" i="3"/>
  <c r="D306" i="3"/>
  <c r="D300" i="3"/>
  <c r="D399" i="3"/>
  <c r="D383" i="3"/>
  <c r="D367" i="3"/>
  <c r="D351" i="3"/>
  <c r="D335" i="3"/>
  <c r="D319" i="3"/>
  <c r="D303" i="3"/>
  <c r="E421" i="2"/>
  <c r="E373" i="2"/>
  <c r="E325" i="2"/>
  <c r="D412" i="2"/>
  <c r="D396" i="2"/>
  <c r="D380" i="2"/>
  <c r="D364" i="2"/>
  <c r="D348" i="2"/>
  <c r="D332" i="2"/>
  <c r="D316" i="2"/>
  <c r="E413" i="2"/>
  <c r="E365" i="2"/>
  <c r="E333" i="2"/>
  <c r="E417" i="2"/>
  <c r="E401" i="2"/>
  <c r="E385" i="2"/>
  <c r="E369" i="2"/>
  <c r="E353" i="2"/>
  <c r="E337" i="2"/>
  <c r="E321" i="2"/>
  <c r="E305" i="2"/>
  <c r="E381" i="2"/>
  <c r="E317" i="2"/>
  <c r="D408" i="2"/>
  <c r="D392" i="2"/>
  <c r="D376" i="2"/>
  <c r="D360" i="2"/>
  <c r="D344" i="2"/>
  <c r="D328" i="2"/>
  <c r="D312" i="2"/>
  <c r="E418" i="2"/>
  <c r="E410" i="2"/>
  <c r="E402" i="2"/>
  <c r="D394" i="2"/>
  <c r="E386" i="2"/>
  <c r="D378" i="2"/>
  <c r="E370" i="2"/>
  <c r="D362" i="2"/>
  <c r="E354" i="2"/>
  <c r="E346" i="2"/>
  <c r="E338" i="2"/>
  <c r="E330" i="2"/>
  <c r="E322" i="2"/>
  <c r="E314" i="2"/>
  <c r="E306" i="2"/>
  <c r="D304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299" i="2"/>
  <c r="D311" i="2"/>
  <c r="D421" i="2"/>
  <c r="D373" i="2"/>
  <c r="D325" i="2"/>
  <c r="E412" i="2"/>
  <c r="E396" i="2"/>
  <c r="E380" i="2"/>
  <c r="E364" i="2"/>
  <c r="E348" i="2"/>
  <c r="E332" i="2"/>
  <c r="E316" i="2"/>
  <c r="D413" i="2"/>
  <c r="D365" i="2"/>
  <c r="D333" i="2"/>
  <c r="D417" i="2"/>
  <c r="D401" i="2"/>
  <c r="D385" i="2"/>
  <c r="D369" i="2"/>
  <c r="D353" i="2"/>
  <c r="D337" i="2"/>
  <c r="D321" i="2"/>
  <c r="D305" i="2"/>
  <c r="D381" i="2"/>
  <c r="D317" i="2"/>
  <c r="E408" i="2"/>
  <c r="E392" i="2"/>
  <c r="E376" i="2"/>
  <c r="E360" i="2"/>
  <c r="E344" i="2"/>
  <c r="E328" i="2"/>
  <c r="E312" i="2"/>
  <c r="D418" i="2"/>
  <c r="D410" i="2"/>
  <c r="D402" i="2"/>
  <c r="E394" i="2"/>
  <c r="D386" i="2"/>
  <c r="E378" i="2"/>
  <c r="D370" i="2"/>
  <c r="E362" i="2"/>
  <c r="D354" i="2"/>
  <c r="D346" i="2"/>
  <c r="D338" i="2"/>
  <c r="D330" i="2"/>
  <c r="D322" i="2"/>
  <c r="D314" i="2"/>
  <c r="D306" i="2"/>
  <c r="E304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D303" i="2"/>
  <c r="E397" i="2"/>
  <c r="E349" i="2"/>
  <c r="D420" i="2"/>
  <c r="D404" i="2"/>
  <c r="D388" i="2"/>
  <c r="D372" i="2"/>
  <c r="D356" i="2"/>
  <c r="D340" i="2"/>
  <c r="D324" i="2"/>
  <c r="D308" i="2"/>
  <c r="E389" i="2"/>
  <c r="E341" i="2"/>
  <c r="E309" i="2"/>
  <c r="E409" i="2"/>
  <c r="E393" i="2"/>
  <c r="E377" i="2"/>
  <c r="E361" i="2"/>
  <c r="E345" i="2"/>
  <c r="E329" i="2"/>
  <c r="E313" i="2"/>
  <c r="E405" i="2"/>
  <c r="E357" i="2"/>
  <c r="D416" i="2"/>
  <c r="D400" i="2"/>
  <c r="D384" i="2"/>
  <c r="D368" i="2"/>
  <c r="D352" i="2"/>
  <c r="D336" i="2"/>
  <c r="D320" i="2"/>
  <c r="E301" i="2"/>
  <c r="E414" i="2"/>
  <c r="E406" i="2"/>
  <c r="D398" i="2"/>
  <c r="E390" i="2"/>
  <c r="D382" i="2"/>
  <c r="D374" i="2"/>
  <c r="D366" i="2"/>
  <c r="D358" i="2"/>
  <c r="D350" i="2"/>
  <c r="D342" i="2"/>
  <c r="D334" i="2"/>
  <c r="D326" i="2"/>
  <c r="D318" i="2"/>
  <c r="D310" i="2"/>
  <c r="D302" i="2"/>
  <c r="D300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97" i="2"/>
  <c r="D349" i="2"/>
  <c r="E420" i="2"/>
  <c r="E404" i="2"/>
  <c r="E388" i="2"/>
  <c r="E372" i="2"/>
  <c r="E356" i="2"/>
  <c r="E340" i="2"/>
  <c r="E324" i="2"/>
  <c r="E308" i="2"/>
  <c r="D389" i="2"/>
  <c r="D341" i="2"/>
  <c r="D309" i="2"/>
  <c r="D409" i="2"/>
  <c r="D393" i="2"/>
  <c r="D377" i="2"/>
  <c r="D361" i="2"/>
  <c r="D345" i="2"/>
  <c r="D329" i="2"/>
  <c r="D313" i="2"/>
  <c r="D405" i="2"/>
  <c r="D357" i="2"/>
  <c r="E416" i="2"/>
  <c r="E400" i="2"/>
  <c r="E384" i="2"/>
  <c r="E368" i="2"/>
  <c r="E352" i="2"/>
  <c r="E336" i="2"/>
  <c r="E320" i="2"/>
  <c r="D301" i="2"/>
  <c r="D414" i="2"/>
  <c r="D406" i="2"/>
  <c r="E398" i="2"/>
  <c r="D390" i="2"/>
  <c r="E382" i="2"/>
  <c r="E374" i="2"/>
  <c r="E366" i="2"/>
  <c r="E358" i="2"/>
  <c r="E350" i="2"/>
  <c r="E342" i="2"/>
  <c r="E334" i="2"/>
  <c r="E326" i="2"/>
  <c r="E318" i="2"/>
  <c r="E310" i="2"/>
  <c r="E302" i="2"/>
  <c r="E300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D307" i="2"/>
  <c r="E299" i="2"/>
  <c r="D319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<sst xmlns="http://schemas.openxmlformats.org/spreadsheetml/2006/main" count="126" uniqueCount="46">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</sst>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2.7350000000000001E-14</c:v>
                </c:pt>
                <c:pt idx="1">
                  <c:v>2.8269999999999999E-14</c:v>
                </c:pt>
                <c:pt idx="2">
                  <c:v>2.8409999999999999E-14</c:v>
                </c:pt>
                <c:pt idx="3">
                  <c:v>3.2770000000000002E-14</c:v>
                </c:pt>
                <c:pt idx="4">
                  <c:v>3.0090000000000001E-14</c:v>
                </c:pt>
                <c:pt idx="5">
                  <c:v>2.5140000000000001E-14</c:v>
                </c:pt>
                <c:pt idx="6">
                  <c:v>2.375E-14</c:v>
                </c:pt>
                <c:pt idx="7">
                  <c:v>2.734E-14</c:v>
                </c:pt>
                <c:pt idx="8">
                  <c:v>2.8140000000000001E-14</c:v>
                </c:pt>
                <c:pt idx="9">
                  <c:v>3.0720000000000001E-14</c:v>
                </c:pt>
                <c:pt idx="10">
                  <c:v>3.1529999999999999E-14</c:v>
                </c:pt>
                <c:pt idx="11">
                  <c:v>3.2080000000000001E-14</c:v>
                </c:pt>
                <c:pt idx="12">
                  <c:v>2.783E-14</c:v>
                </c:pt>
                <c:pt idx="13">
                  <c:v>2.6999999999999999E-14</c:v>
                </c:pt>
                <c:pt idx="14">
                  <c:v>3.313E-14</c:v>
                </c:pt>
                <c:pt idx="15">
                  <c:v>3.529E-14</c:v>
                </c:pt>
                <c:pt idx="16">
                  <c:v>3.9120000000000001E-14</c:v>
                </c:pt>
                <c:pt idx="17">
                  <c:v>2.7539999999999999E-14</c:v>
                </c:pt>
                <c:pt idx="18">
                  <c:v>2.3100000000000001E-14</c:v>
                </c:pt>
                <c:pt idx="19">
                  <c:v>2.5470000000000001E-14</c:v>
                </c:pt>
                <c:pt idx="20">
                  <c:v>3.4380000000000001E-14</c:v>
                </c:pt>
                <c:pt idx="21">
                  <c:v>5.2400000000000003E-14</c:v>
                </c:pt>
                <c:pt idx="22">
                  <c:v>4.4940000000000002E-14</c:v>
                </c:pt>
                <c:pt idx="23">
                  <c:v>4.2309999999999998E-14</c:v>
                </c:pt>
                <c:pt idx="24">
                  <c:v>3.7179999999999999E-14</c:v>
                </c:pt>
                <c:pt idx="25">
                  <c:v>3.7259999999999997E-14</c:v>
                </c:pt>
                <c:pt idx="26">
                  <c:v>4.6900000000000001E-14</c:v>
                </c:pt>
                <c:pt idx="27">
                  <c:v>4.7840000000000001E-14</c:v>
                </c:pt>
                <c:pt idx="28">
                  <c:v>5.015E-14</c:v>
                </c:pt>
                <c:pt idx="29">
                  <c:v>3.9409999999999999E-14</c:v>
                </c:pt>
                <c:pt idx="30">
                  <c:v>4.0909999999999999E-14</c:v>
                </c:pt>
                <c:pt idx="31">
                  <c:v>5.074E-14</c:v>
                </c:pt>
                <c:pt idx="32">
                  <c:v>6.8620000000000002E-14</c:v>
                </c:pt>
                <c:pt idx="33">
                  <c:v>7.1090000000000003E-14</c:v>
                </c:pt>
                <c:pt idx="34">
                  <c:v>6.0490000000000003E-14</c:v>
                </c:pt>
                <c:pt idx="35">
                  <c:v>6.8549999999999996E-14</c:v>
                </c:pt>
                <c:pt idx="36">
                  <c:v>6.2329999999999998E-14</c:v>
                </c:pt>
                <c:pt idx="37">
                  <c:v>4.917E-14</c:v>
                </c:pt>
                <c:pt idx="38">
                  <c:v>4.917E-14</c:v>
                </c:pt>
                <c:pt idx="39">
                  <c:v>6.0890000000000006E-14</c:v>
                </c:pt>
                <c:pt idx="40">
                  <c:v>6.9059999999999998E-14</c:v>
                </c:pt>
                <c:pt idx="41">
                  <c:v>6.5409999999999996E-14</c:v>
                </c:pt>
                <c:pt idx="42">
                  <c:v>6.7929999999999994E-14</c:v>
                </c:pt>
                <c:pt idx="43">
                  <c:v>6.9529999999999995E-14</c:v>
                </c:pt>
                <c:pt idx="44">
                  <c:v>8.0490000000000006E-14</c:v>
                </c:pt>
                <c:pt idx="45">
                  <c:v>7.8190000000000006E-14</c:v>
                </c:pt>
                <c:pt idx="46">
                  <c:v>8.7750000000000005E-14</c:v>
                </c:pt>
                <c:pt idx="47">
                  <c:v>7.8920000000000006E-14</c:v>
                </c:pt>
                <c:pt idx="48">
                  <c:v>7.5669999999999995E-14</c:v>
                </c:pt>
                <c:pt idx="49">
                  <c:v>7.0340000000000006E-14</c:v>
                </c:pt>
                <c:pt idx="50">
                  <c:v>9.9509999999999997E-14</c:v>
                </c:pt>
                <c:pt idx="51">
                  <c:v>1.067E-13</c:v>
                </c:pt>
                <c:pt idx="52">
                  <c:v>9.6970000000000002E-14</c:v>
                </c:pt>
                <c:pt idx="53">
                  <c:v>7.8559999999999995E-14</c:v>
                </c:pt>
                <c:pt idx="54">
                  <c:v>7.198E-14</c:v>
                </c:pt>
                <c:pt idx="55">
                  <c:v>7.0769999999999998E-14</c:v>
                </c:pt>
                <c:pt idx="56">
                  <c:v>8.4809999999999994E-14</c:v>
                </c:pt>
                <c:pt idx="57">
                  <c:v>9.5329999999999996E-14</c:v>
                </c:pt>
                <c:pt idx="58">
                  <c:v>9.4009999999999995E-14</c:v>
                </c:pt>
                <c:pt idx="59">
                  <c:v>8.2670000000000003E-14</c:v>
                </c:pt>
                <c:pt idx="60">
                  <c:v>6.8069999999999994E-14</c:v>
                </c:pt>
                <c:pt idx="61">
                  <c:v>6.7059999999999994E-14</c:v>
                </c:pt>
                <c:pt idx="62">
                  <c:v>7.055E-14</c:v>
                </c:pt>
                <c:pt idx="63">
                  <c:v>1.092E-13</c:v>
                </c:pt>
                <c:pt idx="64">
                  <c:v>8.2239999999999998E-14</c:v>
                </c:pt>
                <c:pt idx="65">
                  <c:v>6.5730000000000001E-14</c:v>
                </c:pt>
                <c:pt idx="66">
                  <c:v>5.5979999999999999E-14</c:v>
                </c:pt>
                <c:pt idx="67">
                  <c:v>5.9590000000000002E-14</c:v>
                </c:pt>
                <c:pt idx="68">
                  <c:v>8.3040000000000005E-14</c:v>
                </c:pt>
                <c:pt idx="69">
                  <c:v>1.3860000000000001E-13</c:v>
                </c:pt>
                <c:pt idx="70">
                  <c:v>1.3109999999999999E-13</c:v>
                </c:pt>
                <c:pt idx="71">
                  <c:v>1.1010000000000001E-13</c:v>
                </c:pt>
                <c:pt idx="72">
                  <c:v>1.0110000000000001E-13</c:v>
                </c:pt>
                <c:pt idx="73">
                  <c:v>1.028E-13</c:v>
                </c:pt>
                <c:pt idx="74">
                  <c:v>9.9330000000000004E-14</c:v>
                </c:pt>
                <c:pt idx="75">
                  <c:v>1.052E-13</c:v>
                </c:pt>
                <c:pt idx="76">
                  <c:v>8.1649999999999998E-14</c:v>
                </c:pt>
                <c:pt idx="77">
                  <c:v>6.8749999999999997E-14</c:v>
                </c:pt>
                <c:pt idx="78">
                  <c:v>6.4980000000000004E-14</c:v>
                </c:pt>
                <c:pt idx="79">
                  <c:v>8.1890000000000005E-14</c:v>
                </c:pt>
                <c:pt idx="80">
                  <c:v>8.6290000000000004E-14</c:v>
                </c:pt>
                <c:pt idx="81">
                  <c:v>1.077E-13</c:v>
                </c:pt>
                <c:pt idx="82">
                  <c:v>8.5080000000000002E-14</c:v>
                </c:pt>
                <c:pt idx="83">
                  <c:v>7.9900000000000005E-14</c:v>
                </c:pt>
                <c:pt idx="84">
                  <c:v>5.6779999999999999E-14</c:v>
                </c:pt>
                <c:pt idx="85">
                  <c:v>5.7839999999999996E-14</c:v>
                </c:pt>
                <c:pt idx="86">
                  <c:v>5.9999999999999997E-14</c:v>
                </c:pt>
                <c:pt idx="87">
                  <c:v>7.0429999999999996E-14</c:v>
                </c:pt>
                <c:pt idx="88">
                  <c:v>7.3750000000000001E-14</c:v>
                </c:pt>
                <c:pt idx="89">
                  <c:v>5.583E-14</c:v>
                </c:pt>
                <c:pt idx="90">
                  <c:v>4.7280000000000001E-14</c:v>
                </c:pt>
                <c:pt idx="91">
                  <c:v>5.0849999999999999E-14</c:v>
                </c:pt>
                <c:pt idx="92">
                  <c:v>5.1519999999999998E-14</c:v>
                </c:pt>
                <c:pt idx="93">
                  <c:v>6.5209999999999994E-14</c:v>
                </c:pt>
                <c:pt idx="94">
                  <c:v>9.4549999999999998E-14</c:v>
                </c:pt>
                <c:pt idx="95">
                  <c:v>6.6290000000000001E-14</c:v>
                </c:pt>
                <c:pt idx="96">
                  <c:v>5.3660000000000002E-14</c:v>
                </c:pt>
                <c:pt idx="97">
                  <c:v>4.3340000000000001E-14</c:v>
                </c:pt>
                <c:pt idx="98">
                  <c:v>5.2709999999999997E-14</c:v>
                </c:pt>
                <c:pt idx="99">
                  <c:v>4.9209999999999999E-14</c:v>
                </c:pt>
                <c:pt idx="100">
                  <c:v>4.5419999999999997E-14</c:v>
                </c:pt>
                <c:pt idx="101">
                  <c:v>4.2339999999999999E-14</c:v>
                </c:pt>
                <c:pt idx="102">
                  <c:v>3.5590000000000003E-14</c:v>
                </c:pt>
                <c:pt idx="103">
                  <c:v>3.7749999999999997E-14</c:v>
                </c:pt>
                <c:pt idx="104">
                  <c:v>4.2110000000000003E-14</c:v>
                </c:pt>
                <c:pt idx="105">
                  <c:v>4.516E-14</c:v>
                </c:pt>
                <c:pt idx="106">
                  <c:v>5.4710000000000001E-14</c:v>
                </c:pt>
                <c:pt idx="107">
                  <c:v>4.9569999999999997E-14</c:v>
                </c:pt>
                <c:pt idx="108">
                  <c:v>4.4180000000000001E-14</c:v>
                </c:pt>
                <c:pt idx="109">
                  <c:v>3.571E-14</c:v>
                </c:pt>
                <c:pt idx="110">
                  <c:v>3.8910000000000002E-14</c:v>
                </c:pt>
                <c:pt idx="111">
                  <c:v>3.8749999999999999E-14</c:v>
                </c:pt>
                <c:pt idx="112">
                  <c:v>5.0000000000000002E-14</c:v>
                </c:pt>
                <c:pt idx="113">
                  <c:v>3.8180000000000001E-14</c:v>
                </c:pt>
                <c:pt idx="114">
                  <c:v>3.6829999999999999E-14</c:v>
                </c:pt>
                <c:pt idx="115">
                  <c:v>3.7879999999999999E-14</c:v>
                </c:pt>
                <c:pt idx="116">
                  <c:v>3.7830000000000001E-14</c:v>
                </c:pt>
                <c:pt idx="117">
                  <c:v>4.0049999999999997E-14</c:v>
                </c:pt>
                <c:pt idx="118">
                  <c:v>4.0179999999999999E-14</c:v>
                </c:pt>
                <c:pt idx="119">
                  <c:v>4.2489999999999997E-14</c:v>
                </c:pt>
                <c:pt idx="120">
                  <c:v>3.3990000000000002E-14</c:v>
                </c:pt>
                <c:pt idx="121">
                  <c:v>2.8440000000000003E-14</c:v>
                </c:pt>
                <c:pt idx="122">
                  <c:v>3.3349999999999998E-14</c:v>
                </c:pt>
                <c:pt idx="123">
                  <c:v>3.393E-14</c:v>
                </c:pt>
                <c:pt idx="124">
                  <c:v>3.599E-14</c:v>
                </c:pt>
                <c:pt idx="125">
                  <c:v>3.2059999999999998E-14</c:v>
                </c:pt>
                <c:pt idx="126">
                  <c:v>2.6150000000000001E-14</c:v>
                </c:pt>
                <c:pt idx="127">
                  <c:v>2.7849999999999999E-14</c:v>
                </c:pt>
                <c:pt idx="128">
                  <c:v>3.449E-14</c:v>
                </c:pt>
                <c:pt idx="129">
                  <c:v>4.2120000000000001E-14</c:v>
                </c:pt>
                <c:pt idx="130">
                  <c:v>3.777E-14</c:v>
                </c:pt>
                <c:pt idx="131">
                  <c:v>3.5110000000000001E-14</c:v>
                </c:pt>
                <c:pt idx="132">
                  <c:v>3.3209999999999998E-14</c:v>
                </c:pt>
                <c:pt idx="133">
                  <c:v>3.2129999999999998E-14</c:v>
                </c:pt>
                <c:pt idx="134">
                  <c:v>3.3090000000000001E-14</c:v>
                </c:pt>
                <c:pt idx="135">
                  <c:v>4.0200000000000002E-14</c:v>
                </c:pt>
                <c:pt idx="136">
                  <c:v>3.4790000000000002E-14</c:v>
                </c:pt>
                <c:pt idx="137">
                  <c:v>2.8440000000000003E-14</c:v>
                </c:pt>
                <c:pt idx="138">
                  <c:v>2.3500000000000001E-14</c:v>
                </c:pt>
                <c:pt idx="139">
                  <c:v>2.5969999999999999E-14</c:v>
                </c:pt>
                <c:pt idx="140">
                  <c:v>2.8459999999999999E-14</c:v>
                </c:pt>
                <c:pt idx="141">
                  <c:v>3.0640000000000002E-14</c:v>
                </c:pt>
                <c:pt idx="142">
                  <c:v>3.1510000000000003E-14</c:v>
                </c:pt>
                <c:pt idx="143">
                  <c:v>2.9239999999999997E-14</c:v>
                </c:pt>
                <c:pt idx="144">
                  <c:v>2.7519999999999999E-14</c:v>
                </c:pt>
                <c:pt idx="145">
                  <c:v>3.1160000000000003E-14</c:v>
                </c:pt>
                <c:pt idx="146">
                  <c:v>3.4340000000000002E-14</c:v>
                </c:pt>
                <c:pt idx="147">
                  <c:v>3.2089999999999999E-14</c:v>
                </c:pt>
                <c:pt idx="148">
                  <c:v>2.577E-14</c:v>
                </c:pt>
                <c:pt idx="149">
                  <c:v>3.0790000000000001E-14</c:v>
                </c:pt>
                <c:pt idx="150">
                  <c:v>2.1200000000000001E-14</c:v>
                </c:pt>
                <c:pt idx="151">
                  <c:v>2.082E-14</c:v>
                </c:pt>
                <c:pt idx="152">
                  <c:v>2.42E-14</c:v>
                </c:pt>
                <c:pt idx="153">
                  <c:v>3.1289999999999998E-14</c:v>
                </c:pt>
                <c:pt idx="154">
                  <c:v>2.978E-14</c:v>
                </c:pt>
                <c:pt idx="155">
                  <c:v>2.5289999999999999E-14</c:v>
                </c:pt>
                <c:pt idx="156">
                  <c:v>2.6699999999999999E-14</c:v>
                </c:pt>
                <c:pt idx="157">
                  <c:v>2.4460000000000001E-14</c:v>
                </c:pt>
                <c:pt idx="158">
                  <c:v>2.645E-14</c:v>
                </c:pt>
                <c:pt idx="159">
                  <c:v>2.9829999999999998E-14</c:v>
                </c:pt>
                <c:pt idx="160">
                  <c:v>2.8790000000000003E-14</c:v>
                </c:pt>
                <c:pt idx="161">
                  <c:v>2.422E-14</c:v>
                </c:pt>
                <c:pt idx="162">
                  <c:v>2.1399999999999999E-14</c:v>
                </c:pt>
                <c:pt idx="163">
                  <c:v>2.1419999999999999E-14</c:v>
                </c:pt>
                <c:pt idx="164">
                  <c:v>2.4930000000000001E-14</c:v>
                </c:pt>
                <c:pt idx="165">
                  <c:v>2.9759999999999998E-14</c:v>
                </c:pt>
                <c:pt idx="166">
                  <c:v>3.2229999999999999E-14</c:v>
                </c:pt>
                <c:pt idx="167">
                  <c:v>2.7890000000000002E-14</c:v>
                </c:pt>
                <c:pt idx="168">
                  <c:v>2.7320000000000001E-14</c:v>
                </c:pt>
                <c:pt idx="169">
                  <c:v>2.9740000000000001E-14</c:v>
                </c:pt>
                <c:pt idx="170">
                  <c:v>2.9740000000000001E-14</c:v>
                </c:pt>
                <c:pt idx="171">
                  <c:v>4.0410000000000001E-14</c:v>
                </c:pt>
                <c:pt idx="172">
                  <c:v>3.5000000000000002E-14</c:v>
                </c:pt>
                <c:pt idx="173">
                  <c:v>3.4079999999999998E-14</c:v>
                </c:pt>
                <c:pt idx="174">
                  <c:v>3.1410000000000002E-14</c:v>
                </c:pt>
                <c:pt idx="175">
                  <c:v>2.926E-14</c:v>
                </c:pt>
                <c:pt idx="176">
                  <c:v>3.191E-14</c:v>
                </c:pt>
                <c:pt idx="177">
                  <c:v>3.592E-14</c:v>
                </c:pt>
                <c:pt idx="178">
                  <c:v>3.6249999999999997E-14</c:v>
                </c:pt>
                <c:pt idx="179">
                  <c:v>3.2169999999999997E-14</c:v>
                </c:pt>
                <c:pt idx="180">
                  <c:v>2.9409999999999998E-14</c:v>
                </c:pt>
                <c:pt idx="181">
                  <c:v>3.6279999999999998E-14</c:v>
                </c:pt>
                <c:pt idx="182">
                  <c:v>3.2380000000000003E-14</c:v>
                </c:pt>
                <c:pt idx="183">
                  <c:v>5.59E-14</c:v>
                </c:pt>
                <c:pt idx="184">
                  <c:v>5.3630000000000001E-14</c:v>
                </c:pt>
                <c:pt idx="185">
                  <c:v>4.2880000000000003E-14</c:v>
                </c:pt>
                <c:pt idx="186">
                  <c:v>3.5789999999999998E-14</c:v>
                </c:pt>
                <c:pt idx="187">
                  <c:v>3.8579999999999998E-14</c:v>
                </c:pt>
                <c:pt idx="188">
                  <c:v>4.5589999999999998E-14</c:v>
                </c:pt>
                <c:pt idx="189">
                  <c:v>7.3050000000000002E-14</c:v>
                </c:pt>
                <c:pt idx="190">
                  <c:v>8.0060000000000002E-14</c:v>
                </c:pt>
                <c:pt idx="191">
                  <c:v>6.5880000000000006E-14</c:v>
                </c:pt>
                <c:pt idx="192">
                  <c:v>5.2349999999999999E-14</c:v>
                </c:pt>
                <c:pt idx="193">
                  <c:v>4.8239999999999998E-14</c:v>
                </c:pt>
                <c:pt idx="194">
                  <c:v>5.301E-14</c:v>
                </c:pt>
                <c:pt idx="195">
                  <c:v>5.3490000000000001E-14</c:v>
                </c:pt>
                <c:pt idx="196">
                  <c:v>5.1799999999999998E-14</c:v>
                </c:pt>
                <c:pt idx="197">
                  <c:v>5.0420000000000001E-14</c:v>
                </c:pt>
                <c:pt idx="198">
                  <c:v>5.102E-14</c:v>
                </c:pt>
                <c:pt idx="199">
                  <c:v>4.7030000000000003E-14</c:v>
                </c:pt>
                <c:pt idx="200">
                  <c:v>5.1530000000000002E-14</c:v>
                </c:pt>
                <c:pt idx="201">
                  <c:v>7.142E-14</c:v>
                </c:pt>
                <c:pt idx="202">
                  <c:v>6.4489999999999998E-14</c:v>
                </c:pt>
                <c:pt idx="203">
                  <c:v>5.1629999999999997E-14</c:v>
                </c:pt>
                <c:pt idx="204">
                  <c:v>4.2530000000000003E-14</c:v>
                </c:pt>
                <c:pt idx="205">
                  <c:v>4.2950000000000003E-14</c:v>
                </c:pt>
                <c:pt idx="206">
                  <c:v>5.7520000000000004E-14</c:v>
                </c:pt>
                <c:pt idx="207">
                  <c:v>5.5219999999999997E-14</c:v>
                </c:pt>
                <c:pt idx="208">
                  <c:v>7.0580000000000001E-14</c:v>
                </c:pt>
                <c:pt idx="209">
                  <c:v>5.9219999999999999E-14</c:v>
                </c:pt>
                <c:pt idx="210">
                  <c:v>3.9729999999999998E-14</c:v>
                </c:pt>
                <c:pt idx="211">
                  <c:v>3.9530000000000003E-14</c:v>
                </c:pt>
                <c:pt idx="212">
                  <c:v>4.7900000000000003E-14</c:v>
                </c:pt>
                <c:pt idx="213">
                  <c:v>5.5569999999999997E-14</c:v>
                </c:pt>
                <c:pt idx="214">
                  <c:v>6.8430000000000005E-14</c:v>
                </c:pt>
                <c:pt idx="215">
                  <c:v>6.9339999999999998E-14</c:v>
                </c:pt>
                <c:pt idx="216">
                  <c:v>6.5620000000000002E-14</c:v>
                </c:pt>
                <c:pt idx="217">
                  <c:v>6.4080000000000003E-14</c:v>
                </c:pt>
                <c:pt idx="218">
                  <c:v>7.0929999999999994E-14</c:v>
                </c:pt>
                <c:pt idx="219">
                  <c:v>7.0929999999999994E-14</c:v>
                </c:pt>
                <c:pt idx="220">
                  <c:v>6.1580000000000001E-14</c:v>
                </c:pt>
                <c:pt idx="221">
                  <c:v>4.8689999999999999E-14</c:v>
                </c:pt>
                <c:pt idx="222">
                  <c:v>4.607E-14</c:v>
                </c:pt>
                <c:pt idx="223">
                  <c:v>5.318E-14</c:v>
                </c:pt>
                <c:pt idx="224">
                  <c:v>5.7290000000000001E-14</c:v>
                </c:pt>
                <c:pt idx="225">
                  <c:v>7.7219999999999998E-14</c:v>
                </c:pt>
                <c:pt idx="226">
                  <c:v>7.243E-14</c:v>
                </c:pt>
                <c:pt idx="227">
                  <c:v>7.7710000000000004E-14</c:v>
                </c:pt>
                <c:pt idx="228">
                  <c:v>5.9400000000000004E-14</c:v>
                </c:pt>
                <c:pt idx="229">
                  <c:v>6.4360000000000003E-14</c:v>
                </c:pt>
                <c:pt idx="230">
                  <c:v>6.3779999999999994E-14</c:v>
                </c:pt>
                <c:pt idx="231">
                  <c:v>6.11E-14</c:v>
                </c:pt>
                <c:pt idx="232">
                  <c:v>5.3100000000000002E-14</c:v>
                </c:pt>
                <c:pt idx="233">
                  <c:v>4.6179999999999999E-14</c:v>
                </c:pt>
                <c:pt idx="234">
                  <c:v>3.7720000000000002E-14</c:v>
                </c:pt>
                <c:pt idx="235">
                  <c:v>3.8770000000000002E-14</c:v>
                </c:pt>
                <c:pt idx="236">
                  <c:v>3.8520000000000003E-14</c:v>
                </c:pt>
                <c:pt idx="237">
                  <c:v>5.611E-14</c:v>
                </c:pt>
                <c:pt idx="238">
                  <c:v>5.5470000000000002E-14</c:v>
                </c:pt>
                <c:pt idx="239">
                  <c:v>4.9849999999999997E-14</c:v>
                </c:pt>
                <c:pt idx="240">
                  <c:v>4.9160000000000002E-14</c:v>
                </c:pt>
                <c:pt idx="241">
                  <c:v>4.0459999999999999E-14</c:v>
                </c:pt>
                <c:pt idx="242">
                  <c:v>4.1210000000000002E-14</c:v>
                </c:pt>
                <c:pt idx="243">
                  <c:v>3.7529999999999999E-14</c:v>
                </c:pt>
                <c:pt idx="244">
                  <c:v>4.4490000000000002E-14</c:v>
                </c:pt>
                <c:pt idx="245">
                  <c:v>3.2950000000000001E-14</c:v>
                </c:pt>
                <c:pt idx="246">
                  <c:v>2.774E-14</c:v>
                </c:pt>
                <c:pt idx="247">
                  <c:v>2.572E-14</c:v>
                </c:pt>
                <c:pt idx="248">
                  <c:v>4.3750000000000003E-14</c:v>
                </c:pt>
                <c:pt idx="249">
                  <c:v>4.3329999999999997E-14</c:v>
                </c:pt>
                <c:pt idx="250">
                  <c:v>3.9799999999999998E-14</c:v>
                </c:pt>
                <c:pt idx="251">
                  <c:v>3.107E-14</c:v>
                </c:pt>
                <c:pt idx="252">
                  <c:v>3.1149999999999999E-14</c:v>
                </c:pt>
                <c:pt idx="253">
                  <c:v>3.4870000000000001E-14</c:v>
                </c:pt>
                <c:pt idx="254">
                  <c:v>4.0699999999999999E-14</c:v>
                </c:pt>
                <c:pt idx="255">
                  <c:v>4.0779999999999998E-14</c:v>
                </c:pt>
                <c:pt idx="256">
                  <c:v>3.2829999999999997E-14</c:v>
                </c:pt>
                <c:pt idx="257">
                  <c:v>2.891E-14</c:v>
                </c:pt>
                <c:pt idx="258">
                  <c:v>2.6909999999999999E-14</c:v>
                </c:pt>
                <c:pt idx="259">
                  <c:v>2.5829999999999999E-14</c:v>
                </c:pt>
                <c:pt idx="260">
                  <c:v>3.7890000000000003E-14</c:v>
                </c:pt>
                <c:pt idx="261">
                  <c:v>3.7890000000000003E-14</c:v>
                </c:pt>
                <c:pt idx="262">
                  <c:v>3.2689999999999998E-14</c:v>
                </c:pt>
                <c:pt idx="263">
                  <c:v>3.1030000000000001E-14</c:v>
                </c:pt>
                <c:pt idx="264">
                  <c:v>2.9490000000000002E-14</c:v>
                </c:pt>
                <c:pt idx="265">
                  <c:v>2.4889999999999999E-14</c:v>
                </c:pt>
                <c:pt idx="266">
                  <c:v>2.7860000000000001E-14</c:v>
                </c:pt>
                <c:pt idx="267">
                  <c:v>2.9770000000000002E-14</c:v>
                </c:pt>
                <c:pt idx="268">
                  <c:v>2.837E-14</c:v>
                </c:pt>
                <c:pt idx="269">
                  <c:v>3.3050000000000002E-14</c:v>
                </c:pt>
                <c:pt idx="270">
                  <c:v>2.1580000000000001E-14</c:v>
                </c:pt>
                <c:pt idx="271">
                  <c:v>2.2899999999999999E-14</c:v>
                </c:pt>
                <c:pt idx="272">
                  <c:v>2.5170000000000002E-14</c:v>
                </c:pt>
                <c:pt idx="273">
                  <c:v>3.1989999999999998E-14</c:v>
                </c:pt>
                <c:pt idx="274">
                  <c:v>3.1160000000000003E-14</c:v>
                </c:pt>
                <c:pt idx="275">
                  <c:v>2.9339999999999998E-14</c:v>
                </c:pt>
                <c:pt idx="276">
                  <c:v>2.6349999999999999E-14</c:v>
                </c:pt>
                <c:pt idx="277">
                  <c:v>2.9980000000000002E-14</c:v>
                </c:pt>
                <c:pt idx="278">
                  <c:v>3.4620000000000002E-14</c:v>
                </c:pt>
                <c:pt idx="279">
                  <c:v>3.1870000000000001E-14</c:v>
                </c:pt>
                <c:pt idx="280">
                  <c:v>3.2759999999999997E-14</c:v>
                </c:pt>
                <c:pt idx="281">
                  <c:v>2.4600000000000001E-14</c:v>
                </c:pt>
                <c:pt idx="282">
                  <c:v>2.307E-14</c:v>
                </c:pt>
                <c:pt idx="283">
                  <c:v>2.27E-14</c:v>
                </c:pt>
                <c:pt idx="284">
                  <c:v>3.4240000000000001E-14</c:v>
                </c:pt>
                <c:pt idx="285">
                  <c:v>3.2660000000000003E-14</c:v>
                </c:pt>
                <c:pt idx="286">
                  <c:v>3.0440000000000001E-14</c:v>
                </c:pt>
                <c:pt idx="287">
                  <c:v>2.825E-14</c:v>
                </c:pt>
                <c:pt idx="288">
                  <c:v>2.532E-14</c:v>
                </c:pt>
                <c:pt idx="289">
                  <c:v>2.652E-14</c:v>
                </c:pt>
                <c:pt idx="290">
                  <c:v>2.8660000000000001E-14</c:v>
                </c:pt>
                <c:pt idx="291">
                  <c:v>3.0589999999999999E-14</c:v>
                </c:pt>
                <c:pt idx="292">
                  <c:v>2.933E-14</c:v>
                </c:pt>
                <c:pt idx="293">
                  <c:v>2.6039999999999999E-14</c:v>
                </c:pt>
                <c:pt idx="294">
                  <c:v>2.232E-14</c:v>
                </c:pt>
                <c:pt idx="295">
                  <c:v>2.223E-14</c:v>
                </c:pt>
                <c:pt idx="296">
                  <c:v>3.1590000000000001E-14</c:v>
                </c:pt>
                <c:pt idx="297" formatCode="General">
                  <c:v>2.575445944285169E-14</c:v>
                </c:pt>
                <c:pt idx="298" formatCode="General">
                  <c:v>2.7117373284956042E-14</c:v>
                </c:pt>
                <c:pt idx="299" formatCode="General">
                  <c:v>2.7895132646323741E-14</c:v>
                </c:pt>
                <c:pt idx="300" formatCode="General">
                  <c:v>2.562536293940718E-14</c:v>
                </c:pt>
                <c:pt idx="301" formatCode="General">
                  <c:v>2.3939017737704601E-14</c:v>
                </c:pt>
                <c:pt idx="302" formatCode="General">
                  <c:v>2.7616709181066987E-14</c:v>
                </c:pt>
                <c:pt idx="303" formatCode="General">
                  <c:v>3.0829753746197408E-14</c:v>
                </c:pt>
                <c:pt idx="304" formatCode="General">
                  <c:v>2.8525753762676264E-14</c:v>
                </c:pt>
                <c:pt idx="305" formatCode="General">
                  <c:v>2.2161471492086691E-14</c:v>
                </c:pt>
                <c:pt idx="306" formatCode="General">
                  <c:v>2.714200108618615E-14</c:v>
                </c:pt>
                <c:pt idx="307" formatCode="General">
                  <c:v>1.7533036718349408E-14</c:v>
                </c:pt>
                <c:pt idx="308" formatCode="General">
                  <c:v>1.7132831838092433E-14</c:v>
                </c:pt>
                <c:pt idx="309" formatCode="General">
                  <c:v>2.0493639830242293E-14</c:v>
                </c:pt>
                <c:pt idx="310" formatCode="General">
                  <c:v>2.7544648491746881E-14</c:v>
                </c:pt>
                <c:pt idx="311" formatCode="General">
                  <c:v>2.6017556417555198E-14</c:v>
                </c:pt>
                <c:pt idx="312" formatCode="General">
                  <c:v>2.1519000325859611E-14</c:v>
                </c:pt>
                <c:pt idx="313" formatCode="General">
                  <c:v>2.3092145050963347E-14</c:v>
                </c:pt>
                <c:pt idx="314" formatCode="General">
                  <c:v>2.0887519850002206E-14</c:v>
                </c:pt>
                <c:pt idx="315" formatCode="General">
                  <c:v>2.2804386856578281E-14</c:v>
                </c:pt>
                <c:pt idx="316" formatCode="General">
                  <c:v>2.5993321297131853E-14</c:v>
                </c:pt>
                <c:pt idx="317" formatCode="General">
                  <c:v>2.5704295090057011E-14</c:v>
                </c:pt>
                <c:pt idx="318" formatCode="General">
                  <c:v>2.0989371956205399E-14</c:v>
                </c:pt>
                <c:pt idx="319" formatCode="General">
                  <c:v>1.7791690942651365E-14</c:v>
                </c:pt>
                <c:pt idx="320" formatCode="General">
                  <c:v>1.7819637624236163E-14</c:v>
                </c:pt>
                <c:pt idx="321" formatCode="General">
                  <c:v>2.1485269797509814E-14</c:v>
                </c:pt>
                <c:pt idx="322" formatCode="General">
                  <c:v>2.5996868563980591E-14</c:v>
                </c:pt>
                <c:pt idx="323" formatCode="General">
                  <c:v>2.8788929415602148E-14</c:v>
                </c:pt>
                <c:pt idx="324" formatCode="General">
                  <c:v>2.4983026198637431E-14</c:v>
                </c:pt>
                <c:pt idx="325" formatCode="General">
                  <c:v>2.4173535167250531E-14</c:v>
                </c:pt>
                <c:pt idx="326" formatCode="General">
                  <c:v>2.5862940693867733E-14</c:v>
                </c:pt>
                <c:pt idx="327" formatCode="General">
                  <c:v>2.6258696320582483E-14</c:v>
                </c:pt>
                <c:pt idx="328" formatCode="General">
                  <c:v>3.6701112683132825E-14</c:v>
                </c:pt>
                <c:pt idx="329" formatCode="General">
                  <c:v>3.2339876947375866E-14</c:v>
                </c:pt>
                <c:pt idx="330" formatCode="General">
                  <c:v>3.1395931625390786E-14</c:v>
                </c:pt>
                <c:pt idx="331" formatCode="General">
                  <c:v>2.7509258099261108E-14</c:v>
                </c:pt>
                <c:pt idx="332" formatCode="General">
                  <c:v>2.5725908990056808E-14</c:v>
                </c:pt>
                <c:pt idx="333" formatCode="General">
                  <c:v>2.8657654781707629E-14</c:v>
                </c:pt>
                <c:pt idx="334" formatCode="General">
                  <c:v>3.3199551114557319E-14</c:v>
                </c:pt>
                <c:pt idx="335" formatCode="General">
                  <c:v>3.479036103932502E-14</c:v>
                </c:pt>
                <c:pt idx="336" formatCode="General">
                  <c:v>2.9092309602116924E-14</c:v>
                </c:pt>
                <c:pt idx="337" formatCode="General">
                  <c:v>2.6328499397617197E-14</c:v>
                </c:pt>
                <c:pt idx="338" formatCode="General">
                  <c:v>3.2148890158952972E-14</c:v>
                </c:pt>
                <c:pt idx="339" formatCode="General">
                  <c:v>2.9483846948265618E-14</c:v>
                </c:pt>
                <c:pt idx="340" formatCode="General">
                  <c:v>5.1683839549736292E-14</c:v>
                </c:pt>
                <c:pt idx="341" formatCode="General">
                  <c:v>5.0682005997542045E-14</c:v>
                </c:pt>
                <c:pt idx="342" formatCode="General">
                  <c:v>4.1093027231491342E-14</c:v>
                </c:pt>
                <c:pt idx="343" formatCode="General">
                  <c:v>3.2747274107572353E-14</c:v>
                </c:pt>
                <c:pt idx="344" formatCode="General">
                  <c:v>3.5504018577574088E-14</c:v>
                </c:pt>
                <c:pt idx="345" formatCode="General">
                  <c:v>4.2903728130325889E-14</c:v>
                </c:pt>
                <c:pt idx="346" formatCode="General">
                  <c:v>6.9352616358022286E-14</c:v>
                </c:pt>
                <c:pt idx="347" formatCode="General">
                  <c:v>7.6625286471508677E-14</c:v>
                </c:pt>
                <c:pt idx="348" formatCode="General">
                  <c:v>6.3249538151445128E-14</c:v>
                </c:pt>
                <c:pt idx="349" formatCode="General">
                  <c:v>5.1500528403767052E-14</c:v>
                </c:pt>
                <c:pt idx="350" formatCode="General">
                  <c:v>4.5638401209109481E-14</c:v>
                </c:pt>
                <c:pt idx="351" formatCode="General">
                  <c:v>4.8648451136495991E-14</c:v>
                </c:pt>
                <c:pt idx="352" formatCode="General">
                  <c:v>5.0370779775656354E-14</c:v>
                </c:pt>
                <c:pt idx="353" formatCode="General">
                  <c:v>5.0201731108134946E-14</c:v>
                </c:pt>
                <c:pt idx="354" formatCode="General">
                  <c:v>4.878407482370816E-14</c:v>
                </c:pt>
                <c:pt idx="355" formatCode="General">
                  <c:v>4.814706461067467E-14</c:v>
                </c:pt>
                <c:pt idx="356" formatCode="General">
                  <c:v>4.4888618805124303E-14</c:v>
                </c:pt>
                <c:pt idx="357" formatCode="General">
                  <c:v>4.872369746613925E-14</c:v>
                </c:pt>
                <c:pt idx="358" formatCode="General">
                  <c:v>6.7953867265906957E-14</c:v>
                </c:pt>
                <c:pt idx="359" formatCode="General">
                  <c:v>6.2126722107148976E-14</c:v>
                </c:pt>
                <c:pt idx="360" formatCode="General">
                  <c:v>5.1096479413000429E-14</c:v>
                </c:pt>
                <c:pt idx="361" formatCode="General">
                  <c:v>4.0389323959623114E-14</c:v>
                </c:pt>
                <c:pt idx="362" formatCode="General">
                  <c:v>4.0137208545609805E-14</c:v>
                </c:pt>
                <c:pt idx="363" formatCode="General">
                  <c:v>5.3159082488780046E-14</c:v>
                </c:pt>
                <c:pt idx="364" formatCode="General">
                  <c:v>5.515886674745846E-14</c:v>
                </c:pt>
                <c:pt idx="365" formatCode="General">
                  <c:v>6.7868516466835976E-14</c:v>
                </c:pt>
                <c:pt idx="366" formatCode="General">
                  <c:v>5.6830940989062674E-14</c:v>
                </c:pt>
                <c:pt idx="367" formatCode="General">
                  <c:v>3.7399151526291126E-14</c:v>
                </c:pt>
                <c:pt idx="368" formatCode="General">
                  <c:v>3.6559383029374108E-14</c:v>
                </c:pt>
                <c:pt idx="369" formatCode="General">
                  <c:v>4.4533923634759106E-14</c:v>
                </c:pt>
                <c:pt idx="370" formatCode="General">
                  <c:v>5.3572430087321876E-14</c:v>
                </c:pt>
                <c:pt idx="371" formatCode="General">
                  <c:v>6.5948545751596318E-14</c:v>
                </c:pt>
                <c:pt idx="372" formatCode="General">
                  <c:v>6.6776137330617729E-14</c:v>
                </c:pt>
                <c:pt idx="373" formatCode="General">
                  <c:v>6.2581197786582753E-14</c:v>
                </c:pt>
                <c:pt idx="374" formatCode="General">
                  <c:v>6.0480260236075514E-14</c:v>
                </c:pt>
                <c:pt idx="375" formatCode="General">
                  <c:v>6.770565816885653E-14</c:v>
                </c:pt>
                <c:pt idx="376" formatCode="General">
                  <c:v>6.8816395203419412E-14</c:v>
                </c:pt>
                <c:pt idx="377" formatCode="General">
                  <c:v>6.3671083313398202E-14</c:v>
                </c:pt>
                <c:pt idx="378" formatCode="General">
                  <c:v>4.6083353523604949E-14</c:v>
                </c:pt>
                <c:pt idx="379" formatCode="General">
                  <c:v>4.2521515371929959E-14</c:v>
                </c:pt>
                <c:pt idx="380" formatCode="General">
                  <c:v>4.9243740887914492E-14</c:v>
                </c:pt>
                <c:pt idx="381" formatCode="General">
                  <c:v>5.4764081666256089E-14</c:v>
                </c:pt>
                <c:pt idx="382" formatCode="General">
                  <c:v>7.5354637116919833E-14</c:v>
                </c:pt>
                <c:pt idx="383" formatCode="General">
                  <c:v>7.5768472930656582E-14</c:v>
                </c:pt>
                <c:pt idx="384" formatCode="General">
                  <c:v>7.5566321204507393E-14</c:v>
                </c:pt>
                <c:pt idx="385" formatCode="General">
                  <c:v>5.7032344159627309E-14</c:v>
                </c:pt>
                <c:pt idx="386" formatCode="General">
                  <c:v>6.1013721415895802E-14</c:v>
                </c:pt>
                <c:pt idx="387" formatCode="General">
                  <c:v>6.1708402356725962E-14</c:v>
                </c:pt>
                <c:pt idx="388" formatCode="General">
                  <c:v>5.9035036706053208E-14</c:v>
                </c:pt>
                <c:pt idx="389" formatCode="General">
                  <c:v>5.2348914865407145E-14</c:v>
                </c:pt>
                <c:pt idx="390" formatCode="General">
                  <c:v>4.2985803535619389E-14</c:v>
                </c:pt>
                <c:pt idx="391" formatCode="General">
                  <c:v>4.2512320186926144E-14</c:v>
                </c:pt>
                <c:pt idx="392" formatCode="General">
                  <c:v>4.3208537663933445E-14</c:v>
                </c:pt>
                <c:pt idx="393" formatCode="General">
                  <c:v>5.1769888999160688E-14</c:v>
                </c:pt>
                <c:pt idx="394" formatCode="General">
                  <c:v>6.3082981267991733E-14</c:v>
                </c:pt>
                <c:pt idx="395" formatCode="General">
                  <c:v>7.3236303238572138E-14</c:v>
                </c:pt>
                <c:pt idx="396" formatCode="General">
                  <c:v>5.9457448694005391E-14</c:v>
                </c:pt>
                <c:pt idx="397" formatCode="General">
                  <c:v>5.6369017373416647E-14</c:v>
                </c:pt>
                <c:pt idx="398" formatCode="General">
                  <c:v>4.0565835482485274E-14</c:v>
                </c:pt>
                <c:pt idx="399" formatCode="General">
                  <c:v>4.1403552513152627E-14</c:v>
                </c:pt>
                <c:pt idx="400" formatCode="General">
                  <c:v>4.0710211706766812E-14</c:v>
                </c:pt>
                <c:pt idx="401" formatCode="General">
                  <c:v>4.9493809123956669E-14</c:v>
                </c:pt>
                <c:pt idx="402" formatCode="General">
                  <c:v>4.5362568720810735E-14</c:v>
                </c:pt>
                <c:pt idx="403" formatCode="General">
                  <c:v>3.4011187702261149E-14</c:v>
                </c:pt>
                <c:pt idx="404" formatCode="General">
                  <c:v>2.863981710836574E-14</c:v>
                </c:pt>
                <c:pt idx="405" formatCode="General">
                  <c:v>3.9526987795710991E-14</c:v>
                </c:pt>
                <c:pt idx="406" formatCode="General">
                  <c:v>3.9598414711933674E-14</c:v>
                </c:pt>
                <c:pt idx="407" formatCode="General">
                  <c:v>4.4697600992004306E-14</c:v>
                </c:pt>
                <c:pt idx="408" formatCode="General">
                  <c:v>5.5011365400008498E-14</c:v>
                </c:pt>
                <c:pt idx="409" formatCode="General">
                  <c:v>4.1389644382871982E-14</c:v>
                </c:pt>
                <c:pt idx="410" formatCode="General">
                  <c:v>3.6685200003568642E-14</c:v>
                </c:pt>
                <c:pt idx="411" formatCode="General">
                  <c:v>3.4485632444242567E-14</c:v>
                </c:pt>
                <c:pt idx="412" formatCode="General">
                  <c:v>3.9134370001011769E-14</c:v>
                </c:pt>
                <c:pt idx="413" formatCode="General">
                  <c:v>3.355528344172519E-14</c:v>
                </c:pt>
                <c:pt idx="414" formatCode="General">
                  <c:v>2.9745055553081488E-14</c:v>
                </c:pt>
                <c:pt idx="415" formatCode="General">
                  <c:v>2.7214485858159804E-14</c:v>
                </c:pt>
                <c:pt idx="416" formatCode="General">
                  <c:v>2.3350204296193412E-14</c:v>
                </c:pt>
                <c:pt idx="417" formatCode="General">
                  <c:v>3.0495999759306595E-14</c:v>
                </c:pt>
                <c:pt idx="418" formatCode="General">
                  <c:v>3.2637505245758326E-14</c:v>
                </c:pt>
                <c:pt idx="419" formatCode="General">
                  <c:v>3.1646726276095832E-14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A-4543-81B1-8C57D835AB2A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3.1590000000000001E-14</c:v>
                </c:pt>
                <c:pt idx="297" formatCode="0.00E+00">
                  <c:v>2.575445944285169E-14</c:v>
                </c:pt>
                <c:pt idx="298" formatCode="0.00E+00">
                  <c:v>2.7117373284956042E-14</c:v>
                </c:pt>
                <c:pt idx="299" formatCode="0.00E+00">
                  <c:v>2.7895132646323741E-14</c:v>
                </c:pt>
                <c:pt idx="300" formatCode="0.00E+00">
                  <c:v>2.562536293940718E-14</c:v>
                </c:pt>
                <c:pt idx="301" formatCode="0.00E+00">
                  <c:v>2.3939017737704601E-14</c:v>
                </c:pt>
                <c:pt idx="302" formatCode="0.00E+00">
                  <c:v>2.7616709181066987E-14</c:v>
                </c:pt>
                <c:pt idx="303" formatCode="0.00E+00">
                  <c:v>3.0829753746197408E-14</c:v>
                </c:pt>
                <c:pt idx="304" formatCode="0.00E+00">
                  <c:v>2.8525753762676264E-14</c:v>
                </c:pt>
                <c:pt idx="305" formatCode="0.00E+00">
                  <c:v>2.2161471492086691E-14</c:v>
                </c:pt>
                <c:pt idx="306" formatCode="0.00E+00">
                  <c:v>2.714200108618615E-14</c:v>
                </c:pt>
                <c:pt idx="307" formatCode="0.00E+00">
                  <c:v>1.7533036718349408E-14</c:v>
                </c:pt>
                <c:pt idx="308" formatCode="0.00E+00">
                  <c:v>1.7132831838092433E-14</c:v>
                </c:pt>
                <c:pt idx="309" formatCode="0.00E+00">
                  <c:v>2.0493639830242293E-14</c:v>
                </c:pt>
                <c:pt idx="310" formatCode="0.00E+00">
                  <c:v>2.7544648491746881E-14</c:v>
                </c:pt>
                <c:pt idx="311" formatCode="0.00E+00">
                  <c:v>2.6017556417555198E-14</c:v>
                </c:pt>
                <c:pt idx="312" formatCode="0.00E+00">
                  <c:v>2.1519000325859611E-14</c:v>
                </c:pt>
                <c:pt idx="313" formatCode="0.00E+00">
                  <c:v>2.3092145050963347E-14</c:v>
                </c:pt>
                <c:pt idx="314" formatCode="0.00E+00">
                  <c:v>2.0887519850002206E-14</c:v>
                </c:pt>
                <c:pt idx="315" formatCode="0.00E+00">
                  <c:v>2.2804386856578281E-14</c:v>
                </c:pt>
                <c:pt idx="316" formatCode="0.00E+00">
                  <c:v>2.5993321297131853E-14</c:v>
                </c:pt>
                <c:pt idx="317" formatCode="0.00E+00">
                  <c:v>2.5704295090057011E-14</c:v>
                </c:pt>
                <c:pt idx="318" formatCode="0.00E+00">
                  <c:v>2.0989371956205399E-14</c:v>
                </c:pt>
                <c:pt idx="319" formatCode="0.00E+00">
                  <c:v>1.7791690942651365E-14</c:v>
                </c:pt>
                <c:pt idx="320" formatCode="0.00E+00">
                  <c:v>1.7819637624236163E-14</c:v>
                </c:pt>
                <c:pt idx="321" formatCode="0.00E+00">
                  <c:v>2.1485269797509814E-14</c:v>
                </c:pt>
                <c:pt idx="322" formatCode="0.00E+00">
                  <c:v>2.5996868563980591E-14</c:v>
                </c:pt>
                <c:pt idx="323" formatCode="0.00E+00">
                  <c:v>2.8788929415602148E-14</c:v>
                </c:pt>
                <c:pt idx="324" formatCode="0.00E+00">
                  <c:v>2.4983026198637431E-14</c:v>
                </c:pt>
                <c:pt idx="325" formatCode="0.00E+00">
                  <c:v>2.4173535167250531E-14</c:v>
                </c:pt>
                <c:pt idx="326" formatCode="0.00E+00">
                  <c:v>2.5862940693867733E-14</c:v>
                </c:pt>
                <c:pt idx="327" formatCode="0.00E+00">
                  <c:v>2.6258696320582483E-14</c:v>
                </c:pt>
                <c:pt idx="328" formatCode="0.00E+00">
                  <c:v>3.6701112683132825E-14</c:v>
                </c:pt>
                <c:pt idx="329" formatCode="0.00E+00">
                  <c:v>3.2339876947375866E-14</c:v>
                </c:pt>
                <c:pt idx="330" formatCode="0.00E+00">
                  <c:v>3.1395931625390786E-14</c:v>
                </c:pt>
                <c:pt idx="331" formatCode="0.00E+00">
                  <c:v>2.7509258099261108E-14</c:v>
                </c:pt>
                <c:pt idx="332" formatCode="0.00E+00">
                  <c:v>2.5725908990056808E-14</c:v>
                </c:pt>
                <c:pt idx="333" formatCode="0.00E+00">
                  <c:v>2.8657654781707629E-14</c:v>
                </c:pt>
                <c:pt idx="334" formatCode="0.00E+00">
                  <c:v>3.3199551114557319E-14</c:v>
                </c:pt>
                <c:pt idx="335" formatCode="0.00E+00">
                  <c:v>3.479036103932502E-14</c:v>
                </c:pt>
                <c:pt idx="336" formatCode="0.00E+00">
                  <c:v>2.9092309602116924E-14</c:v>
                </c:pt>
                <c:pt idx="337" formatCode="0.00E+00">
                  <c:v>2.6328499397617197E-14</c:v>
                </c:pt>
                <c:pt idx="338" formatCode="0.00E+00">
                  <c:v>3.2148890158952972E-14</c:v>
                </c:pt>
                <c:pt idx="339" formatCode="0.00E+00">
                  <c:v>2.9483846948265618E-14</c:v>
                </c:pt>
                <c:pt idx="340" formatCode="0.00E+00">
                  <c:v>5.1683839549736292E-14</c:v>
                </c:pt>
                <c:pt idx="341" formatCode="0.00E+00">
                  <c:v>5.0682005997542045E-14</c:v>
                </c:pt>
                <c:pt idx="342" formatCode="0.00E+00">
                  <c:v>4.1093027231491342E-14</c:v>
                </c:pt>
                <c:pt idx="343" formatCode="0.00E+00">
                  <c:v>3.2747274107572353E-14</c:v>
                </c:pt>
                <c:pt idx="344" formatCode="0.00E+00">
                  <c:v>3.5504018577574088E-14</c:v>
                </c:pt>
                <c:pt idx="345" formatCode="0.00E+00">
                  <c:v>4.2903728130325889E-14</c:v>
                </c:pt>
                <c:pt idx="346" formatCode="0.00E+00">
                  <c:v>6.9352616358022286E-14</c:v>
                </c:pt>
                <c:pt idx="347" formatCode="0.00E+00">
                  <c:v>7.6625286471508677E-14</c:v>
                </c:pt>
                <c:pt idx="348" formatCode="0.00E+00">
                  <c:v>6.3249538151445128E-14</c:v>
                </c:pt>
                <c:pt idx="349" formatCode="0.00E+00">
                  <c:v>5.1500528403767052E-14</c:v>
                </c:pt>
                <c:pt idx="350" formatCode="0.00E+00">
                  <c:v>4.5638401209109481E-14</c:v>
                </c:pt>
                <c:pt idx="351" formatCode="0.00E+00">
                  <c:v>4.8648451136495991E-14</c:v>
                </c:pt>
                <c:pt idx="352" formatCode="0.00E+00">
                  <c:v>5.0370779775656354E-14</c:v>
                </c:pt>
                <c:pt idx="353" formatCode="0.00E+00">
                  <c:v>5.0201731108134946E-14</c:v>
                </c:pt>
                <c:pt idx="354" formatCode="0.00E+00">
                  <c:v>4.878407482370816E-14</c:v>
                </c:pt>
                <c:pt idx="355" formatCode="0.00E+00">
                  <c:v>4.814706461067467E-14</c:v>
                </c:pt>
                <c:pt idx="356" formatCode="0.00E+00">
                  <c:v>4.4888618805124303E-14</c:v>
                </c:pt>
                <c:pt idx="357" formatCode="0.00E+00">
                  <c:v>4.872369746613925E-14</c:v>
                </c:pt>
                <c:pt idx="358" formatCode="0.00E+00">
                  <c:v>6.7953867265906957E-14</c:v>
                </c:pt>
                <c:pt idx="359" formatCode="0.00E+00">
                  <c:v>6.2126722107148976E-14</c:v>
                </c:pt>
                <c:pt idx="360" formatCode="0.00E+00">
                  <c:v>5.1096479413000429E-14</c:v>
                </c:pt>
                <c:pt idx="361" formatCode="0.00E+00">
                  <c:v>4.0389323959623114E-14</c:v>
                </c:pt>
                <c:pt idx="362" formatCode="0.00E+00">
                  <c:v>4.0137208545609805E-14</c:v>
                </c:pt>
                <c:pt idx="363" formatCode="0.00E+00">
                  <c:v>5.3159082488780046E-14</c:v>
                </c:pt>
                <c:pt idx="364" formatCode="0.00E+00">
                  <c:v>5.515886674745846E-14</c:v>
                </c:pt>
                <c:pt idx="365" formatCode="0.00E+00">
                  <c:v>6.7868516466835976E-14</c:v>
                </c:pt>
                <c:pt idx="366" formatCode="0.00E+00">
                  <c:v>5.6830940989062674E-14</c:v>
                </c:pt>
                <c:pt idx="367" formatCode="0.00E+00">
                  <c:v>3.7399151526291126E-14</c:v>
                </c:pt>
                <c:pt idx="368" formatCode="0.00E+00">
                  <c:v>3.6559383029374108E-14</c:v>
                </c:pt>
                <c:pt idx="369" formatCode="0.00E+00">
                  <c:v>4.4533923634759106E-14</c:v>
                </c:pt>
                <c:pt idx="370" formatCode="0.00E+00">
                  <c:v>5.3572430087321876E-14</c:v>
                </c:pt>
                <c:pt idx="371" formatCode="0.00E+00">
                  <c:v>6.5948545751596318E-14</c:v>
                </c:pt>
                <c:pt idx="372" formatCode="0.00E+00">
                  <c:v>6.6776137330617729E-14</c:v>
                </c:pt>
                <c:pt idx="373" formatCode="0.00E+00">
                  <c:v>6.2581197786582753E-14</c:v>
                </c:pt>
                <c:pt idx="374" formatCode="0.00E+00">
                  <c:v>6.0480260236075514E-14</c:v>
                </c:pt>
                <c:pt idx="375" formatCode="0.00E+00">
                  <c:v>6.770565816885653E-14</c:v>
                </c:pt>
                <c:pt idx="376" formatCode="0.00E+00">
                  <c:v>6.8816395203419412E-14</c:v>
                </c:pt>
                <c:pt idx="377" formatCode="0.00E+00">
                  <c:v>6.3671083313398202E-14</c:v>
                </c:pt>
                <c:pt idx="378" formatCode="0.00E+00">
                  <c:v>4.6083353523604949E-14</c:v>
                </c:pt>
                <c:pt idx="379" formatCode="0.00E+00">
                  <c:v>4.2521515371929959E-14</c:v>
                </c:pt>
                <c:pt idx="380" formatCode="0.00E+00">
                  <c:v>4.9243740887914492E-14</c:v>
                </c:pt>
                <c:pt idx="381" formatCode="0.00E+00">
                  <c:v>5.4764081666256089E-14</c:v>
                </c:pt>
                <c:pt idx="382" formatCode="0.00E+00">
                  <c:v>7.5354637116919833E-14</c:v>
                </c:pt>
                <c:pt idx="383" formatCode="0.00E+00">
                  <c:v>7.5768472930656582E-14</c:v>
                </c:pt>
                <c:pt idx="384" formatCode="0.00E+00">
                  <c:v>7.5566321204507393E-14</c:v>
                </c:pt>
                <c:pt idx="385" formatCode="0.00E+00">
                  <c:v>5.7032344159627309E-14</c:v>
                </c:pt>
                <c:pt idx="386" formatCode="0.00E+00">
                  <c:v>6.1013721415895802E-14</c:v>
                </c:pt>
                <c:pt idx="387" formatCode="0.00E+00">
                  <c:v>6.1708402356725962E-14</c:v>
                </c:pt>
                <c:pt idx="388" formatCode="0.00E+00">
                  <c:v>5.9035036706053208E-14</c:v>
                </c:pt>
                <c:pt idx="389" formatCode="0.00E+00">
                  <c:v>5.2348914865407145E-14</c:v>
                </c:pt>
                <c:pt idx="390" formatCode="0.00E+00">
                  <c:v>4.2985803535619389E-14</c:v>
                </c:pt>
                <c:pt idx="391" formatCode="0.00E+00">
                  <c:v>4.2512320186926144E-14</c:v>
                </c:pt>
                <c:pt idx="392" formatCode="0.00E+00">
                  <c:v>4.3208537663933445E-14</c:v>
                </c:pt>
                <c:pt idx="393" formatCode="0.00E+00">
                  <c:v>5.1769888999160688E-14</c:v>
                </c:pt>
                <c:pt idx="394" formatCode="0.00E+00">
                  <c:v>6.3082981267991733E-14</c:v>
                </c:pt>
                <c:pt idx="395" formatCode="0.00E+00">
                  <c:v>7.3236303238572138E-14</c:v>
                </c:pt>
                <c:pt idx="396" formatCode="0.00E+00">
                  <c:v>5.9457448694005391E-14</c:v>
                </c:pt>
                <c:pt idx="397" formatCode="0.00E+00">
                  <c:v>5.6369017373416647E-14</c:v>
                </c:pt>
                <c:pt idx="398" formatCode="0.00E+00">
                  <c:v>4.0565835482485274E-14</c:v>
                </c:pt>
                <c:pt idx="399" formatCode="0.00E+00">
                  <c:v>4.1403552513152627E-14</c:v>
                </c:pt>
                <c:pt idx="400" formatCode="0.00E+00">
                  <c:v>4.0710211706766812E-14</c:v>
                </c:pt>
                <c:pt idx="401" formatCode="0.00E+00">
                  <c:v>4.9493809123956669E-14</c:v>
                </c:pt>
                <c:pt idx="402" formatCode="0.00E+00">
                  <c:v>4.5362568720810735E-14</c:v>
                </c:pt>
                <c:pt idx="403" formatCode="0.00E+00">
                  <c:v>3.4011187702261149E-14</c:v>
                </c:pt>
                <c:pt idx="404" formatCode="0.00E+00">
                  <c:v>2.863981710836574E-14</c:v>
                </c:pt>
                <c:pt idx="405" formatCode="0.00E+00">
                  <c:v>3.9526987795710991E-14</c:v>
                </c:pt>
                <c:pt idx="406" formatCode="0.00E+00">
                  <c:v>3.9598414711933674E-14</c:v>
                </c:pt>
                <c:pt idx="407" formatCode="0.00E+00">
                  <c:v>4.4697600992004306E-14</c:v>
                </c:pt>
                <c:pt idx="408" formatCode="0.00E+00">
                  <c:v>5.5011365400008498E-14</c:v>
                </c:pt>
                <c:pt idx="409" formatCode="0.00E+00">
                  <c:v>4.1389644382871982E-14</c:v>
                </c:pt>
                <c:pt idx="410" formatCode="0.00E+00">
                  <c:v>3.6685200003568642E-14</c:v>
                </c:pt>
                <c:pt idx="411" formatCode="0.00E+00">
                  <c:v>3.4485632444242567E-14</c:v>
                </c:pt>
                <c:pt idx="412" formatCode="0.00E+00">
                  <c:v>3.9134370001011769E-14</c:v>
                </c:pt>
                <c:pt idx="413" formatCode="0.00E+00">
                  <c:v>3.355528344172519E-14</c:v>
                </c:pt>
                <c:pt idx="414" formatCode="0.00E+00">
                  <c:v>2.9745055553081488E-14</c:v>
                </c:pt>
                <c:pt idx="415" formatCode="0.00E+00">
                  <c:v>2.7214485858159804E-14</c:v>
                </c:pt>
                <c:pt idx="416" formatCode="0.00E+00">
                  <c:v>2.3350204296193412E-14</c:v>
                </c:pt>
                <c:pt idx="417" formatCode="0.00E+00">
                  <c:v>3.0495999759306595E-14</c:v>
                </c:pt>
                <c:pt idx="418" formatCode="0.00E+00">
                  <c:v>3.2637505245758326E-14</c:v>
                </c:pt>
                <c:pt idx="419" formatCode="0.00E+00">
                  <c:v>3.1646726276095832E-14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A-4543-81B1-8C57D835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79712"/>
        <c:axId val="405607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3.1590000000000001E-14</c:v>
                      </c:pt>
                      <c:pt idx="297" formatCode="0.00E+00">
                        <c:v>1.1040769034804395E-14</c:v>
                      </c:pt>
                      <c:pt idx="298" formatCode="0.00E+00">
                        <c:v>7.3122814158522722E-15</c:v>
                      </c:pt>
                      <c:pt idx="299" formatCode="0.00E+00">
                        <c:v>4.0543906533563877E-15</c:v>
                      </c:pt>
                      <c:pt idx="300" formatCode="0.00E+00">
                        <c:v>-1.6676959383372412E-15</c:v>
                      </c:pt>
                      <c:pt idx="301" formatCode="0.00E+00">
                        <c:v>-6.4226743975399537E-15</c:v>
                      </c:pt>
                      <c:pt idx="302" formatCode="0.00E+00">
                        <c:v>-5.5366506938333335E-15</c:v>
                      </c:pt>
                      <c:pt idx="303" formatCode="0.00E+00">
                        <c:v>-4.9032878389690137E-15</c:v>
                      </c:pt>
                      <c:pt idx="304" formatCode="0.00E+00">
                        <c:v>-9.6180236079314822E-15</c:v>
                      </c:pt>
                      <c:pt idx="305" formatCode="0.00E+00">
                        <c:v>-1.8254344440463621E-14</c:v>
                      </c:pt>
                      <c:pt idx="306" formatCode="0.00E+00">
                        <c:v>-1.5429373922127857E-14</c:v>
                      </c:pt>
                      <c:pt idx="307" formatCode="0.00E+00">
                        <c:v>-2.7094304261121946E-14</c:v>
                      </c:pt>
                      <c:pt idx="308" formatCode="0.00E+00">
                        <c:v>-2.9464071373147485E-14</c:v>
                      </c:pt>
                      <c:pt idx="309" formatCode="0.00E+00">
                        <c:v>-2.7996955969591374E-14</c:v>
                      </c:pt>
                      <c:pt idx="310" formatCode="0.00E+00">
                        <c:v>-2.277234140549291E-14</c:v>
                      </c:pt>
                      <c:pt idx="311" formatCode="0.00E+00">
                        <c:v>-2.6065613568067643E-14</c:v>
                      </c:pt>
                      <c:pt idx="312" formatCode="0.00E+00">
                        <c:v>-3.2276070863843986E-14</c:v>
                      </c:pt>
                      <c:pt idx="313" formatCode="0.00E+00">
                        <c:v>-3.2365579126704478E-14</c:v>
                      </c:pt>
                      <c:pt idx="314" formatCode="0.00E+00">
                        <c:v>-3.6187916974604483E-14</c:v>
                      </c:pt>
                      <c:pt idx="315" formatCode="0.00E+00">
                        <c:v>-3.5847544659364207E-14</c:v>
                      </c:pt>
                      <c:pt idx="316" formatCode="0.00E+00">
                        <c:v>-3.4197129352826498E-14</c:v>
                      </c:pt>
                      <c:pt idx="317" formatCode="0.00E+00">
                        <c:v>-3.5989543811310025E-14</c:v>
                      </c:pt>
                      <c:pt idx="318" formatCode="0.00E+00">
                        <c:v>-4.2175236254124323E-14</c:v>
                      </c:pt>
                      <c:pt idx="319" formatCode="0.00E+00">
                        <c:v>-4.6813298790033459E-14</c:v>
                      </c:pt>
                      <c:pt idx="320" formatCode="0.00E+00">
                        <c:v>-4.8197338187753122E-14</c:v>
                      </c:pt>
                      <c:pt idx="321" formatCode="0.00E+00">
                        <c:v>-4.5917084422140564E-14</c:v>
                      </c:pt>
                      <c:pt idx="322" formatCode="0.00E+00">
                        <c:v>-4.2765867771312331E-14</c:v>
                      </c:pt>
                      <c:pt idx="323" formatCode="0.00E+00">
                        <c:v>-4.1310651112697204E-14</c:v>
                      </c:pt>
                      <c:pt idx="324" formatCode="0.00E+00">
                        <c:v>-4.6431185504049092E-14</c:v>
                      </c:pt>
                      <c:pt idx="325" formatCode="0.00E+00">
                        <c:v>-4.8534302580272909E-14</c:v>
                      </c:pt>
                      <c:pt idx="326" formatCode="0.00E+00">
                        <c:v>-4.8118622777318037E-14</c:v>
                      </c:pt>
                      <c:pt idx="327" formatCode="0.00E+00">
                        <c:v>-4.8977706153646634E-14</c:v>
                      </c:pt>
                      <c:pt idx="328" formatCode="0.00E+00">
                        <c:v>-3.9772174638485965E-14</c:v>
                      </c:pt>
                      <c:pt idx="329" formatCode="0.00E+00">
                        <c:v>-4.5353201355382092E-14</c:v>
                      </c:pt>
                      <c:pt idx="330" formatCode="0.00E+00">
                        <c:v>-4.7500639386285077E-14</c:v>
                      </c:pt>
                      <c:pt idx="331" formatCode="0.00E+00">
                        <c:v>-5.2575244836613009E-14</c:v>
                      </c:pt>
                      <c:pt idx="332" formatCode="0.00E+00">
                        <c:v>-5.5531650217691415E-14</c:v>
                      </c:pt>
                      <c:pt idx="333" formatCode="0.00E+00">
                        <c:v>-5.3758722863332151E-14</c:v>
                      </c:pt>
                      <c:pt idx="334" formatCode="0.00E+00">
                        <c:v>-5.0362002070257989E-14</c:v>
                      </c:pt>
                      <c:pt idx="335" formatCode="0.00E+00">
                        <c:v>-4.9903280758467505E-14</c:v>
                      </c:pt>
                      <c:pt idx="336" formatCode="0.00E+00">
                        <c:v>-5.6720854353405673E-14</c:v>
                      </c:pt>
                      <c:pt idx="337" formatCode="0.00E+00">
                        <c:v>-6.0592108313661076E-14</c:v>
                      </c:pt>
                      <c:pt idx="338" formatCode="0.00E+00">
                        <c:v>-5.5867541286997714E-14</c:v>
                      </c:pt>
                      <c:pt idx="339" formatCode="0.00E+00">
                        <c:v>-5.9617219374131425E-14</c:v>
                      </c:pt>
                      <c:pt idx="340" formatCode="0.00E+00">
                        <c:v>-3.8491078935442732E-14</c:v>
                      </c:pt>
                      <c:pt idx="341" formatCode="0.00E+00">
                        <c:v>-4.0556365039684182E-14</c:v>
                      </c:pt>
                      <c:pt idx="342" formatCode="0.00E+00">
                        <c:v>-5.1198758588955368E-14</c:v>
                      </c:pt>
                      <c:pt idx="343" formatCode="0.00E+00">
                        <c:v>-6.0588230915950121E-14</c:v>
                      </c:pt>
                      <c:pt idx="344" formatCode="0.00E+00">
                        <c:v>-5.8865834059368585E-14</c:v>
                      </c:pt>
                      <c:pt idx="345" formatCode="0.00E+00">
                        <c:v>-5.2491407642309006E-14</c:v>
                      </c:pt>
                      <c:pt idx="346" formatCode="0.00E+00">
                        <c:v>-2.7059029505249132E-14</c:v>
                      </c:pt>
                      <c:pt idx="347" formatCode="0.00E+00">
                        <c:v>-2.0794373282875077E-14</c:v>
                      </c:pt>
                      <c:pt idx="348" formatCode="0.00E+00">
                        <c:v>-3.5169902549312382E-14</c:v>
                      </c:pt>
                      <c:pt idx="349" formatCode="0.00E+00">
                        <c:v>-4.7910710873390708E-14</c:v>
                      </c:pt>
                      <c:pt idx="350" formatCode="0.00E+00">
                        <c:v>-5.4756893003101658E-14</c:v>
                      </c:pt>
                      <c:pt idx="351" formatCode="0.00E+00">
                        <c:v>-5.2723382016720972E-14</c:v>
                      </c:pt>
                      <c:pt idx="352" formatCode="0.00E+00">
                        <c:v>-5.1970293593091146E-14</c:v>
                      </c:pt>
                      <c:pt idx="353" formatCode="0.00E+00">
                        <c:v>-5.3101491286971869E-14</c:v>
                      </c:pt>
                      <c:pt idx="354" formatCode="0.00E+00">
                        <c:v>-5.5474403808322815E-14</c:v>
                      </c:pt>
                      <c:pt idx="355" formatCode="0.00E+00">
                        <c:v>-5.7059967281737379E-14</c:v>
                      </c:pt>
                      <c:pt idx="356" formatCode="0.00E+00">
                        <c:v>-6.1260445105182091E-14</c:v>
                      </c:pt>
                      <c:pt idx="357" formatCode="0.00E+00">
                        <c:v>-5.836105134488866E-14</c:v>
                      </c:pt>
                      <c:pt idx="358" formatCode="0.00E+00">
                        <c:v>-4.0060386280818404E-14</c:v>
                      </c:pt>
                      <c:pt idx="359" formatCode="0.00E+00">
                        <c:v>-4.681101619333933E-14</c:v>
                      </c:pt>
                      <c:pt idx="360" formatCode="0.00E+00">
                        <c:v>-5.8758877448713499E-14</c:v>
                      </c:pt>
                      <c:pt idx="361" formatCode="0.00E+00">
                        <c:v>-7.0377933015568667E-14</c:v>
                      </c:pt>
                      <c:pt idx="362" formatCode="0.00E+00">
                        <c:v>-7.1536372120508412E-14</c:v>
                      </c:pt>
                      <c:pt idx="363" formatCode="0.00E+00">
                        <c:v>-5.9415382054256527E-14</c:v>
                      </c:pt>
                      <c:pt idx="364" formatCode="0.00E+00">
                        <c:v>-5.8311173333047876E-14</c:v>
                      </c:pt>
                      <c:pt idx="365" formatCode="0.00E+00">
                        <c:v>-4.6491917416296555E-14</c:v>
                      </c:pt>
                      <c:pt idx="366" formatCode="0.00E+00">
                        <c:v>-5.8414826943372026E-14</c:v>
                      </c:pt>
                      <c:pt idx="367" formatCode="0.00E+00">
                        <c:v>-7.8727008291606553E-14</c:v>
                      </c:pt>
                      <c:pt idx="368" formatCode="0.00E+00">
                        <c:v>-8.0442339924049221E-14</c:v>
                      </c:pt>
                      <c:pt idx="369" formatCode="0.00E+00">
                        <c:v>-7.3338643145535993E-14</c:v>
                      </c:pt>
                      <c:pt idx="370" formatCode="0.00E+00">
                        <c:v>-6.51663668703439E-14</c:v>
                      </c:pt>
                      <c:pt idx="371" formatCode="0.00E+00">
                        <c:v>-5.3651969789896846E-14</c:v>
                      </c:pt>
                      <c:pt idx="372" formatCode="0.00E+00">
                        <c:v>-5.3681683822149294E-14</c:v>
                      </c:pt>
                      <c:pt idx="373" formatCode="0.00E+00">
                        <c:v>-5.8729611349216549E-14</c:v>
                      </c:pt>
                      <c:pt idx="374" formatCode="0.00E+00">
                        <c:v>-6.1679311471209413E-14</c:v>
                      </c:pt>
                      <c:pt idx="375" formatCode="0.00E+00">
                        <c:v>-5.5298539927924858E-14</c:v>
                      </c:pt>
                      <c:pt idx="376" formatCode="0.00E+00">
                        <c:v>-5.5028379475783635E-14</c:v>
                      </c:pt>
                      <c:pt idx="377" formatCode="0.00E+00">
                        <c:v>-6.1010301786478103E-14</c:v>
                      </c:pt>
                      <c:pt idx="378" formatCode="0.00E+00">
                        <c:v>-7.943075686905509E-14</c:v>
                      </c:pt>
                      <c:pt idx="379" formatCode="0.00E+00">
                        <c:v>-8.3821513719664666E-14</c:v>
                      </c:pt>
                      <c:pt idx="380" formatCode="0.00E+00">
                        <c:v>-7.7924476448592456E-14</c:v>
                      </c:pt>
                      <c:pt idx="381" formatCode="0.00E+00">
                        <c:v>-7.3225667306709838E-14</c:v>
                      </c:pt>
                      <c:pt idx="382" formatCode="0.00E+00">
                        <c:v>-5.3453058530033655E-14</c:v>
                      </c:pt>
                      <c:pt idx="383" formatCode="0.00E+00">
                        <c:v>-5.3853653963930885E-14</c:v>
                      </c:pt>
                      <c:pt idx="384" formatCode="0.00E+00">
                        <c:v>-5.4866789022701474E-14</c:v>
                      </c:pt>
                      <c:pt idx="385" formatCode="0.00E+00">
                        <c:v>-7.4208367052494696E-14</c:v>
                      </c:pt>
                      <c:pt idx="386" formatCode="0.00E+00">
                        <c:v>-7.1031272133360293E-14</c:v>
                      </c:pt>
                      <c:pt idx="387" formatCode="0.00E+00">
                        <c:v>-7.1137616787270259E-14</c:v>
                      </c:pt>
                      <c:pt idx="388" formatCode="0.00E+00">
                        <c:v>-7.460881147036218E-14</c:v>
                      </c:pt>
                      <c:pt idx="389" formatCode="0.00E+00">
                        <c:v>-8.2089624301714556E-14</c:v>
                      </c:pt>
                      <c:pt idx="390" formatCode="0.00E+00">
                        <c:v>-9.2244345504301548E-14</c:v>
                      </c:pt>
                      <c:pt idx="391" formatCode="0.00E+00">
                        <c:v>-9.3506412994553975E-14</c:v>
                      </c:pt>
                      <c:pt idx="392" formatCode="0.00E+00">
                        <c:v>-9.3595807834232074E-14</c:v>
                      </c:pt>
                      <c:pt idx="393" formatCode="0.00E+00">
                        <c:v>-8.5817149471055967E-14</c:v>
                      </c:pt>
                      <c:pt idx="394" formatCode="0.00E+00">
                        <c:v>-7.5283881935415343E-14</c:v>
                      </c:pt>
                      <c:pt idx="395" formatCode="0.00E+00">
                        <c:v>-6.590756623976053E-14</c:v>
                      </c:pt>
                      <c:pt idx="396" formatCode="0.00E+00">
                        <c:v>-8.0460657103453775E-14</c:v>
                      </c:pt>
                      <c:pt idx="397" formatCode="0.00E+00">
                        <c:v>-8.4320602056635259E-14</c:v>
                      </c:pt>
                      <c:pt idx="398" formatCode="0.00E+00">
                        <c:v>-1.008926209726176E-13</c:v>
                      </c:pt>
                      <c:pt idx="399" formatCode="0.00E+00">
                        <c:v>-1.0082110928921038E-13</c:v>
                      </c:pt>
                      <c:pt idx="400" formatCode="0.00E+00">
                        <c:v>-1.0227806758481399E-13</c:v>
                      </c:pt>
                      <c:pt idx="401" formatCode="0.00E+00">
                        <c:v>-9.4255542546085063E-14</c:v>
                      </c:pt>
                      <c:pt idx="402" formatCode="0.00E+00">
                        <c:v>-9.9145351927687181E-14</c:v>
                      </c:pt>
                      <c:pt idx="403" formatCode="0.00E+00">
                        <c:v>-1.1125283923330951E-13</c:v>
                      </c:pt>
                      <c:pt idx="404" formatCode="0.00E+00">
                        <c:v>-1.1737789316233937E-13</c:v>
                      </c:pt>
                      <c:pt idx="405" formatCode="0.00E+00">
                        <c:v>-1.072420216600392E-13</c:v>
                      </c:pt>
                      <c:pt idx="406" formatCode="0.00E+00">
                        <c:v>-1.0791954767329958E-13</c:v>
                      </c:pt>
                      <c:pt idx="407" formatCode="0.00E+00">
                        <c:v>-1.0356700508339046E-13</c:v>
                      </c:pt>
                      <c:pt idx="408" formatCode="0.00E+00">
                        <c:v>-9.3997611292035459E-14</c:v>
                      </c:pt>
                      <c:pt idx="409" formatCode="0.00E+00">
                        <c:v>-1.0836146519442244E-13</c:v>
                      </c:pt>
                      <c:pt idx="410" formatCode="0.00E+00">
                        <c:v>-1.1380583927166382E-13</c:v>
                      </c:pt>
                      <c:pt idx="411" formatCode="0.00E+00">
                        <c:v>-1.1674316711232878E-13</c:v>
                      </c:pt>
                      <c:pt idx="412" formatCode="0.00E+00">
                        <c:v>-1.1283005344132698E-13</c:v>
                      </c:pt>
                      <c:pt idx="413" formatCode="0.00E+00">
                        <c:v>-1.1914265978491861E-13</c:v>
                      </c:pt>
                      <c:pt idx="414" formatCode="0.00E+00">
                        <c:v>-1.2368433494548529E-13</c:v>
                      </c:pt>
                      <c:pt idx="415" formatCode="0.00E+00">
                        <c:v>-1.2694431030505264E-13</c:v>
                      </c:pt>
                      <c:pt idx="416" formatCode="0.00E+00">
                        <c:v>-1.3153598616577223E-13</c:v>
                      </c:pt>
                      <c:pt idx="417" formatCode="0.00E+00">
                        <c:v>-1.2511560323267884E-13</c:v>
                      </c:pt>
                      <c:pt idx="418" formatCode="0.00E+00">
                        <c:v>-1.2369755747921459E-13</c:v>
                      </c:pt>
                      <c:pt idx="419" formatCode="0.00E+00">
                        <c:v>-1.2540987174914947E-13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DA-4543-81B1-8C57D835AB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3.1590000000000001E-14</c:v>
                      </c:pt>
                      <c:pt idx="297" formatCode="0.00E+00">
                        <c:v>4.0468149850898986E-14</c:v>
                      </c:pt>
                      <c:pt idx="298" formatCode="0.00E+00">
                        <c:v>4.6922465154059809E-14</c:v>
                      </c:pt>
                      <c:pt idx="299" formatCode="0.00E+00">
                        <c:v>5.1735874639291098E-14</c:v>
                      </c:pt>
                      <c:pt idx="300" formatCode="0.00E+00">
                        <c:v>5.29184218171516E-14</c:v>
                      </c:pt>
                      <c:pt idx="301" formatCode="0.00E+00">
                        <c:v>5.4300709872949159E-14</c:v>
                      </c:pt>
                      <c:pt idx="302" formatCode="0.00E+00">
                        <c:v>6.0770069055967305E-14</c:v>
                      </c:pt>
                      <c:pt idx="303" formatCode="0.00E+00">
                        <c:v>6.6562795331363829E-14</c:v>
                      </c:pt>
                      <c:pt idx="304" formatCode="0.00E+00">
                        <c:v>6.6669531133284018E-14</c:v>
                      </c:pt>
                      <c:pt idx="305" formatCode="0.00E+00">
                        <c:v>6.2577287424636996E-14</c:v>
                      </c:pt>
                      <c:pt idx="306" formatCode="0.00E+00">
                        <c:v>6.9713376094500158E-14</c:v>
                      </c:pt>
                      <c:pt idx="307" formatCode="0.00E+00">
                        <c:v>6.2160377697820764E-14</c:v>
                      </c:pt>
                      <c:pt idx="308" formatCode="0.00E+00">
                        <c:v>6.3729735049332358E-14</c:v>
                      </c:pt>
                      <c:pt idx="309" formatCode="0.00E+00">
                        <c:v>6.8984235630075954E-14</c:v>
                      </c:pt>
                      <c:pt idx="310" formatCode="0.00E+00">
                        <c:v>7.7861638388986673E-14</c:v>
                      </c:pt>
                      <c:pt idx="311" formatCode="0.00E+00">
                        <c:v>7.8100726403178035E-14</c:v>
                      </c:pt>
                      <c:pt idx="312" formatCode="0.00E+00">
                        <c:v>7.5314071515563202E-14</c:v>
                      </c:pt>
                      <c:pt idx="313" formatCode="0.00E+00">
                        <c:v>7.8549869228631172E-14</c:v>
                      </c:pt>
                      <c:pt idx="314" formatCode="0.00E+00">
                        <c:v>7.7962956674608894E-14</c:v>
                      </c:pt>
                      <c:pt idx="315" formatCode="0.00E+00">
                        <c:v>8.1456318372520776E-14</c:v>
                      </c:pt>
                      <c:pt idx="316" formatCode="0.00E+00">
                        <c:v>8.618377194709021E-14</c:v>
                      </c:pt>
                      <c:pt idx="317" formatCode="0.00E+00">
                        <c:v>8.7398133991424053E-14</c:v>
                      </c:pt>
                      <c:pt idx="318" formatCode="0.00E+00">
                        <c:v>8.4153980166535128E-14</c:v>
                      </c:pt>
                      <c:pt idx="319" formatCode="0.00E+00">
                        <c:v>8.2396680675336184E-14</c:v>
                      </c:pt>
                      <c:pt idx="320" formatCode="0.00E+00">
                        <c:v>8.3836613436225449E-14</c:v>
                      </c:pt>
                      <c:pt idx="321" formatCode="0.00E+00">
                        <c:v>8.8887624017160198E-14</c:v>
                      </c:pt>
                      <c:pt idx="322" formatCode="0.00E+00">
                        <c:v>9.4759604899273513E-14</c:v>
                      </c:pt>
                      <c:pt idx="323" formatCode="0.00E+00">
                        <c:v>9.88885099439015E-14</c:v>
                      </c:pt>
                      <c:pt idx="324" formatCode="0.00E+00">
                        <c:v>9.6397237901323955E-14</c:v>
                      </c:pt>
                      <c:pt idx="325" formatCode="0.00E+00">
                        <c:v>9.6881372914773966E-14</c:v>
                      </c:pt>
                      <c:pt idx="326" formatCode="0.00E+00">
                        <c:v>9.9844504165053497E-14</c:v>
                      </c:pt>
                      <c:pt idx="327" formatCode="0.00E+00">
                        <c:v>1.014950987948116E-13</c:v>
                      </c:pt>
                      <c:pt idx="328" formatCode="0.00E+00">
                        <c:v>1.1317440000475162E-13</c:v>
                      </c:pt>
                      <c:pt idx="329" formatCode="0.00E+00">
                        <c:v>1.1003295525013382E-13</c:v>
                      </c:pt>
                      <c:pt idx="330" formatCode="0.00E+00">
                        <c:v>1.1029250263706664E-13</c:v>
                      </c:pt>
                      <c:pt idx="331" formatCode="0.00E+00">
                        <c:v>1.0759376103513523E-13</c:v>
                      </c:pt>
                      <c:pt idx="332" formatCode="0.00E+00">
                        <c:v>1.0698346819780504E-13</c:v>
                      </c:pt>
                      <c:pt idx="333" formatCode="0.00E+00">
                        <c:v>1.110740324267474E-13</c:v>
                      </c:pt>
                      <c:pt idx="334" formatCode="0.00E+00">
                        <c:v>1.1676110429937264E-13</c:v>
                      </c:pt>
                      <c:pt idx="335" formatCode="0.00E+00">
                        <c:v>1.1948400283711754E-13</c:v>
                      </c:pt>
                      <c:pt idx="336" formatCode="0.00E+00">
                        <c:v>1.1490547355763953E-13</c:v>
                      </c:pt>
                      <c:pt idx="337" formatCode="0.00E+00">
                        <c:v>1.1324910710889547E-13</c:v>
                      </c:pt>
                      <c:pt idx="338" formatCode="0.00E+00">
                        <c:v>1.2016532160490365E-13</c:v>
                      </c:pt>
                      <c:pt idx="339" formatCode="0.00E+00">
                        <c:v>1.1858491327066267E-13</c:v>
                      </c:pt>
                      <c:pt idx="340" formatCode="0.00E+00">
                        <c:v>1.4185875803491531E-13</c:v>
                      </c:pt>
                      <c:pt idx="341" formatCode="0.00E+00">
                        <c:v>1.4192037703476826E-13</c:v>
                      </c:pt>
                      <c:pt idx="342" formatCode="0.00E+00">
                        <c:v>1.3338481305193807E-13</c:v>
                      </c:pt>
                      <c:pt idx="343" formatCode="0.00E+00">
                        <c:v>1.2608277913109481E-13</c:v>
                      </c:pt>
                      <c:pt idx="344" formatCode="0.00E+00">
                        <c:v>1.2987387121451677E-13</c:v>
                      </c:pt>
                      <c:pt idx="345" formatCode="0.00E+00">
                        <c:v>1.382988639029608E-13</c:v>
                      </c:pt>
                      <c:pt idx="346" formatCode="0.00E+00">
                        <c:v>1.657642622212937E-13</c:v>
                      </c:pt>
                      <c:pt idx="347" formatCode="0.00E+00">
                        <c:v>1.7404494622589244E-13</c:v>
                      </c:pt>
                      <c:pt idx="348" formatCode="0.00E+00">
                        <c:v>1.6166897885220265E-13</c:v>
                      </c:pt>
                      <c:pt idx="349" formatCode="0.00E+00">
                        <c:v>1.5091176768092482E-13</c:v>
                      </c:pt>
                      <c:pt idx="350" formatCode="0.00E+00">
                        <c:v>1.4603369542132062E-13</c:v>
                      </c:pt>
                      <c:pt idx="351" formatCode="0.00E+00">
                        <c:v>1.5002028428971297E-13</c:v>
                      </c:pt>
                      <c:pt idx="352" formatCode="0.00E+00">
                        <c:v>1.5271185314440385E-13</c:v>
                      </c:pt>
                      <c:pt idx="353" formatCode="0.00E+00">
                        <c:v>1.5350495350324175E-13</c:v>
                      </c:pt>
                      <c:pt idx="354" formatCode="0.00E+00">
                        <c:v>1.5304255345573914E-13</c:v>
                      </c:pt>
                      <c:pt idx="355" formatCode="0.00E+00">
                        <c:v>1.5335409650308673E-13</c:v>
                      </c:pt>
                      <c:pt idx="356" formatCode="0.00E+00">
                        <c:v>1.5103768271543068E-13</c:v>
                      </c:pt>
                      <c:pt idx="357" formatCode="0.00E+00">
                        <c:v>1.5580844627716716E-13</c:v>
                      </c:pt>
                      <c:pt idx="358" formatCode="0.00E+00">
                        <c:v>1.7596812081263232E-13</c:v>
                      </c:pt>
                      <c:pt idx="359" formatCode="0.00E+00">
                        <c:v>1.7106446040763728E-13</c:v>
                      </c:pt>
                      <c:pt idx="360" formatCode="0.00E+00">
                        <c:v>1.6095183627471437E-13</c:v>
                      </c:pt>
                      <c:pt idx="361" formatCode="0.00E+00">
                        <c:v>1.5115658093481491E-13</c:v>
                      </c:pt>
                      <c:pt idx="362" formatCode="0.00E+00">
                        <c:v>1.5181078921172803E-13</c:v>
                      </c:pt>
                      <c:pt idx="363" formatCode="0.00E+00">
                        <c:v>1.6573354703181663E-13</c:v>
                      </c:pt>
                      <c:pt idx="364" formatCode="0.00E+00">
                        <c:v>1.686289068279648E-13</c:v>
                      </c:pt>
                      <c:pt idx="365" formatCode="0.00E+00">
                        <c:v>1.8222895034996851E-13</c:v>
                      </c:pt>
                      <c:pt idx="366" formatCode="0.00E+00">
                        <c:v>1.7207670892149737E-13</c:v>
                      </c:pt>
                      <c:pt idx="367" formatCode="0.00E+00">
                        <c:v>1.5352531134418879E-13</c:v>
                      </c:pt>
                      <c:pt idx="368" formatCode="0.00E+00">
                        <c:v>1.5356110598279745E-13</c:v>
                      </c:pt>
                      <c:pt idx="369" formatCode="0.00E+00">
                        <c:v>1.624064904150542E-13</c:v>
                      </c:pt>
                      <c:pt idx="370" formatCode="0.00E+00">
                        <c:v>1.7231122704498765E-13</c:v>
                      </c:pt>
                      <c:pt idx="371" formatCode="0.00E+00">
                        <c:v>1.8554906129308948E-13</c:v>
                      </c:pt>
                      <c:pt idx="372" formatCode="0.00E+00">
                        <c:v>1.8723395848338474E-13</c:v>
                      </c:pt>
                      <c:pt idx="373" formatCode="0.00E+00">
                        <c:v>1.8389200692238205E-13</c:v>
                      </c:pt>
                      <c:pt idx="374" formatCode="0.00E+00">
                        <c:v>1.8263983194336044E-13</c:v>
                      </c:pt>
                      <c:pt idx="375" formatCode="0.00E+00">
                        <c:v>1.9070985626563792E-13</c:v>
                      </c:pt>
                      <c:pt idx="376" formatCode="0.00E+00">
                        <c:v>1.9266116988262246E-13</c:v>
                      </c:pt>
                      <c:pt idx="377" formatCode="0.00E+00">
                        <c:v>1.8835246841327449E-13</c:v>
                      </c:pt>
                      <c:pt idx="378" formatCode="0.00E+00">
                        <c:v>1.7159746391626498E-13</c:v>
                      </c:pt>
                      <c:pt idx="379" formatCode="0.00E+00">
                        <c:v>1.6886454446352458E-13</c:v>
                      </c:pt>
                      <c:pt idx="380" formatCode="0.00E+00">
                        <c:v>1.7641195822442143E-13</c:v>
                      </c:pt>
                      <c:pt idx="381" formatCode="0.00E+00">
                        <c:v>1.8275383063922203E-13</c:v>
                      </c:pt>
                      <c:pt idx="382" formatCode="0.00E+00">
                        <c:v>2.0416233276387332E-13</c:v>
                      </c:pt>
                      <c:pt idx="383" formatCode="0.00E+00">
                        <c:v>2.0539059982524405E-13</c:v>
                      </c:pt>
                      <c:pt idx="384" formatCode="0.00E+00">
                        <c:v>2.0599943143171625E-13</c:v>
                      </c:pt>
                      <c:pt idx="385" formatCode="0.00E+00">
                        <c:v>1.8827305537174933E-13</c:v>
                      </c:pt>
                      <c:pt idx="386" formatCode="0.00E+00">
                        <c:v>1.9305871496515191E-13</c:v>
                      </c:pt>
                      <c:pt idx="387" formatCode="0.00E+00">
                        <c:v>1.9455442150072217E-13</c:v>
                      </c:pt>
                      <c:pt idx="388" formatCode="0.00E+00">
                        <c:v>1.926788848824686E-13</c:v>
                      </c:pt>
                      <c:pt idx="389" formatCode="0.00E+00">
                        <c:v>1.8678745403252886E-13</c:v>
                      </c:pt>
                      <c:pt idx="390" formatCode="0.00E+00">
                        <c:v>1.7821595257554034E-13</c:v>
                      </c:pt>
                      <c:pt idx="391" formatCode="0.00E+00">
                        <c:v>1.7853105336840628E-13</c:v>
                      </c:pt>
                      <c:pt idx="392" formatCode="0.00E+00">
                        <c:v>1.8001288316209895E-13</c:v>
                      </c:pt>
                      <c:pt idx="393" formatCode="0.00E+00">
                        <c:v>1.8935692746937733E-13</c:v>
                      </c:pt>
                      <c:pt idx="394" formatCode="0.00E+00">
                        <c:v>2.0144984447139881E-13</c:v>
                      </c:pt>
                      <c:pt idx="395" formatCode="0.00E+00">
                        <c:v>2.1238017271690482E-13</c:v>
                      </c:pt>
                      <c:pt idx="396" formatCode="0.00E+00">
                        <c:v>1.9937555449146457E-13</c:v>
                      </c:pt>
                      <c:pt idx="397" formatCode="0.00E+00">
                        <c:v>1.9705863680346855E-13</c:v>
                      </c:pt>
                      <c:pt idx="398" formatCode="0.00E+00">
                        <c:v>1.8202429193758815E-13</c:v>
                      </c:pt>
                      <c:pt idx="399" formatCode="0.00E+00">
                        <c:v>1.8362821431551564E-13</c:v>
                      </c:pt>
                      <c:pt idx="400" formatCode="0.00E+00">
                        <c:v>1.8369849099834762E-13</c:v>
                      </c:pt>
                      <c:pt idx="401" formatCode="0.00E+00">
                        <c:v>1.932431607939984E-13</c:v>
                      </c:pt>
                      <c:pt idx="402" formatCode="0.00E+00">
                        <c:v>1.8987048936930864E-13</c:v>
                      </c:pt>
                      <c:pt idx="403" formatCode="0.00E+00">
                        <c:v>1.7927521463783182E-13</c:v>
                      </c:pt>
                      <c:pt idx="404" formatCode="0.00E+00">
                        <c:v>1.7465752737907082E-13</c:v>
                      </c:pt>
                      <c:pt idx="405" formatCode="0.00E+00">
                        <c:v>1.862959972514612E-13</c:v>
                      </c:pt>
                      <c:pt idx="406" formatCode="0.00E+00">
                        <c:v>1.8711637709716694E-13</c:v>
                      </c:pt>
                      <c:pt idx="407" formatCode="0.00E+00">
                        <c:v>1.9296220706739907E-13</c:v>
                      </c:pt>
                      <c:pt idx="408" formatCode="0.00E+00">
                        <c:v>2.0402034209205247E-13</c:v>
                      </c:pt>
                      <c:pt idx="409" formatCode="0.00E+00">
                        <c:v>1.9114075396016642E-13</c:v>
                      </c:pt>
                      <c:pt idx="410" formatCode="0.00E+00">
                        <c:v>1.8717623927880108E-13</c:v>
                      </c:pt>
                      <c:pt idx="411" formatCode="0.00E+00">
                        <c:v>1.8571443200081394E-13</c:v>
                      </c:pt>
                      <c:pt idx="412" formatCode="0.00E+00">
                        <c:v>1.9109879344335053E-13</c:v>
                      </c:pt>
                      <c:pt idx="413" formatCode="0.00E+00">
                        <c:v>1.8625322666836898E-13</c:v>
                      </c:pt>
                      <c:pt idx="414" formatCode="0.00E+00">
                        <c:v>1.8317444605164829E-13</c:v>
                      </c:pt>
                      <c:pt idx="415" formatCode="0.00E+00">
                        <c:v>1.8137328202137226E-13</c:v>
                      </c:pt>
                      <c:pt idx="416" formatCode="0.00E+00">
                        <c:v>1.7823639475815908E-13</c:v>
                      </c:pt>
                      <c:pt idx="417" formatCode="0.00E+00">
                        <c:v>1.8610760275129201E-13</c:v>
                      </c:pt>
                      <c:pt idx="418" formatCode="0.00E+00">
                        <c:v>1.8897256797073126E-13</c:v>
                      </c:pt>
                      <c:pt idx="419" formatCode="0.00E+00">
                        <c:v>1.8870332430134113E-13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DA-4543-81B1-8C57D835AB2A}"/>
                  </c:ext>
                </c:extLst>
              </c15:ser>
            </c15:filteredLineSeries>
          </c:ext>
        </c:extLst>
      </c:lineChart>
      <c:catAx>
        <c:axId val="353279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7808"/>
        <c:crosses val="autoZero"/>
        <c:auto val="1"/>
        <c:lblAlgn val="ctr"/>
        <c:lblOffset val="100"/>
        <c:noMultiLvlLbl val="0"/>
      </c:catAx>
      <c:valAx>
        <c:axId val="4056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690.8</c:v>
                </c:pt>
                <c:pt idx="1">
                  <c:v>692.2</c:v>
                </c:pt>
                <c:pt idx="2">
                  <c:v>674.4</c:v>
                </c:pt>
                <c:pt idx="3">
                  <c:v>693.2</c:v>
                </c:pt>
                <c:pt idx="4">
                  <c:v>687.6</c:v>
                </c:pt>
                <c:pt idx="5">
                  <c:v>675.7</c:v>
                </c:pt>
                <c:pt idx="6">
                  <c:v>678.4</c:v>
                </c:pt>
                <c:pt idx="7">
                  <c:v>701.5</c:v>
                </c:pt>
                <c:pt idx="8">
                  <c:v>680.3</c:v>
                </c:pt>
                <c:pt idx="9">
                  <c:v>676.9</c:v>
                </c:pt>
                <c:pt idx="10">
                  <c:v>686.1</c:v>
                </c:pt>
                <c:pt idx="11">
                  <c:v>719</c:v>
                </c:pt>
                <c:pt idx="12">
                  <c:v>692.1</c:v>
                </c:pt>
                <c:pt idx="13">
                  <c:v>680.1</c:v>
                </c:pt>
                <c:pt idx="14">
                  <c:v>705.9</c:v>
                </c:pt>
                <c:pt idx="15">
                  <c:v>711.2</c:v>
                </c:pt>
                <c:pt idx="16">
                  <c:v>742.1</c:v>
                </c:pt>
                <c:pt idx="17">
                  <c:v>695.6</c:v>
                </c:pt>
                <c:pt idx="18">
                  <c:v>672.6</c:v>
                </c:pt>
                <c:pt idx="19">
                  <c:v>681.8</c:v>
                </c:pt>
                <c:pt idx="20">
                  <c:v>735.1</c:v>
                </c:pt>
                <c:pt idx="21">
                  <c:v>802.8</c:v>
                </c:pt>
                <c:pt idx="22">
                  <c:v>774.2</c:v>
                </c:pt>
                <c:pt idx="23">
                  <c:v>794.7</c:v>
                </c:pt>
                <c:pt idx="24">
                  <c:v>774.3</c:v>
                </c:pt>
                <c:pt idx="25">
                  <c:v>757.7</c:v>
                </c:pt>
                <c:pt idx="26">
                  <c:v>794.4</c:v>
                </c:pt>
                <c:pt idx="27">
                  <c:v>798.9</c:v>
                </c:pt>
                <c:pt idx="28">
                  <c:v>819</c:v>
                </c:pt>
                <c:pt idx="29">
                  <c:v>784.5</c:v>
                </c:pt>
                <c:pt idx="30">
                  <c:v>828.6</c:v>
                </c:pt>
                <c:pt idx="31">
                  <c:v>859.4</c:v>
                </c:pt>
                <c:pt idx="32">
                  <c:v>946</c:v>
                </c:pt>
                <c:pt idx="33">
                  <c:v>895.9</c:v>
                </c:pt>
                <c:pt idx="34">
                  <c:v>856.6</c:v>
                </c:pt>
                <c:pt idx="35">
                  <c:v>943.7</c:v>
                </c:pt>
                <c:pt idx="36">
                  <c:v>940.1</c:v>
                </c:pt>
                <c:pt idx="37">
                  <c:v>826.3</c:v>
                </c:pt>
                <c:pt idx="38">
                  <c:v>826.3</c:v>
                </c:pt>
                <c:pt idx="39">
                  <c:v>843.4</c:v>
                </c:pt>
                <c:pt idx="40">
                  <c:v>907.2</c:v>
                </c:pt>
                <c:pt idx="41">
                  <c:v>953</c:v>
                </c:pt>
                <c:pt idx="42">
                  <c:v>1003</c:v>
                </c:pt>
                <c:pt idx="43">
                  <c:v>992.2</c:v>
                </c:pt>
                <c:pt idx="44">
                  <c:v>989.3</c:v>
                </c:pt>
                <c:pt idx="45">
                  <c:v>906.3</c:v>
                </c:pt>
                <c:pt idx="46">
                  <c:v>973.6</c:v>
                </c:pt>
                <c:pt idx="47">
                  <c:v>966.4</c:v>
                </c:pt>
                <c:pt idx="48">
                  <c:v>950.3</c:v>
                </c:pt>
                <c:pt idx="49">
                  <c:v>923.5</c:v>
                </c:pt>
                <c:pt idx="50">
                  <c:v>1054.3</c:v>
                </c:pt>
                <c:pt idx="51">
                  <c:v>1061.5999999999999</c:v>
                </c:pt>
                <c:pt idx="52">
                  <c:v>1012.7</c:v>
                </c:pt>
                <c:pt idx="53">
                  <c:v>974.3</c:v>
                </c:pt>
                <c:pt idx="54">
                  <c:v>970.4</c:v>
                </c:pt>
                <c:pt idx="55">
                  <c:v>948.6</c:v>
                </c:pt>
                <c:pt idx="56">
                  <c:v>979.4</c:v>
                </c:pt>
                <c:pt idx="57">
                  <c:v>1013.4</c:v>
                </c:pt>
                <c:pt idx="58">
                  <c:v>1013</c:v>
                </c:pt>
                <c:pt idx="59">
                  <c:v>1002.9</c:v>
                </c:pt>
                <c:pt idx="60">
                  <c:v>951.2</c:v>
                </c:pt>
                <c:pt idx="61">
                  <c:v>932.9</c:v>
                </c:pt>
                <c:pt idx="62">
                  <c:v>901.3</c:v>
                </c:pt>
                <c:pt idx="63">
                  <c:v>1075</c:v>
                </c:pt>
                <c:pt idx="64">
                  <c:v>990.6</c:v>
                </c:pt>
                <c:pt idx="65">
                  <c:v>923.5</c:v>
                </c:pt>
                <c:pt idx="66">
                  <c:v>907.1</c:v>
                </c:pt>
                <c:pt idx="67">
                  <c:v>880.7</c:v>
                </c:pt>
                <c:pt idx="68">
                  <c:v>990</c:v>
                </c:pt>
                <c:pt idx="69">
                  <c:v>1128</c:v>
                </c:pt>
                <c:pt idx="70">
                  <c:v>1105.5</c:v>
                </c:pt>
                <c:pt idx="71">
                  <c:v>1079</c:v>
                </c:pt>
                <c:pt idx="72">
                  <c:v>1089.4000000000001</c:v>
                </c:pt>
                <c:pt idx="73">
                  <c:v>1088.7</c:v>
                </c:pt>
                <c:pt idx="74">
                  <c:v>1036.5</c:v>
                </c:pt>
                <c:pt idx="75">
                  <c:v>1047.8</c:v>
                </c:pt>
                <c:pt idx="76">
                  <c:v>955.4</c:v>
                </c:pt>
                <c:pt idx="77">
                  <c:v>974.3</c:v>
                </c:pt>
                <c:pt idx="78">
                  <c:v>948.2</c:v>
                </c:pt>
                <c:pt idx="79">
                  <c:v>1039.4000000000001</c:v>
                </c:pt>
                <c:pt idx="80">
                  <c:v>996.7</c:v>
                </c:pt>
                <c:pt idx="81">
                  <c:v>1000</c:v>
                </c:pt>
                <c:pt idx="82">
                  <c:v>973.8</c:v>
                </c:pt>
                <c:pt idx="83">
                  <c:v>964.6</c:v>
                </c:pt>
                <c:pt idx="84">
                  <c:v>868.9</c:v>
                </c:pt>
                <c:pt idx="85">
                  <c:v>876.8</c:v>
                </c:pt>
                <c:pt idx="86">
                  <c:v>873</c:v>
                </c:pt>
                <c:pt idx="87">
                  <c:v>925.7</c:v>
                </c:pt>
                <c:pt idx="88">
                  <c:v>948.5</c:v>
                </c:pt>
                <c:pt idx="89">
                  <c:v>878</c:v>
                </c:pt>
                <c:pt idx="90">
                  <c:v>866.4</c:v>
                </c:pt>
                <c:pt idx="91">
                  <c:v>850.6</c:v>
                </c:pt>
                <c:pt idx="92">
                  <c:v>832</c:v>
                </c:pt>
                <c:pt idx="93">
                  <c:v>884.3</c:v>
                </c:pt>
                <c:pt idx="94">
                  <c:v>1023.7</c:v>
                </c:pt>
                <c:pt idx="95">
                  <c:v>928.2</c:v>
                </c:pt>
                <c:pt idx="96">
                  <c:v>858.6</c:v>
                </c:pt>
                <c:pt idx="97">
                  <c:v>792.5</c:v>
                </c:pt>
                <c:pt idx="98">
                  <c:v>833.3</c:v>
                </c:pt>
                <c:pt idx="99">
                  <c:v>815.2</c:v>
                </c:pt>
                <c:pt idx="100">
                  <c:v>787.4</c:v>
                </c:pt>
                <c:pt idx="101">
                  <c:v>803.6</c:v>
                </c:pt>
                <c:pt idx="102">
                  <c:v>764.9</c:v>
                </c:pt>
                <c:pt idx="103">
                  <c:v>769.1</c:v>
                </c:pt>
                <c:pt idx="104">
                  <c:v>768</c:v>
                </c:pt>
                <c:pt idx="105">
                  <c:v>765.3</c:v>
                </c:pt>
                <c:pt idx="106">
                  <c:v>851.2</c:v>
                </c:pt>
                <c:pt idx="107">
                  <c:v>831.9</c:v>
                </c:pt>
                <c:pt idx="108">
                  <c:v>807.5</c:v>
                </c:pt>
                <c:pt idx="109">
                  <c:v>745</c:v>
                </c:pt>
                <c:pt idx="110">
                  <c:v>738.7</c:v>
                </c:pt>
                <c:pt idx="111">
                  <c:v>730.2</c:v>
                </c:pt>
                <c:pt idx="112">
                  <c:v>822.4</c:v>
                </c:pt>
                <c:pt idx="113">
                  <c:v>780.9</c:v>
                </c:pt>
                <c:pt idx="114">
                  <c:v>791.9</c:v>
                </c:pt>
                <c:pt idx="115">
                  <c:v>792.2</c:v>
                </c:pt>
                <c:pt idx="116">
                  <c:v>746.2</c:v>
                </c:pt>
                <c:pt idx="117">
                  <c:v>731.4</c:v>
                </c:pt>
                <c:pt idx="118">
                  <c:v>741.1</c:v>
                </c:pt>
                <c:pt idx="119">
                  <c:v>785.7</c:v>
                </c:pt>
                <c:pt idx="120">
                  <c:v>737.6</c:v>
                </c:pt>
                <c:pt idx="121">
                  <c:v>693.4</c:v>
                </c:pt>
                <c:pt idx="122">
                  <c:v>710</c:v>
                </c:pt>
                <c:pt idx="123">
                  <c:v>711.2</c:v>
                </c:pt>
                <c:pt idx="124">
                  <c:v>745.2</c:v>
                </c:pt>
                <c:pt idx="125">
                  <c:v>730.4</c:v>
                </c:pt>
                <c:pt idx="126">
                  <c:v>707.9</c:v>
                </c:pt>
                <c:pt idx="127">
                  <c:v>700.4</c:v>
                </c:pt>
                <c:pt idx="128">
                  <c:v>726.4</c:v>
                </c:pt>
                <c:pt idx="129">
                  <c:v>746.9</c:v>
                </c:pt>
                <c:pt idx="130">
                  <c:v>729.6</c:v>
                </c:pt>
                <c:pt idx="131">
                  <c:v>735.3</c:v>
                </c:pt>
                <c:pt idx="132">
                  <c:v>736.5</c:v>
                </c:pt>
                <c:pt idx="133">
                  <c:v>726.6</c:v>
                </c:pt>
                <c:pt idx="134">
                  <c:v>707.7</c:v>
                </c:pt>
                <c:pt idx="135">
                  <c:v>736.5</c:v>
                </c:pt>
                <c:pt idx="136">
                  <c:v>729</c:v>
                </c:pt>
                <c:pt idx="137">
                  <c:v>703.5</c:v>
                </c:pt>
                <c:pt idx="138">
                  <c:v>678.7</c:v>
                </c:pt>
                <c:pt idx="139">
                  <c:v>683.4</c:v>
                </c:pt>
                <c:pt idx="140">
                  <c:v>679.4</c:v>
                </c:pt>
                <c:pt idx="141">
                  <c:v>673.4</c:v>
                </c:pt>
                <c:pt idx="142">
                  <c:v>684</c:v>
                </c:pt>
                <c:pt idx="143">
                  <c:v>689.1</c:v>
                </c:pt>
                <c:pt idx="144">
                  <c:v>692.9</c:v>
                </c:pt>
                <c:pt idx="145">
                  <c:v>709.1</c:v>
                </c:pt>
                <c:pt idx="146">
                  <c:v>710.3</c:v>
                </c:pt>
                <c:pt idx="147">
                  <c:v>695.3</c:v>
                </c:pt>
                <c:pt idx="148">
                  <c:v>679.3</c:v>
                </c:pt>
                <c:pt idx="149">
                  <c:v>690.8</c:v>
                </c:pt>
                <c:pt idx="150">
                  <c:v>654.5</c:v>
                </c:pt>
                <c:pt idx="151">
                  <c:v>641</c:v>
                </c:pt>
                <c:pt idx="152">
                  <c:v>646</c:v>
                </c:pt>
                <c:pt idx="153">
                  <c:v>678.2</c:v>
                </c:pt>
                <c:pt idx="154">
                  <c:v>674.1</c:v>
                </c:pt>
                <c:pt idx="155">
                  <c:v>659.5</c:v>
                </c:pt>
                <c:pt idx="156">
                  <c:v>682.6</c:v>
                </c:pt>
                <c:pt idx="157">
                  <c:v>659.3</c:v>
                </c:pt>
                <c:pt idx="158">
                  <c:v>660.2</c:v>
                </c:pt>
                <c:pt idx="159">
                  <c:v>675.7</c:v>
                </c:pt>
                <c:pt idx="160">
                  <c:v>679.3</c:v>
                </c:pt>
                <c:pt idx="161">
                  <c:v>668.4</c:v>
                </c:pt>
                <c:pt idx="162">
                  <c:v>657.5</c:v>
                </c:pt>
                <c:pt idx="163">
                  <c:v>648.9</c:v>
                </c:pt>
                <c:pt idx="164">
                  <c:v>653.20000000000005</c:v>
                </c:pt>
                <c:pt idx="165">
                  <c:v>672.6</c:v>
                </c:pt>
                <c:pt idx="166">
                  <c:v>693.7</c:v>
                </c:pt>
                <c:pt idx="167">
                  <c:v>679.9</c:v>
                </c:pt>
                <c:pt idx="168">
                  <c:v>684.8</c:v>
                </c:pt>
                <c:pt idx="169">
                  <c:v>666.3</c:v>
                </c:pt>
                <c:pt idx="170">
                  <c:v>666.3</c:v>
                </c:pt>
                <c:pt idx="171">
                  <c:v>796.4</c:v>
                </c:pt>
                <c:pt idx="172">
                  <c:v>763.6</c:v>
                </c:pt>
                <c:pt idx="173">
                  <c:v>804.8</c:v>
                </c:pt>
                <c:pt idx="174">
                  <c:v>798.4</c:v>
                </c:pt>
                <c:pt idx="175">
                  <c:v>759.2</c:v>
                </c:pt>
                <c:pt idx="176">
                  <c:v>739.6</c:v>
                </c:pt>
                <c:pt idx="177">
                  <c:v>718.9</c:v>
                </c:pt>
                <c:pt idx="178">
                  <c:v>682.2</c:v>
                </c:pt>
                <c:pt idx="179">
                  <c:v>642.6</c:v>
                </c:pt>
                <c:pt idx="180">
                  <c:v>637.79999999999995</c:v>
                </c:pt>
                <c:pt idx="181">
                  <c:v>745.9</c:v>
                </c:pt>
                <c:pt idx="182">
                  <c:v>728.3</c:v>
                </c:pt>
                <c:pt idx="183">
                  <c:v>833.5</c:v>
                </c:pt>
                <c:pt idx="184">
                  <c:v>836.1</c:v>
                </c:pt>
                <c:pt idx="185">
                  <c:v>813.4</c:v>
                </c:pt>
                <c:pt idx="186">
                  <c:v>771</c:v>
                </c:pt>
                <c:pt idx="187">
                  <c:v>796.9</c:v>
                </c:pt>
                <c:pt idx="188">
                  <c:v>795.4</c:v>
                </c:pt>
                <c:pt idx="189">
                  <c:v>912.5</c:v>
                </c:pt>
                <c:pt idx="190">
                  <c:v>939.9</c:v>
                </c:pt>
                <c:pt idx="191">
                  <c:v>914.9</c:v>
                </c:pt>
                <c:pt idx="192">
                  <c:v>869.8</c:v>
                </c:pt>
                <c:pt idx="193">
                  <c:v>827.2</c:v>
                </c:pt>
                <c:pt idx="194">
                  <c:v>823</c:v>
                </c:pt>
                <c:pt idx="195">
                  <c:v>818.4</c:v>
                </c:pt>
                <c:pt idx="196">
                  <c:v>827.9</c:v>
                </c:pt>
                <c:pt idx="197">
                  <c:v>852.5</c:v>
                </c:pt>
                <c:pt idx="198">
                  <c:v>880.6</c:v>
                </c:pt>
                <c:pt idx="199">
                  <c:v>856.7</c:v>
                </c:pt>
                <c:pt idx="200">
                  <c:v>840.8</c:v>
                </c:pt>
                <c:pt idx="201">
                  <c:v>908.6</c:v>
                </c:pt>
                <c:pt idx="202">
                  <c:v>862.8</c:v>
                </c:pt>
                <c:pt idx="203">
                  <c:v>831.3</c:v>
                </c:pt>
                <c:pt idx="204">
                  <c:v>801.4</c:v>
                </c:pt>
                <c:pt idx="205">
                  <c:v>789.8</c:v>
                </c:pt>
                <c:pt idx="206">
                  <c:v>848.8</c:v>
                </c:pt>
                <c:pt idx="207">
                  <c:v>827.3</c:v>
                </c:pt>
                <c:pt idx="208">
                  <c:v>936.6</c:v>
                </c:pt>
                <c:pt idx="209">
                  <c:v>884.4</c:v>
                </c:pt>
                <c:pt idx="210">
                  <c:v>802.6</c:v>
                </c:pt>
                <c:pt idx="211">
                  <c:v>794</c:v>
                </c:pt>
                <c:pt idx="212">
                  <c:v>809</c:v>
                </c:pt>
                <c:pt idx="213">
                  <c:v>815.8</c:v>
                </c:pt>
                <c:pt idx="214">
                  <c:v>899.9</c:v>
                </c:pt>
                <c:pt idx="215">
                  <c:v>915</c:v>
                </c:pt>
                <c:pt idx="216">
                  <c:v>931.9</c:v>
                </c:pt>
                <c:pt idx="217">
                  <c:v>929.9</c:v>
                </c:pt>
                <c:pt idx="218">
                  <c:v>941.5</c:v>
                </c:pt>
                <c:pt idx="219">
                  <c:v>941.5</c:v>
                </c:pt>
                <c:pt idx="220">
                  <c:v>877.5</c:v>
                </c:pt>
                <c:pt idx="221">
                  <c:v>831.5</c:v>
                </c:pt>
                <c:pt idx="222">
                  <c:v>868.9</c:v>
                </c:pt>
                <c:pt idx="223">
                  <c:v>902.2</c:v>
                </c:pt>
                <c:pt idx="224">
                  <c:v>866.4</c:v>
                </c:pt>
                <c:pt idx="225">
                  <c:v>944.2</c:v>
                </c:pt>
                <c:pt idx="226">
                  <c:v>894.2</c:v>
                </c:pt>
                <c:pt idx="227">
                  <c:v>981</c:v>
                </c:pt>
                <c:pt idx="228">
                  <c:v>893.5</c:v>
                </c:pt>
                <c:pt idx="229">
                  <c:v>930.8</c:v>
                </c:pt>
                <c:pt idx="230">
                  <c:v>887.4</c:v>
                </c:pt>
                <c:pt idx="231">
                  <c:v>868.6</c:v>
                </c:pt>
                <c:pt idx="232">
                  <c:v>826.7</c:v>
                </c:pt>
                <c:pt idx="233">
                  <c:v>815.2</c:v>
                </c:pt>
                <c:pt idx="234">
                  <c:v>793.7</c:v>
                </c:pt>
                <c:pt idx="235">
                  <c:v>789.9</c:v>
                </c:pt>
                <c:pt idx="236">
                  <c:v>753.9</c:v>
                </c:pt>
                <c:pt idx="237">
                  <c:v>848.5</c:v>
                </c:pt>
                <c:pt idx="238">
                  <c:v>841.9</c:v>
                </c:pt>
                <c:pt idx="239">
                  <c:v>820</c:v>
                </c:pt>
                <c:pt idx="240">
                  <c:v>831.9</c:v>
                </c:pt>
                <c:pt idx="241">
                  <c:v>783.6</c:v>
                </c:pt>
                <c:pt idx="242">
                  <c:v>762.8</c:v>
                </c:pt>
                <c:pt idx="243">
                  <c:v>727.7</c:v>
                </c:pt>
                <c:pt idx="244">
                  <c:v>787.7</c:v>
                </c:pt>
                <c:pt idx="245">
                  <c:v>743</c:v>
                </c:pt>
                <c:pt idx="246">
                  <c:v>709.7</c:v>
                </c:pt>
                <c:pt idx="247">
                  <c:v>683.4</c:v>
                </c:pt>
                <c:pt idx="248">
                  <c:v>787</c:v>
                </c:pt>
                <c:pt idx="249">
                  <c:v>754.8</c:v>
                </c:pt>
                <c:pt idx="250">
                  <c:v>738.9</c:v>
                </c:pt>
                <c:pt idx="251">
                  <c:v>709.8</c:v>
                </c:pt>
                <c:pt idx="252">
                  <c:v>716.8</c:v>
                </c:pt>
                <c:pt idx="253">
                  <c:v>735.6</c:v>
                </c:pt>
                <c:pt idx="254">
                  <c:v>755.5</c:v>
                </c:pt>
                <c:pt idx="255">
                  <c:v>752.5</c:v>
                </c:pt>
                <c:pt idx="256">
                  <c:v>710.8</c:v>
                </c:pt>
                <c:pt idx="257">
                  <c:v>706.5</c:v>
                </c:pt>
                <c:pt idx="258">
                  <c:v>702.7</c:v>
                </c:pt>
                <c:pt idx="259">
                  <c:v>685.7</c:v>
                </c:pt>
                <c:pt idx="260">
                  <c:v>752.5</c:v>
                </c:pt>
                <c:pt idx="261">
                  <c:v>752.5</c:v>
                </c:pt>
                <c:pt idx="262">
                  <c:v>696.6</c:v>
                </c:pt>
                <c:pt idx="263">
                  <c:v>701.8</c:v>
                </c:pt>
                <c:pt idx="264">
                  <c:v>697.4</c:v>
                </c:pt>
                <c:pt idx="265">
                  <c:v>662.5</c:v>
                </c:pt>
                <c:pt idx="266">
                  <c:v>668.9</c:v>
                </c:pt>
                <c:pt idx="267">
                  <c:v>673.8</c:v>
                </c:pt>
                <c:pt idx="268">
                  <c:v>677.1</c:v>
                </c:pt>
                <c:pt idx="269">
                  <c:v>734.5</c:v>
                </c:pt>
                <c:pt idx="270">
                  <c:v>659.4</c:v>
                </c:pt>
                <c:pt idx="271">
                  <c:v>661</c:v>
                </c:pt>
                <c:pt idx="272">
                  <c:v>654.4</c:v>
                </c:pt>
                <c:pt idx="273">
                  <c:v>684.1</c:v>
                </c:pt>
                <c:pt idx="274">
                  <c:v>682.6</c:v>
                </c:pt>
                <c:pt idx="275">
                  <c:v>688.1</c:v>
                </c:pt>
                <c:pt idx="276">
                  <c:v>672.8</c:v>
                </c:pt>
                <c:pt idx="277">
                  <c:v>701.3</c:v>
                </c:pt>
                <c:pt idx="278">
                  <c:v>712.8</c:v>
                </c:pt>
                <c:pt idx="279">
                  <c:v>687.3</c:v>
                </c:pt>
                <c:pt idx="280">
                  <c:v>703.4</c:v>
                </c:pt>
                <c:pt idx="281">
                  <c:v>671.5</c:v>
                </c:pt>
                <c:pt idx="282">
                  <c:v>670.3</c:v>
                </c:pt>
                <c:pt idx="283">
                  <c:v>657.8</c:v>
                </c:pt>
                <c:pt idx="284">
                  <c:v>711.8</c:v>
                </c:pt>
                <c:pt idx="285">
                  <c:v>687.8</c:v>
                </c:pt>
                <c:pt idx="286">
                  <c:v>680</c:v>
                </c:pt>
                <c:pt idx="287">
                  <c:v>681.9</c:v>
                </c:pt>
                <c:pt idx="288">
                  <c:v>665.2</c:v>
                </c:pt>
                <c:pt idx="289">
                  <c:v>677.6</c:v>
                </c:pt>
                <c:pt idx="290">
                  <c:v>674.7</c:v>
                </c:pt>
                <c:pt idx="291">
                  <c:v>679.7</c:v>
                </c:pt>
                <c:pt idx="292">
                  <c:v>683.7</c:v>
                </c:pt>
                <c:pt idx="293">
                  <c:v>684.2</c:v>
                </c:pt>
                <c:pt idx="294">
                  <c:v>665</c:v>
                </c:pt>
                <c:pt idx="295">
                  <c:v>657.3</c:v>
                </c:pt>
                <c:pt idx="296">
                  <c:v>697.6</c:v>
                </c:pt>
                <c:pt idx="297">
                  <c:v>658.13704107348542</c:v>
                </c:pt>
                <c:pt idx="298">
                  <c:v>643.44004257064114</c:v>
                </c:pt>
                <c:pt idx="299">
                  <c:v>655.57881656484085</c:v>
                </c:pt>
                <c:pt idx="300">
                  <c:v>661.89193724089068</c:v>
                </c:pt>
                <c:pt idx="301">
                  <c:v>665.88689154774056</c:v>
                </c:pt>
                <c:pt idx="302">
                  <c:v>682.09620242135531</c:v>
                </c:pt>
                <c:pt idx="303">
                  <c:v>683.32494617505824</c:v>
                </c:pt>
                <c:pt idx="304">
                  <c:v>668.10656967588682</c:v>
                </c:pt>
                <c:pt idx="305">
                  <c:v>651.99424081978975</c:v>
                </c:pt>
                <c:pt idx="306">
                  <c:v>663.33960055249918</c:v>
                </c:pt>
                <c:pt idx="307">
                  <c:v>626.90491016292015</c:v>
                </c:pt>
                <c:pt idx="308">
                  <c:v>613.21697294179103</c:v>
                </c:pt>
                <c:pt idx="309">
                  <c:v>618.06450436178784</c:v>
                </c:pt>
                <c:pt idx="310">
                  <c:v>650.04793536244256</c:v>
                </c:pt>
                <c:pt idx="311">
                  <c:v>645.83131095163981</c:v>
                </c:pt>
                <c:pt idx="312">
                  <c:v>631.08275184634203</c:v>
                </c:pt>
                <c:pt idx="313">
                  <c:v>653.75883755091434</c:v>
                </c:pt>
                <c:pt idx="314">
                  <c:v>630.40378583539177</c:v>
                </c:pt>
                <c:pt idx="315">
                  <c:v>631.39192671517719</c:v>
                </c:pt>
                <c:pt idx="316">
                  <c:v>643.87963788253887</c:v>
                </c:pt>
                <c:pt idx="317">
                  <c:v>653.61345281744514</c:v>
                </c:pt>
                <c:pt idx="318">
                  <c:v>640.68309527749602</c:v>
                </c:pt>
                <c:pt idx="319">
                  <c:v>627.72960646007084</c:v>
                </c:pt>
                <c:pt idx="320">
                  <c:v>620.7338134648071</c:v>
                </c:pt>
                <c:pt idx="321">
                  <c:v>625.60874060112451</c:v>
                </c:pt>
                <c:pt idx="322">
                  <c:v>638.84047224438791</c:v>
                </c:pt>
                <c:pt idx="323">
                  <c:v>664.17421459391721</c:v>
                </c:pt>
                <c:pt idx="324">
                  <c:v>656.35056557815881</c:v>
                </c:pt>
                <c:pt idx="325">
                  <c:v>658.60139699762124</c:v>
                </c:pt>
                <c:pt idx="326">
                  <c:v>634.16713877897132</c:v>
                </c:pt>
                <c:pt idx="327">
                  <c:v>635.56281381474571</c:v>
                </c:pt>
                <c:pt idx="328">
                  <c:v>759.57108188003895</c:v>
                </c:pt>
                <c:pt idx="329">
                  <c:v>744.75187155109802</c:v>
                </c:pt>
                <c:pt idx="330">
                  <c:v>777.67505644399409</c:v>
                </c:pt>
                <c:pt idx="331">
                  <c:v>765.11799355676374</c:v>
                </c:pt>
                <c:pt idx="332">
                  <c:v>733.88463114645413</c:v>
                </c:pt>
                <c:pt idx="333">
                  <c:v>714.54577774631696</c:v>
                </c:pt>
                <c:pt idx="334">
                  <c:v>694.81287213693747</c:v>
                </c:pt>
                <c:pt idx="335">
                  <c:v>657.49919661586182</c:v>
                </c:pt>
                <c:pt idx="336">
                  <c:v>606.32828379287776</c:v>
                </c:pt>
                <c:pt idx="337">
                  <c:v>606.71526315315509</c:v>
                </c:pt>
                <c:pt idx="338">
                  <c:v>704.62180884736188</c:v>
                </c:pt>
                <c:pt idx="339">
                  <c:v>706.56139262864031</c:v>
                </c:pt>
                <c:pt idx="340">
                  <c:v>804.5523212934645</c:v>
                </c:pt>
                <c:pt idx="341">
                  <c:v>811.67403895709572</c:v>
                </c:pt>
                <c:pt idx="342">
                  <c:v>790.73229810465875</c:v>
                </c:pt>
                <c:pt idx="343">
                  <c:v>740.74087640610821</c:v>
                </c:pt>
                <c:pt idx="344">
                  <c:v>767.48434496705772</c:v>
                </c:pt>
                <c:pt idx="345">
                  <c:v>768.50455381507891</c:v>
                </c:pt>
                <c:pt idx="346">
                  <c:v>879.24874912037581</c:v>
                </c:pt>
                <c:pt idx="347">
                  <c:v>905.04289293663805</c:v>
                </c:pt>
                <c:pt idx="348">
                  <c:v>890.8482390429383</c:v>
                </c:pt>
                <c:pt idx="349">
                  <c:v>857.60910035056099</c:v>
                </c:pt>
                <c:pt idx="350">
                  <c:v>795.79637929295598</c:v>
                </c:pt>
                <c:pt idx="351">
                  <c:v>776.62240566156606</c:v>
                </c:pt>
                <c:pt idx="352">
                  <c:v>794.4372561578906</c:v>
                </c:pt>
                <c:pt idx="353">
                  <c:v>805.6670159704513</c:v>
                </c:pt>
                <c:pt idx="354">
                  <c:v>827.78679208919846</c:v>
                </c:pt>
                <c:pt idx="355">
                  <c:v>850.78140960417215</c:v>
                </c:pt>
                <c:pt idx="356">
                  <c:v>832.23270306364077</c:v>
                </c:pt>
                <c:pt idx="357">
                  <c:v>808.42870736864836</c:v>
                </c:pt>
                <c:pt idx="358">
                  <c:v>871.01749164089688</c:v>
                </c:pt>
                <c:pt idx="359">
                  <c:v>835.04069858700382</c:v>
                </c:pt>
                <c:pt idx="360">
                  <c:v>817.49355476764322</c:v>
                </c:pt>
                <c:pt idx="361">
                  <c:v>771.78457024157399</c:v>
                </c:pt>
                <c:pt idx="362">
                  <c:v>755.36971193759371</c:v>
                </c:pt>
                <c:pt idx="363">
                  <c:v>811.84877691511633</c:v>
                </c:pt>
                <c:pt idx="364">
                  <c:v>818.24153412513181</c:v>
                </c:pt>
                <c:pt idx="365">
                  <c:v>895.31584174300792</c:v>
                </c:pt>
                <c:pt idx="366">
                  <c:v>855.66895415215572</c:v>
                </c:pt>
                <c:pt idx="367">
                  <c:v>781.85022528272589</c:v>
                </c:pt>
                <c:pt idx="368">
                  <c:v>764.90525537275266</c:v>
                </c:pt>
                <c:pt idx="369">
                  <c:v>775.23861222822256</c:v>
                </c:pt>
                <c:pt idx="370">
                  <c:v>791.49482154847692</c:v>
                </c:pt>
                <c:pt idx="371">
                  <c:v>868.05185414979121</c:v>
                </c:pt>
                <c:pt idx="372">
                  <c:v>887.50093070108119</c:v>
                </c:pt>
                <c:pt idx="373">
                  <c:v>904.24434620410125</c:v>
                </c:pt>
                <c:pt idx="374">
                  <c:v>899.77616837934943</c:v>
                </c:pt>
                <c:pt idx="375">
                  <c:v>914.47424319247693</c:v>
                </c:pt>
                <c:pt idx="376">
                  <c:v>914.34438309998143</c:v>
                </c:pt>
                <c:pt idx="377">
                  <c:v>873.64592283373281</c:v>
                </c:pt>
                <c:pt idx="378">
                  <c:v>788.47449126620256</c:v>
                </c:pt>
                <c:pt idx="379">
                  <c:v>823.42292067634276</c:v>
                </c:pt>
                <c:pt idx="380">
                  <c:v>876.77271229537723</c:v>
                </c:pt>
                <c:pt idx="381">
                  <c:v>848.19547667892004</c:v>
                </c:pt>
                <c:pt idx="382">
                  <c:v>921.09518486173022</c:v>
                </c:pt>
                <c:pt idx="383">
                  <c:v>880.23184207730606</c:v>
                </c:pt>
                <c:pt idx="384">
                  <c:v>931.46324122081023</c:v>
                </c:pt>
                <c:pt idx="385">
                  <c:v>869.06917604800128</c:v>
                </c:pt>
                <c:pt idx="386">
                  <c:v>902.2264570789431</c:v>
                </c:pt>
                <c:pt idx="387">
                  <c:v>863.78884486607365</c:v>
                </c:pt>
                <c:pt idx="388">
                  <c:v>836.28860620566934</c:v>
                </c:pt>
                <c:pt idx="389">
                  <c:v>803.86475000461519</c:v>
                </c:pt>
                <c:pt idx="390">
                  <c:v>778.77031224239511</c:v>
                </c:pt>
                <c:pt idx="391">
                  <c:v>817.53946807381487</c:v>
                </c:pt>
                <c:pt idx="392">
                  <c:v>815.89896919805608</c:v>
                </c:pt>
                <c:pt idx="393">
                  <c:v>836.49684173586206</c:v>
                </c:pt>
                <c:pt idx="394">
                  <c:v>862.88725884387577</c:v>
                </c:pt>
                <c:pt idx="395">
                  <c:v>856.19960714732258</c:v>
                </c:pt>
                <c:pt idx="396">
                  <c:v>836.53484092142753</c:v>
                </c:pt>
                <c:pt idx="397">
                  <c:v>837.43711324957735</c:v>
                </c:pt>
                <c:pt idx="398">
                  <c:v>764.87067803353375</c:v>
                </c:pt>
                <c:pt idx="399">
                  <c:v>757.98355744408752</c:v>
                </c:pt>
                <c:pt idx="400">
                  <c:v>739.9336000493563</c:v>
                </c:pt>
                <c:pt idx="401">
                  <c:v>796.03527144367456</c:v>
                </c:pt>
                <c:pt idx="402">
                  <c:v>784.13015498949403</c:v>
                </c:pt>
                <c:pt idx="403">
                  <c:v>734.21611889749897</c:v>
                </c:pt>
                <c:pt idx="404">
                  <c:v>713.25531823274287</c:v>
                </c:pt>
                <c:pt idx="405">
                  <c:v>759.24259356518689</c:v>
                </c:pt>
                <c:pt idx="406">
                  <c:v>731.5728710978932</c:v>
                </c:pt>
                <c:pt idx="407">
                  <c:v>752.3391260102436</c:v>
                </c:pt>
                <c:pt idx="408">
                  <c:v>807.05070987878162</c:v>
                </c:pt>
                <c:pt idx="409">
                  <c:v>764.78028229202687</c:v>
                </c:pt>
                <c:pt idx="410">
                  <c:v>735.35907471989572</c:v>
                </c:pt>
                <c:pt idx="411">
                  <c:v>714.96949832306143</c:v>
                </c:pt>
                <c:pt idx="412">
                  <c:v>733.95313922315108</c:v>
                </c:pt>
                <c:pt idx="413">
                  <c:v>705.23989629584639</c:v>
                </c:pt>
                <c:pt idx="414">
                  <c:v>687.76496424309687</c:v>
                </c:pt>
                <c:pt idx="415">
                  <c:v>693.00921257057439</c:v>
                </c:pt>
                <c:pt idx="416">
                  <c:v>666.66670694586878</c:v>
                </c:pt>
                <c:pt idx="417">
                  <c:v>701.71287432424265</c:v>
                </c:pt>
                <c:pt idx="418">
                  <c:v>700.66883023211881</c:v>
                </c:pt>
                <c:pt idx="419">
                  <c:v>672.53284028278472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A-4750-8D48-9F106CB11D83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697.6</c:v>
                </c:pt>
                <c:pt idx="297">
                  <c:v>658.13704107348542</c:v>
                </c:pt>
                <c:pt idx="298">
                  <c:v>643.44004257064114</c:v>
                </c:pt>
                <c:pt idx="299">
                  <c:v>655.57881656484085</c:v>
                </c:pt>
                <c:pt idx="300">
                  <c:v>661.89193724089068</c:v>
                </c:pt>
                <c:pt idx="301">
                  <c:v>665.88689154774056</c:v>
                </c:pt>
                <c:pt idx="302">
                  <c:v>682.09620242135531</c:v>
                </c:pt>
                <c:pt idx="303">
                  <c:v>683.32494617505824</c:v>
                </c:pt>
                <c:pt idx="304">
                  <c:v>668.10656967588682</c:v>
                </c:pt>
                <c:pt idx="305">
                  <c:v>651.99424081978975</c:v>
                </c:pt>
                <c:pt idx="306">
                  <c:v>663.33960055249918</c:v>
                </c:pt>
                <c:pt idx="307">
                  <c:v>626.90491016292015</c:v>
                </c:pt>
                <c:pt idx="308">
                  <c:v>613.21697294179103</c:v>
                </c:pt>
                <c:pt idx="309">
                  <c:v>618.06450436178784</c:v>
                </c:pt>
                <c:pt idx="310">
                  <c:v>650.04793536244256</c:v>
                </c:pt>
                <c:pt idx="311">
                  <c:v>645.83131095163981</c:v>
                </c:pt>
                <c:pt idx="312">
                  <c:v>631.08275184634203</c:v>
                </c:pt>
                <c:pt idx="313">
                  <c:v>653.75883755091434</c:v>
                </c:pt>
                <c:pt idx="314">
                  <c:v>630.40378583539177</c:v>
                </c:pt>
                <c:pt idx="315">
                  <c:v>631.39192671517719</c:v>
                </c:pt>
                <c:pt idx="316">
                  <c:v>643.87963788253887</c:v>
                </c:pt>
                <c:pt idx="317">
                  <c:v>653.61345281744514</c:v>
                </c:pt>
                <c:pt idx="318">
                  <c:v>640.68309527749602</c:v>
                </c:pt>
                <c:pt idx="319">
                  <c:v>627.72960646007084</c:v>
                </c:pt>
                <c:pt idx="320">
                  <c:v>620.7338134648071</c:v>
                </c:pt>
                <c:pt idx="321">
                  <c:v>625.60874060112451</c:v>
                </c:pt>
                <c:pt idx="322">
                  <c:v>638.84047224438791</c:v>
                </c:pt>
                <c:pt idx="323">
                  <c:v>664.17421459391721</c:v>
                </c:pt>
                <c:pt idx="324">
                  <c:v>656.35056557815881</c:v>
                </c:pt>
                <c:pt idx="325">
                  <c:v>658.60139699762124</c:v>
                </c:pt>
                <c:pt idx="326">
                  <c:v>634.16713877897132</c:v>
                </c:pt>
                <c:pt idx="327">
                  <c:v>635.56281381474571</c:v>
                </c:pt>
                <c:pt idx="328">
                  <c:v>759.57108188003895</c:v>
                </c:pt>
                <c:pt idx="329">
                  <c:v>744.75187155109802</c:v>
                </c:pt>
                <c:pt idx="330">
                  <c:v>777.67505644399409</c:v>
                </c:pt>
                <c:pt idx="331">
                  <c:v>765.11799355676374</c:v>
                </c:pt>
                <c:pt idx="332">
                  <c:v>733.88463114645413</c:v>
                </c:pt>
                <c:pt idx="333">
                  <c:v>714.54577774631696</c:v>
                </c:pt>
                <c:pt idx="334">
                  <c:v>694.81287213693747</c:v>
                </c:pt>
                <c:pt idx="335">
                  <c:v>657.49919661586182</c:v>
                </c:pt>
                <c:pt idx="336">
                  <c:v>606.32828379287776</c:v>
                </c:pt>
                <c:pt idx="337">
                  <c:v>606.71526315315509</c:v>
                </c:pt>
                <c:pt idx="338">
                  <c:v>704.62180884736188</c:v>
                </c:pt>
                <c:pt idx="339">
                  <c:v>706.56139262864031</c:v>
                </c:pt>
                <c:pt idx="340">
                  <c:v>804.5523212934645</c:v>
                </c:pt>
                <c:pt idx="341">
                  <c:v>811.67403895709572</c:v>
                </c:pt>
                <c:pt idx="342">
                  <c:v>790.73229810465875</c:v>
                </c:pt>
                <c:pt idx="343">
                  <c:v>740.74087640610821</c:v>
                </c:pt>
                <c:pt idx="344">
                  <c:v>767.48434496705772</c:v>
                </c:pt>
                <c:pt idx="345">
                  <c:v>768.50455381507891</c:v>
                </c:pt>
                <c:pt idx="346">
                  <c:v>879.24874912037581</c:v>
                </c:pt>
                <c:pt idx="347">
                  <c:v>905.04289293663805</c:v>
                </c:pt>
                <c:pt idx="348">
                  <c:v>890.8482390429383</c:v>
                </c:pt>
                <c:pt idx="349">
                  <c:v>857.60910035056099</c:v>
                </c:pt>
                <c:pt idx="350">
                  <c:v>795.79637929295598</c:v>
                </c:pt>
                <c:pt idx="351">
                  <c:v>776.62240566156606</c:v>
                </c:pt>
                <c:pt idx="352">
                  <c:v>794.4372561578906</c:v>
                </c:pt>
                <c:pt idx="353">
                  <c:v>805.6670159704513</c:v>
                </c:pt>
                <c:pt idx="354">
                  <c:v>827.78679208919846</c:v>
                </c:pt>
                <c:pt idx="355">
                  <c:v>850.78140960417215</c:v>
                </c:pt>
                <c:pt idx="356">
                  <c:v>832.23270306364077</c:v>
                </c:pt>
                <c:pt idx="357">
                  <c:v>808.42870736864836</c:v>
                </c:pt>
                <c:pt idx="358">
                  <c:v>871.01749164089688</c:v>
                </c:pt>
                <c:pt idx="359">
                  <c:v>835.04069858700382</c:v>
                </c:pt>
                <c:pt idx="360">
                  <c:v>817.49355476764322</c:v>
                </c:pt>
                <c:pt idx="361">
                  <c:v>771.78457024157399</c:v>
                </c:pt>
                <c:pt idx="362">
                  <c:v>755.36971193759371</c:v>
                </c:pt>
                <c:pt idx="363">
                  <c:v>811.84877691511633</c:v>
                </c:pt>
                <c:pt idx="364">
                  <c:v>818.24153412513181</c:v>
                </c:pt>
                <c:pt idx="365">
                  <c:v>895.31584174300792</c:v>
                </c:pt>
                <c:pt idx="366">
                  <c:v>855.66895415215572</c:v>
                </c:pt>
                <c:pt idx="367">
                  <c:v>781.85022528272589</c:v>
                </c:pt>
                <c:pt idx="368">
                  <c:v>764.90525537275266</c:v>
                </c:pt>
                <c:pt idx="369">
                  <c:v>775.23861222822256</c:v>
                </c:pt>
                <c:pt idx="370">
                  <c:v>791.49482154847692</c:v>
                </c:pt>
                <c:pt idx="371">
                  <c:v>868.05185414979121</c:v>
                </c:pt>
                <c:pt idx="372">
                  <c:v>887.50093070108119</c:v>
                </c:pt>
                <c:pt idx="373">
                  <c:v>904.24434620410125</c:v>
                </c:pt>
                <c:pt idx="374">
                  <c:v>899.77616837934943</c:v>
                </c:pt>
                <c:pt idx="375">
                  <c:v>914.47424319247693</c:v>
                </c:pt>
                <c:pt idx="376">
                  <c:v>914.34438309998143</c:v>
                </c:pt>
                <c:pt idx="377">
                  <c:v>873.64592283373281</c:v>
                </c:pt>
                <c:pt idx="378">
                  <c:v>788.47449126620256</c:v>
                </c:pt>
                <c:pt idx="379">
                  <c:v>823.42292067634276</c:v>
                </c:pt>
                <c:pt idx="380">
                  <c:v>876.77271229537723</c:v>
                </c:pt>
                <c:pt idx="381">
                  <c:v>848.19547667892004</c:v>
                </c:pt>
                <c:pt idx="382">
                  <c:v>921.09518486173022</c:v>
                </c:pt>
                <c:pt idx="383">
                  <c:v>880.23184207730606</c:v>
                </c:pt>
                <c:pt idx="384">
                  <c:v>931.46324122081023</c:v>
                </c:pt>
                <c:pt idx="385">
                  <c:v>869.06917604800128</c:v>
                </c:pt>
                <c:pt idx="386">
                  <c:v>902.2264570789431</c:v>
                </c:pt>
                <c:pt idx="387">
                  <c:v>863.78884486607365</c:v>
                </c:pt>
                <c:pt idx="388">
                  <c:v>836.28860620566934</c:v>
                </c:pt>
                <c:pt idx="389">
                  <c:v>803.86475000461519</c:v>
                </c:pt>
                <c:pt idx="390">
                  <c:v>778.77031224239511</c:v>
                </c:pt>
                <c:pt idx="391">
                  <c:v>817.53946807381487</c:v>
                </c:pt>
                <c:pt idx="392">
                  <c:v>815.89896919805608</c:v>
                </c:pt>
                <c:pt idx="393">
                  <c:v>836.49684173586206</c:v>
                </c:pt>
                <c:pt idx="394">
                  <c:v>862.88725884387577</c:v>
                </c:pt>
                <c:pt idx="395">
                  <c:v>856.19960714732258</c:v>
                </c:pt>
                <c:pt idx="396">
                  <c:v>836.53484092142753</c:v>
                </c:pt>
                <c:pt idx="397">
                  <c:v>837.43711324957735</c:v>
                </c:pt>
                <c:pt idx="398">
                  <c:v>764.87067803353375</c:v>
                </c:pt>
                <c:pt idx="399">
                  <c:v>757.98355744408752</c:v>
                </c:pt>
                <c:pt idx="400">
                  <c:v>739.9336000493563</c:v>
                </c:pt>
                <c:pt idx="401">
                  <c:v>796.03527144367456</c:v>
                </c:pt>
                <c:pt idx="402">
                  <c:v>784.13015498949403</c:v>
                </c:pt>
                <c:pt idx="403">
                  <c:v>734.21611889749897</c:v>
                </c:pt>
                <c:pt idx="404">
                  <c:v>713.25531823274287</c:v>
                </c:pt>
                <c:pt idx="405">
                  <c:v>759.24259356518689</c:v>
                </c:pt>
                <c:pt idx="406">
                  <c:v>731.5728710978932</c:v>
                </c:pt>
                <c:pt idx="407">
                  <c:v>752.3391260102436</c:v>
                </c:pt>
                <c:pt idx="408">
                  <c:v>807.05070987878162</c:v>
                </c:pt>
                <c:pt idx="409">
                  <c:v>764.78028229202687</c:v>
                </c:pt>
                <c:pt idx="410">
                  <c:v>735.35907471989572</c:v>
                </c:pt>
                <c:pt idx="411">
                  <c:v>714.96949832306143</c:v>
                </c:pt>
                <c:pt idx="412">
                  <c:v>733.95313922315108</c:v>
                </c:pt>
                <c:pt idx="413">
                  <c:v>705.23989629584639</c:v>
                </c:pt>
                <c:pt idx="414">
                  <c:v>687.76496424309687</c:v>
                </c:pt>
                <c:pt idx="415">
                  <c:v>693.00921257057439</c:v>
                </c:pt>
                <c:pt idx="416">
                  <c:v>666.66670694586878</c:v>
                </c:pt>
                <c:pt idx="417">
                  <c:v>701.71287432424265</c:v>
                </c:pt>
                <c:pt idx="418">
                  <c:v>700.66883023211881</c:v>
                </c:pt>
                <c:pt idx="419">
                  <c:v>672.53284028278472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4750-8D48-9F106CB1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99536"/>
        <c:axId val="405609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697.6</c:v>
                      </c:pt>
                      <c:pt idx="297" formatCode="0.00">
                        <c:v>551.90284515806877</c:v>
                      </c:pt>
                      <c:pt idx="298" formatCode="0.00">
                        <c:v>500.44546055915094</c:v>
                      </c:pt>
                      <c:pt idx="299" formatCode="0.00">
                        <c:v>483.44647006225335</c:v>
                      </c:pt>
                      <c:pt idx="300" formatCode="0.00">
                        <c:v>464.83354580134289</c:v>
                      </c:pt>
                      <c:pt idx="301" formatCode="0.00">
                        <c:v>446.6726861941296</c:v>
                      </c:pt>
                      <c:pt idx="302" formatCode="0.00">
                        <c:v>442.72589962647044</c:v>
                      </c:pt>
                      <c:pt idx="303" formatCode="0.00">
                        <c:v>425.32910453793022</c:v>
                      </c:pt>
                      <c:pt idx="304" formatCode="0.00">
                        <c:v>392.70499428818238</c:v>
                      </c:pt>
                      <c:pt idx="305" formatCode="0.00">
                        <c:v>360.18833837184104</c:v>
                      </c:pt>
                      <c:pt idx="306" formatCode="0.00">
                        <c:v>355.97036363091678</c:v>
                      </c:pt>
                      <c:pt idx="307" formatCode="0.00">
                        <c:v>304.69141012867209</c:v>
                      </c:pt>
                      <c:pt idx="308" formatCode="0.00">
                        <c:v>276.78305272778499</c:v>
                      </c:pt>
                      <c:pt idx="309" formatCode="0.00">
                        <c:v>267.95794975891272</c:v>
                      </c:pt>
                      <c:pt idx="310" formatCode="0.00">
                        <c:v>286.75464765714435</c:v>
                      </c:pt>
                      <c:pt idx="311" formatCode="0.00">
                        <c:v>269.78604081856304</c:v>
                      </c:pt>
                      <c:pt idx="312" formatCode="0.00">
                        <c:v>242.67739781462029</c:v>
                      </c:pt>
                      <c:pt idx="313" formatCode="0.00">
                        <c:v>253.34897626340984</c:v>
                      </c:pt>
                      <c:pt idx="314" formatCode="0.00">
                        <c:v>218.31389068121314</c:v>
                      </c:pt>
                      <c:pt idx="315" formatCode="0.00">
                        <c:v>207.91959511885455</c:v>
                      </c:pt>
                      <c:pt idx="316" formatCode="0.00">
                        <c:v>209.29905685524636</c:v>
                      </c:pt>
                      <c:pt idx="317" formatCode="0.00">
                        <c:v>208.17827055770204</c:v>
                      </c:pt>
                      <c:pt idx="318" formatCode="0.00">
                        <c:v>184.62882354518473</c:v>
                      </c:pt>
                      <c:pt idx="319" formatCode="0.00">
                        <c:v>161.27564786503143</c:v>
                      </c:pt>
                      <c:pt idx="320" formatCode="0.00">
                        <c:v>144.08518571344018</c:v>
                      </c:pt>
                      <c:pt idx="321" formatCode="0.00">
                        <c:v>138.95755352609785</c:v>
                      </c:pt>
                      <c:pt idx="322" formatCode="0.00">
                        <c:v>142.36720136950379</c:v>
                      </c:pt>
                      <c:pt idx="323" formatCode="0.00">
                        <c:v>158.04880588211358</c:v>
                      </c:pt>
                      <c:pt idx="324" formatCode="0.00">
                        <c:v>140.73339906370518</c:v>
                      </c:pt>
                      <c:pt idx="325" formatCode="0.00">
                        <c:v>133.64413164478731</c:v>
                      </c:pt>
                      <c:pt idx="326" formatCode="0.00">
                        <c:v>100.01345673409901</c:v>
                      </c:pt>
                      <c:pt idx="327" formatCode="0.00">
                        <c:v>92.349078935086141</c:v>
                      </c:pt>
                      <c:pt idx="328" formatCode="0.00">
                        <c:v>207.42692481815516</c:v>
                      </c:pt>
                      <c:pt idx="329" formatCode="0.00">
                        <c:v>183.80071159106126</c:v>
                      </c:pt>
                      <c:pt idx="330" formatCode="0.00">
                        <c:v>208.03456860792471</c:v>
                      </c:pt>
                      <c:pt idx="331" formatCode="0.00">
                        <c:v>186.90052813929617</c:v>
                      </c:pt>
                      <c:pt idx="332" formatCode="0.00">
                        <c:v>147.19759172341105</c:v>
                      </c:pt>
                      <c:pt idx="333" formatCode="0.00">
                        <c:v>119.49196279085572</c:v>
                      </c:pt>
                      <c:pt idx="334" formatCode="0.00">
                        <c:v>91.490784621961097</c:v>
                      </c:pt>
                      <c:pt idx="335" formatCode="0.00">
                        <c:v>46.003325354636559</c:v>
                      </c:pt>
                      <c:pt idx="336" formatCode="0.00">
                        <c:v>-13.250640253724782</c:v>
                      </c:pt>
                      <c:pt idx="337" formatCode="0.00">
                        <c:v>-20.859506507400965</c:v>
                      </c:pt>
                      <c:pt idx="338" formatCode="0.00">
                        <c:v>69.135091192149048</c:v>
                      </c:pt>
                      <c:pt idx="339" formatCode="0.00">
                        <c:v>63.243511562643903</c:v>
                      </c:pt>
                      <c:pt idx="340" formatCode="0.00">
                        <c:v>153.48112899952616</c:v>
                      </c:pt>
                      <c:pt idx="341" formatCode="0.00">
                        <c:v>152.92462157972477</c:v>
                      </c:pt>
                      <c:pt idx="342" formatCode="0.00">
                        <c:v>124.37712925655978</c:v>
                      </c:pt>
                      <c:pt idx="343" formatCode="0.00">
                        <c:v>66.849959066278643</c:v>
                      </c:pt>
                      <c:pt idx="344" formatCode="0.00">
                        <c:v>86.125342873410887</c:v>
                      </c:pt>
                      <c:pt idx="345" formatCode="0.00">
                        <c:v>79.742913329208818</c:v>
                      </c:pt>
                      <c:pt idx="346" formatCode="0.00">
                        <c:v>183.14781243321977</c:v>
                      </c:pt>
                      <c:pt idx="347" formatCode="0.00">
                        <c:v>201.66400338897313</c:v>
                      </c:pt>
                      <c:pt idx="348" formatCode="0.00">
                        <c:v>180.25083925181457</c:v>
                      </c:pt>
                      <c:pt idx="349" formatCode="0.00">
                        <c:v>139.85082376021421</c:v>
                      </c:pt>
                      <c:pt idx="350" formatCode="0.00">
                        <c:v>70.933135705015161</c:v>
                      </c:pt>
                      <c:pt idx="351" formatCode="0.00">
                        <c:v>44.708461243253964</c:v>
                      </c:pt>
                      <c:pt idx="352" formatCode="0.00">
                        <c:v>55.525308377386182</c:v>
                      </c:pt>
                      <c:pt idx="353" formatCode="0.00">
                        <c:v>59.808263864759965</c:v>
                      </c:pt>
                      <c:pt idx="354" formatCode="0.00">
                        <c:v>75.031002231012167</c:v>
                      </c:pt>
                      <c:pt idx="355" formatCode="0.00">
                        <c:v>91.176978099671373</c:v>
                      </c:pt>
                      <c:pt idx="356" formatCode="0.00">
                        <c:v>65.826713882430454</c:v>
                      </c:pt>
                      <c:pt idx="357" formatCode="0.00">
                        <c:v>35.266987279576824</c:v>
                      </c:pt>
                      <c:pt idx="358" formatCode="0.00">
                        <c:v>91.144662002967038</c:v>
                      </c:pt>
                      <c:pt idx="359" formatCode="0.00">
                        <c:v>48.500224222602242</c:v>
                      </c:pt>
                      <c:pt idx="360" formatCode="0.00">
                        <c:v>24.327790125586489</c:v>
                      </c:pt>
                      <c:pt idx="361" formatCode="0.00">
                        <c:v>-27.965196960269736</c:v>
                      </c:pt>
                      <c:pt idx="362" formatCode="0.00">
                        <c:v>-50.923795541128698</c:v>
                      </c:pt>
                      <c:pt idx="363" formatCode="0.00">
                        <c:v>-0.94919488380435268</c:v>
                      </c:pt>
                      <c:pt idx="364" formatCode="0.00">
                        <c:v>-1.0225752956990846</c:v>
                      </c:pt>
                      <c:pt idx="365" formatCode="0.00">
                        <c:v>69.623007301679763</c:v>
                      </c:pt>
                      <c:pt idx="366" formatCode="0.00">
                        <c:v>23.58392657397053</c:v>
                      </c:pt>
                      <c:pt idx="367" formatCode="0.00">
                        <c:v>-56.591312555554282</c:v>
                      </c:pt>
                      <c:pt idx="368" formatCode="0.00">
                        <c:v>-79.857928707647602</c:v>
                      </c:pt>
                      <c:pt idx="369" formatCode="0.00">
                        <c:v>-75.812144252438998</c:v>
                      </c:pt>
                      <c:pt idx="370" formatCode="0.00">
                        <c:v>-65.810196359372981</c:v>
                      </c:pt>
                      <c:pt idx="371" formatCode="0.00">
                        <c:v>4.5251489344383344</c:v>
                      </c:pt>
                      <c:pt idx="372" formatCode="0.00">
                        <c:v>17.784400245308575</c:v>
                      </c:pt>
                      <c:pt idx="373" formatCode="0.00">
                        <c:v>28.36916418030421</c:v>
                      </c:pt>
                      <c:pt idx="374" formatCode="0.00">
                        <c:v>17.772842646917638</c:v>
                      </c:pt>
                      <c:pt idx="375" formatCode="0.00">
                        <c:v>26.372637365200603</c:v>
                      </c:pt>
                      <c:pt idx="376" formatCode="0.00">
                        <c:v>20.173737156837547</c:v>
                      </c:pt>
                      <c:pt idx="377" formatCode="0.00">
                        <c:v>-26.565127173239148</c:v>
                      </c:pt>
                      <c:pt idx="378" formatCode="0.00">
                        <c:v>-117.74891182446129</c:v>
                      </c:pt>
                      <c:pt idx="379" formatCode="0.00">
                        <c:v>-88.785351540859892</c:v>
                      </c:pt>
                      <c:pt idx="380" formatCode="0.00">
                        <c:v>-41.393494827752875</c:v>
                      </c:pt>
                      <c:pt idx="381" formatCode="0.00">
                        <c:v>-75.902264301315199</c:v>
                      </c:pt>
                      <c:pt idx="382" formatCode="0.00">
                        <c:v>-8.908206217356792</c:v>
                      </c:pt>
                      <c:pt idx="383" formatCode="0.00">
                        <c:v>-55.651817399535616</c:v>
                      </c:pt>
                      <c:pt idx="384" formatCode="0.00">
                        <c:v>-10.275792390770448</c:v>
                      </c:pt>
                      <c:pt idx="385" formatCode="0.00">
                        <c:v>-78.500810837261383</c:v>
                      </c:pt>
                      <c:pt idx="386" formatCode="0.00">
                        <c:v>-51.150522138282781</c:v>
                      </c:pt>
                      <c:pt idx="387" formatCode="0.00">
                        <c:v>-95.371612703962001</c:v>
                      </c:pt>
                      <c:pt idx="388" formatCode="0.00">
                        <c:v>-128.6322502436758</c:v>
                      </c:pt>
                      <c:pt idx="389" formatCode="0.00">
                        <c:v>-166.79384837470411</c:v>
                      </c:pt>
                      <c:pt idx="390" formatCode="0.00">
                        <c:v>-197.60378211266789</c:v>
                      </c:pt>
                      <c:pt idx="391" formatCode="0.00">
                        <c:v>-164.52827619958339</c:v>
                      </c:pt>
                      <c:pt idx="392" formatCode="0.00">
                        <c:v>-171.84096814518387</c:v>
                      </c:pt>
                      <c:pt idx="393" formatCode="0.00">
                        <c:v>-156.89421074087454</c:v>
                      </c:pt>
                      <c:pt idx="394" formatCode="0.00">
                        <c:v>-136.13419981839047</c:v>
                      </c:pt>
                      <c:pt idx="395" formatCode="0.00">
                        <c:v>-148.43190817298034</c:v>
                      </c:pt>
                      <c:pt idx="396" formatCode="0.00">
                        <c:v>-173.68673172167519</c:v>
                      </c:pt>
                      <c:pt idx="397" formatCode="0.00">
                        <c:v>-178.35485866952502</c:v>
                      </c:pt>
                      <c:pt idx="398" formatCode="0.00">
                        <c:v>-256.47236780932212</c:v>
                      </c:pt>
                      <c:pt idx="399" formatCode="0.00">
                        <c:v>-268.89156136720283</c:v>
                      </c:pt>
                      <c:pt idx="400" formatCode="0.00">
                        <c:v>-292.45490715765777</c:v>
                      </c:pt>
                      <c:pt idx="401" formatCode="0.00">
                        <c:v>-241.84824822567941</c:v>
                      </c:pt>
                      <c:pt idx="402" formatCode="0.00">
                        <c:v>-259.23030236427667</c:v>
                      </c:pt>
                      <c:pt idx="403" formatCode="0.00">
                        <c:v>-314.60349528274878</c:v>
                      </c:pt>
                      <c:pt idx="404" formatCode="0.00">
                        <c:v>-341.00595883848609</c:v>
                      </c:pt>
                      <c:pt idx="405" formatCode="0.00">
                        <c:v>-300.44313261443983</c:v>
                      </c:pt>
                      <c:pt idx="406" formatCode="0.00">
                        <c:v>-333.52036400951522</c:v>
                      </c:pt>
                      <c:pt idx="407" formatCode="0.00">
                        <c:v>-318.14494510498537</c:v>
                      </c:pt>
                      <c:pt idx="408" formatCode="0.00">
                        <c:v>-268.8077854447713</c:v>
                      </c:pt>
                      <c:pt idx="409" formatCode="0.00">
                        <c:v>-316.4364806136582</c:v>
                      </c:pt>
                      <c:pt idx="410" formatCode="0.00">
                        <c:v>-351.20004855320576</c:v>
                      </c:pt>
                      <c:pt idx="411" formatCode="0.00">
                        <c:v>-376.91632193039106</c:v>
                      </c:pt>
                      <c:pt idx="412" formatCode="0.00">
                        <c:v>-363.24395303843971</c:v>
                      </c:pt>
                      <c:pt idx="413" formatCode="0.00">
                        <c:v>-397.25327616810318</c:v>
                      </c:pt>
                      <c:pt idx="414" formatCode="0.00">
                        <c:v>-420.00932469349266</c:v>
                      </c:pt>
                      <c:pt idx="415" formatCode="0.00">
                        <c:v>-420.03145224663081</c:v>
                      </c:pt>
                      <c:pt idx="416" formatCode="0.00">
                        <c:v>-451.62581150550295</c:v>
                      </c:pt>
                      <c:pt idx="417" formatCode="0.00">
                        <c:v>-421.81718920905291</c:v>
                      </c:pt>
                      <c:pt idx="418" formatCode="0.00">
                        <c:v>-428.08467900920095</c:v>
                      </c:pt>
                      <c:pt idx="419" formatCode="0.00">
                        <c:v>-461.43022008563344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5A-4750-8D48-9F106CB11D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697.6</c:v>
                      </c:pt>
                      <c:pt idx="297" formatCode="0.00">
                        <c:v>764.37123698890207</c:v>
                      </c:pt>
                      <c:pt idx="298" formatCode="0.00">
                        <c:v>786.43462458213139</c:v>
                      </c:pt>
                      <c:pt idx="299" formatCode="0.00">
                        <c:v>827.71116306742829</c:v>
                      </c:pt>
                      <c:pt idx="300" formatCode="0.00">
                        <c:v>858.95032868043847</c:v>
                      </c:pt>
                      <c:pt idx="301" formatCode="0.00">
                        <c:v>885.10109690135153</c:v>
                      </c:pt>
                      <c:pt idx="302" formatCode="0.00">
                        <c:v>921.46650521624019</c:v>
                      </c:pt>
                      <c:pt idx="303" formatCode="0.00">
                        <c:v>941.32078781218627</c:v>
                      </c:pt>
                      <c:pt idx="304" formatCode="0.00">
                        <c:v>943.5081450635912</c:v>
                      </c:pt>
                      <c:pt idx="305" formatCode="0.00">
                        <c:v>943.80014326773846</c:v>
                      </c:pt>
                      <c:pt idx="306" formatCode="0.00">
                        <c:v>970.70883747408152</c:v>
                      </c:pt>
                      <c:pt idx="307" formatCode="0.00">
                        <c:v>949.11841019716826</c:v>
                      </c:pt>
                      <c:pt idx="308" formatCode="0.00">
                        <c:v>949.65089315579712</c:v>
                      </c:pt>
                      <c:pt idx="309" formatCode="0.00">
                        <c:v>968.17105896466296</c:v>
                      </c:pt>
                      <c:pt idx="310" formatCode="0.00">
                        <c:v>1013.3412230677408</c:v>
                      </c:pt>
                      <c:pt idx="311" formatCode="0.00">
                        <c:v>1021.8765810847166</c:v>
                      </c:pt>
                      <c:pt idx="312" formatCode="0.00">
                        <c:v>1019.4881058780638</c:v>
                      </c:pt>
                      <c:pt idx="313" formatCode="0.00">
                        <c:v>1054.1686988384188</c:v>
                      </c:pt>
                      <c:pt idx="314" formatCode="0.00">
                        <c:v>1042.4936809895703</c:v>
                      </c:pt>
                      <c:pt idx="315" formatCode="0.00">
                        <c:v>1054.8642583114997</c:v>
                      </c:pt>
                      <c:pt idx="316" formatCode="0.00">
                        <c:v>1078.4602189098314</c:v>
                      </c:pt>
                      <c:pt idx="317" formatCode="0.00">
                        <c:v>1099.0486350771882</c:v>
                      </c:pt>
                      <c:pt idx="318" formatCode="0.00">
                        <c:v>1096.7373670098073</c:v>
                      </c:pt>
                      <c:pt idx="319" formatCode="0.00">
                        <c:v>1094.1835650551102</c:v>
                      </c:pt>
                      <c:pt idx="320" formatCode="0.00">
                        <c:v>1097.3824412161739</c:v>
                      </c:pt>
                      <c:pt idx="321" formatCode="0.00">
                        <c:v>1112.2599276761512</c:v>
                      </c:pt>
                      <c:pt idx="322" formatCode="0.00">
                        <c:v>1135.313743119272</c:v>
                      </c:pt>
                      <c:pt idx="323" formatCode="0.00">
                        <c:v>1170.2996233057208</c:v>
                      </c:pt>
                      <c:pt idx="324" formatCode="0.00">
                        <c:v>1171.9677320926126</c:v>
                      </c:pt>
                      <c:pt idx="325" formatCode="0.00">
                        <c:v>1183.5586623504551</c:v>
                      </c:pt>
                      <c:pt idx="326" formatCode="0.00">
                        <c:v>1168.3208208238436</c:v>
                      </c:pt>
                      <c:pt idx="327" formatCode="0.00">
                        <c:v>1178.7765486944054</c:v>
                      </c:pt>
                      <c:pt idx="328" formatCode="0.00">
                        <c:v>1311.7152389419227</c:v>
                      </c:pt>
                      <c:pt idx="329" formatCode="0.00">
                        <c:v>1305.7030315111347</c:v>
                      </c:pt>
                      <c:pt idx="330" formatCode="0.00">
                        <c:v>1347.3155442800635</c:v>
                      </c:pt>
                      <c:pt idx="331" formatCode="0.00">
                        <c:v>1343.3354589742312</c:v>
                      </c:pt>
                      <c:pt idx="332" formatCode="0.00">
                        <c:v>1320.5716705694972</c:v>
                      </c:pt>
                      <c:pt idx="333" formatCode="0.00">
                        <c:v>1309.5995927017782</c:v>
                      </c:pt>
                      <c:pt idx="334" formatCode="0.00">
                        <c:v>1298.134959651914</c:v>
                      </c:pt>
                      <c:pt idx="335" formatCode="0.00">
                        <c:v>1268.995067877087</c:v>
                      </c:pt>
                      <c:pt idx="336" formatCode="0.00">
                        <c:v>1225.9072078394802</c:v>
                      </c:pt>
                      <c:pt idx="337" formatCode="0.00">
                        <c:v>1234.2900328137112</c:v>
                      </c:pt>
                      <c:pt idx="338" formatCode="0.00">
                        <c:v>1340.1085265025747</c:v>
                      </c:pt>
                      <c:pt idx="339" formatCode="0.00">
                        <c:v>1349.8792736946366</c:v>
                      </c:pt>
                      <c:pt idx="340" formatCode="0.00">
                        <c:v>1455.6235135874028</c:v>
                      </c:pt>
                      <c:pt idx="341" formatCode="0.00">
                        <c:v>1470.4234563344667</c:v>
                      </c:pt>
                      <c:pt idx="342" formatCode="0.00">
                        <c:v>1457.0874669527577</c:v>
                      </c:pt>
                      <c:pt idx="343" formatCode="0.00">
                        <c:v>1414.6317937459378</c:v>
                      </c:pt>
                      <c:pt idx="344" formatCode="0.00">
                        <c:v>1448.8433470607047</c:v>
                      </c:pt>
                      <c:pt idx="345" formatCode="0.00">
                        <c:v>1457.2661943009489</c:v>
                      </c:pt>
                      <c:pt idx="346" formatCode="0.00">
                        <c:v>1575.3496858075318</c:v>
                      </c:pt>
                      <c:pt idx="347" formatCode="0.00">
                        <c:v>1608.4217824843031</c:v>
                      </c:pt>
                      <c:pt idx="348" formatCode="0.00">
                        <c:v>1601.445638834062</c:v>
                      </c:pt>
                      <c:pt idx="349" formatCode="0.00">
                        <c:v>1575.3673769409079</c:v>
                      </c:pt>
                      <c:pt idx="350" formatCode="0.00">
                        <c:v>1520.6596228808967</c:v>
                      </c:pt>
                      <c:pt idx="351" formatCode="0.00">
                        <c:v>1508.536350079878</c:v>
                      </c:pt>
                      <c:pt idx="352" formatCode="0.00">
                        <c:v>1533.349203938395</c:v>
                      </c:pt>
                      <c:pt idx="353" formatCode="0.00">
                        <c:v>1551.5257680761426</c:v>
                      </c:pt>
                      <c:pt idx="354" formatCode="0.00">
                        <c:v>1580.5425819473849</c:v>
                      </c:pt>
                      <c:pt idx="355" formatCode="0.00">
                        <c:v>1610.385841108673</c:v>
                      </c:pt>
                      <c:pt idx="356" formatCode="0.00">
                        <c:v>1598.638692244851</c:v>
                      </c:pt>
                      <c:pt idx="357" formatCode="0.00">
                        <c:v>1581.5904274577199</c:v>
                      </c:pt>
                      <c:pt idx="358" formatCode="0.00">
                        <c:v>1650.8903212788268</c:v>
                      </c:pt>
                      <c:pt idx="359" formatCode="0.00">
                        <c:v>1621.5811729514053</c:v>
                      </c:pt>
                      <c:pt idx="360" formatCode="0.00">
                        <c:v>1610.6593194096999</c:v>
                      </c:pt>
                      <c:pt idx="361" formatCode="0.00">
                        <c:v>1571.5343374434178</c:v>
                      </c:pt>
                      <c:pt idx="362" formatCode="0.00">
                        <c:v>1561.6632194163162</c:v>
                      </c:pt>
                      <c:pt idx="363" formatCode="0.00">
                        <c:v>1624.6467487140371</c:v>
                      </c:pt>
                      <c:pt idx="364" formatCode="0.00">
                        <c:v>1637.5056435459628</c:v>
                      </c:pt>
                      <c:pt idx="365" formatCode="0.00">
                        <c:v>1721.0086761843361</c:v>
                      </c:pt>
                      <c:pt idx="366" formatCode="0.00">
                        <c:v>1687.7539817303409</c:v>
                      </c:pt>
                      <c:pt idx="367" formatCode="0.00">
                        <c:v>1620.2917631210062</c:v>
                      </c:pt>
                      <c:pt idx="368" formatCode="0.00">
                        <c:v>1609.668439453153</c:v>
                      </c:pt>
                      <c:pt idx="369" formatCode="0.00">
                        <c:v>1626.289368708884</c:v>
                      </c:pt>
                      <c:pt idx="370" formatCode="0.00">
                        <c:v>1648.7998394563269</c:v>
                      </c:pt>
                      <c:pt idx="371" formatCode="0.00">
                        <c:v>1731.578559365144</c:v>
                      </c:pt>
                      <c:pt idx="372" formatCode="0.00">
                        <c:v>1757.2174611568539</c:v>
                      </c:pt>
                      <c:pt idx="373" formatCode="0.00">
                        <c:v>1780.1195282278982</c:v>
                      </c:pt>
                      <c:pt idx="374" formatCode="0.00">
                        <c:v>1781.7794941117813</c:v>
                      </c:pt>
                      <c:pt idx="375" formatCode="0.00">
                        <c:v>1802.5758490197532</c:v>
                      </c:pt>
                      <c:pt idx="376" formatCode="0.00">
                        <c:v>1808.5150290431252</c:v>
                      </c:pt>
                      <c:pt idx="377" formatCode="0.00">
                        <c:v>1773.8569728407047</c:v>
                      </c:pt>
                      <c:pt idx="378" formatCode="0.00">
                        <c:v>1694.6978943568665</c:v>
                      </c:pt>
                      <c:pt idx="379" formatCode="0.00">
                        <c:v>1735.6311928935454</c:v>
                      </c:pt>
                      <c:pt idx="380" formatCode="0.00">
                        <c:v>1794.9389194185073</c:v>
                      </c:pt>
                      <c:pt idx="381" formatCode="0.00">
                        <c:v>1772.2932176591553</c:v>
                      </c:pt>
                      <c:pt idx="382" formatCode="0.00">
                        <c:v>1851.0985759408172</c:v>
                      </c:pt>
                      <c:pt idx="383" formatCode="0.00">
                        <c:v>1816.1155015541476</c:v>
                      </c:pt>
                      <c:pt idx="384" formatCode="0.00">
                        <c:v>1873.2022748323909</c:v>
                      </c:pt>
                      <c:pt idx="385" formatCode="0.00">
                        <c:v>1816.6391629332638</c:v>
                      </c:pt>
                      <c:pt idx="386" formatCode="0.00">
                        <c:v>1855.6034362961691</c:v>
                      </c:pt>
                      <c:pt idx="387" formatCode="0.00">
                        <c:v>1822.9493024361093</c:v>
                      </c:pt>
                      <c:pt idx="388" formatCode="0.00">
                        <c:v>1801.2094626550145</c:v>
                      </c:pt>
                      <c:pt idx="389" formatCode="0.00">
                        <c:v>1774.5233483839345</c:v>
                      </c:pt>
                      <c:pt idx="390" formatCode="0.00">
                        <c:v>1755.1444065974581</c:v>
                      </c:pt>
                      <c:pt idx="391" formatCode="0.00">
                        <c:v>1799.6072123472131</c:v>
                      </c:pt>
                      <c:pt idx="392" formatCode="0.00">
                        <c:v>1803.6389065412959</c:v>
                      </c:pt>
                      <c:pt idx="393" formatCode="0.00">
                        <c:v>1829.8878942125987</c:v>
                      </c:pt>
                      <c:pt idx="394" formatCode="0.00">
                        <c:v>1861.908717506142</c:v>
                      </c:pt>
                      <c:pt idx="395" formatCode="0.00">
                        <c:v>1860.8311224676254</c:v>
                      </c:pt>
                      <c:pt idx="396" formatCode="0.00">
                        <c:v>1846.7564135645302</c:v>
                      </c:pt>
                      <c:pt idx="397" formatCode="0.00">
                        <c:v>1853.2290851686798</c:v>
                      </c:pt>
                      <c:pt idx="398" formatCode="0.00">
                        <c:v>1786.2137238763896</c:v>
                      </c:pt>
                      <c:pt idx="399" formatCode="0.00">
                        <c:v>1784.8586762553778</c:v>
                      </c:pt>
                      <c:pt idx="400" formatCode="0.00">
                        <c:v>1772.3221072563704</c:v>
                      </c:pt>
                      <c:pt idx="401" formatCode="0.00">
                        <c:v>1833.9187911130284</c:v>
                      </c:pt>
                      <c:pt idx="402" formatCode="0.00">
                        <c:v>1827.4906123432647</c:v>
                      </c:pt>
                      <c:pt idx="403" formatCode="0.00">
                        <c:v>1783.0357330777467</c:v>
                      </c:pt>
                      <c:pt idx="404" formatCode="0.00">
                        <c:v>1767.5165953039718</c:v>
                      </c:pt>
                      <c:pt idx="405" formatCode="0.00">
                        <c:v>1818.9283197448135</c:v>
                      </c:pt>
                      <c:pt idx="406" formatCode="0.00">
                        <c:v>1796.6661062053017</c:v>
                      </c:pt>
                      <c:pt idx="407" formatCode="0.00">
                        <c:v>1822.8231971254727</c:v>
                      </c:pt>
                      <c:pt idx="408" formatCode="0.00">
                        <c:v>1882.9092052023345</c:v>
                      </c:pt>
                      <c:pt idx="409" formatCode="0.00">
                        <c:v>1845.9970451977119</c:v>
                      </c:pt>
                      <c:pt idx="410" formatCode="0.00">
                        <c:v>1821.9181979929972</c:v>
                      </c:pt>
                      <c:pt idx="411" formatCode="0.00">
                        <c:v>1806.855318576514</c:v>
                      </c:pt>
                      <c:pt idx="412" formatCode="0.00">
                        <c:v>1831.1502314847419</c:v>
                      </c:pt>
                      <c:pt idx="413" formatCode="0.00">
                        <c:v>1807.733068759796</c:v>
                      </c:pt>
                      <c:pt idx="414" formatCode="0.00">
                        <c:v>1795.5392531796865</c:v>
                      </c:pt>
                      <c:pt idx="415" formatCode="0.00">
                        <c:v>1806.0498773877796</c:v>
                      </c:pt>
                      <c:pt idx="416" formatCode="0.00">
                        <c:v>1784.9592253972405</c:v>
                      </c:pt>
                      <c:pt idx="417" formatCode="0.00">
                        <c:v>1825.2429378575382</c:v>
                      </c:pt>
                      <c:pt idx="418" formatCode="0.00">
                        <c:v>1829.4223394734386</c:v>
                      </c:pt>
                      <c:pt idx="419" formatCode="0.00">
                        <c:v>1806.4959006512029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5A-4750-8D48-9F106CB11D83}"/>
                  </c:ext>
                </c:extLst>
              </c15:ser>
            </c15:filteredLineSeries>
          </c:ext>
        </c:extLst>
      </c:lineChart>
      <c:catAx>
        <c:axId val="3595995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9472"/>
        <c:crosses val="autoZero"/>
        <c:auto val="1"/>
        <c:lblAlgn val="ctr"/>
        <c:lblOffset val="100"/>
        <c:noMultiLvlLbl val="0"/>
      </c:catAx>
      <c:valAx>
        <c:axId val="405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697000000</c:v>
                </c:pt>
                <c:pt idx="1">
                  <c:v>729800000</c:v>
                </c:pt>
                <c:pt idx="2">
                  <c:v>759800000</c:v>
                </c:pt>
                <c:pt idx="3">
                  <c:v>882300000</c:v>
                </c:pt>
                <c:pt idx="4">
                  <c:v>801900000</c:v>
                </c:pt>
                <c:pt idx="5">
                  <c:v>653100000</c:v>
                </c:pt>
                <c:pt idx="6">
                  <c:v>603300000</c:v>
                </c:pt>
                <c:pt idx="7">
                  <c:v>691100000</c:v>
                </c:pt>
                <c:pt idx="8">
                  <c:v>739200000</c:v>
                </c:pt>
                <c:pt idx="9">
                  <c:v>824100000</c:v>
                </c:pt>
                <c:pt idx="10">
                  <c:v>835600000</c:v>
                </c:pt>
                <c:pt idx="11">
                  <c:v>814400000</c:v>
                </c:pt>
                <c:pt idx="12">
                  <c:v>709200000</c:v>
                </c:pt>
                <c:pt idx="13">
                  <c:v>701800000</c:v>
                </c:pt>
                <c:pt idx="14">
                  <c:v>873300000</c:v>
                </c:pt>
                <c:pt idx="15">
                  <c:v>941600000</c:v>
                </c:pt>
                <c:pt idx="16">
                  <c:v>1023000000</c:v>
                </c:pt>
                <c:pt idx="17">
                  <c:v>708200000</c:v>
                </c:pt>
                <c:pt idx="18">
                  <c:v>588500000</c:v>
                </c:pt>
                <c:pt idx="19">
                  <c:v>650700000</c:v>
                </c:pt>
                <c:pt idx="20">
                  <c:v>873000000</c:v>
                </c:pt>
                <c:pt idx="21">
                  <c:v>1338000000</c:v>
                </c:pt>
                <c:pt idx="22">
                  <c:v>1142000000</c:v>
                </c:pt>
                <c:pt idx="23">
                  <c:v>1034000000</c:v>
                </c:pt>
                <c:pt idx="24">
                  <c:v>903300000</c:v>
                </c:pt>
                <c:pt idx="25">
                  <c:v>930200000</c:v>
                </c:pt>
                <c:pt idx="26">
                  <c:v>1188000000</c:v>
                </c:pt>
                <c:pt idx="27">
                  <c:v>1219000000</c:v>
                </c:pt>
                <c:pt idx="28">
                  <c:v>1258000000</c:v>
                </c:pt>
                <c:pt idx="29">
                  <c:v>966700000</c:v>
                </c:pt>
                <c:pt idx="30">
                  <c:v>954800000</c:v>
                </c:pt>
                <c:pt idx="31">
                  <c:v>1196000000</c:v>
                </c:pt>
                <c:pt idx="32">
                  <c:v>1614000000</c:v>
                </c:pt>
                <c:pt idx="33">
                  <c:v>1749000000</c:v>
                </c:pt>
                <c:pt idx="34">
                  <c:v>1483000000</c:v>
                </c:pt>
                <c:pt idx="35">
                  <c:v>1591000000</c:v>
                </c:pt>
                <c:pt idx="36">
                  <c:v>1417000000</c:v>
                </c:pt>
                <c:pt idx="37">
                  <c:v>1191000000</c:v>
                </c:pt>
                <c:pt idx="38">
                  <c:v>1191000000</c:v>
                </c:pt>
                <c:pt idx="39">
                  <c:v>1545000000</c:v>
                </c:pt>
                <c:pt idx="40">
                  <c:v>1692000000</c:v>
                </c:pt>
                <c:pt idx="41">
                  <c:v>1497000000</c:v>
                </c:pt>
                <c:pt idx="42">
                  <c:v>1487000000</c:v>
                </c:pt>
                <c:pt idx="43">
                  <c:v>1541000000</c:v>
                </c:pt>
                <c:pt idx="44">
                  <c:v>1867000000</c:v>
                </c:pt>
                <c:pt idx="45">
                  <c:v>1923000000</c:v>
                </c:pt>
                <c:pt idx="46">
                  <c:v>2081000000</c:v>
                </c:pt>
                <c:pt idx="47">
                  <c:v>1823000000</c:v>
                </c:pt>
                <c:pt idx="48">
                  <c:v>1771000000</c:v>
                </c:pt>
                <c:pt idx="49">
                  <c:v>1665000000</c:v>
                </c:pt>
                <c:pt idx="50">
                  <c:v>2318000000</c:v>
                </c:pt>
                <c:pt idx="51">
                  <c:v>2512000000</c:v>
                </c:pt>
                <c:pt idx="52">
                  <c:v>2305000000</c:v>
                </c:pt>
                <c:pt idx="53">
                  <c:v>1819000000</c:v>
                </c:pt>
                <c:pt idx="54">
                  <c:v>1622000000</c:v>
                </c:pt>
                <c:pt idx="55">
                  <c:v>1626000000</c:v>
                </c:pt>
                <c:pt idx="56">
                  <c:v>1986000000</c:v>
                </c:pt>
                <c:pt idx="57">
                  <c:v>2241000000</c:v>
                </c:pt>
                <c:pt idx="58">
                  <c:v>2188000000</c:v>
                </c:pt>
                <c:pt idx="59">
                  <c:v>1876000000</c:v>
                </c:pt>
                <c:pt idx="60">
                  <c:v>1543000000</c:v>
                </c:pt>
                <c:pt idx="61">
                  <c:v>1563000000</c:v>
                </c:pt>
                <c:pt idx="62">
                  <c:v>1724000000</c:v>
                </c:pt>
                <c:pt idx="63">
                  <c:v>2614000000</c:v>
                </c:pt>
                <c:pt idx="64">
                  <c:v>1929000000</c:v>
                </c:pt>
                <c:pt idx="65">
                  <c:v>1542000000</c:v>
                </c:pt>
                <c:pt idx="66">
                  <c:v>1277000000</c:v>
                </c:pt>
                <c:pt idx="67">
                  <c:v>1410000000</c:v>
                </c:pt>
                <c:pt idx="68">
                  <c:v>1907000000</c:v>
                </c:pt>
                <c:pt idx="69">
                  <c:v>3219000000</c:v>
                </c:pt>
                <c:pt idx="70">
                  <c:v>3034000000</c:v>
                </c:pt>
                <c:pt idx="71">
                  <c:v>2467000000</c:v>
                </c:pt>
                <c:pt idx="72">
                  <c:v>2211000000</c:v>
                </c:pt>
                <c:pt idx="73">
                  <c:v>2295000000</c:v>
                </c:pt>
                <c:pt idx="74">
                  <c:v>2316000000</c:v>
                </c:pt>
                <c:pt idx="75">
                  <c:v>2498000000</c:v>
                </c:pt>
                <c:pt idx="76">
                  <c:v>1960000000</c:v>
                </c:pt>
                <c:pt idx="77">
                  <c:v>1558000000</c:v>
                </c:pt>
                <c:pt idx="78">
                  <c:v>1472000000</c:v>
                </c:pt>
                <c:pt idx="79">
                  <c:v>1814000000</c:v>
                </c:pt>
                <c:pt idx="80">
                  <c:v>1994000000</c:v>
                </c:pt>
                <c:pt idx="81">
                  <c:v>2627000000</c:v>
                </c:pt>
                <c:pt idx="82">
                  <c:v>2006000000</c:v>
                </c:pt>
                <c:pt idx="83">
                  <c:v>1866000000</c:v>
                </c:pt>
                <c:pt idx="84">
                  <c:v>1344000000</c:v>
                </c:pt>
                <c:pt idx="85">
                  <c:v>1383000000</c:v>
                </c:pt>
                <c:pt idx="86">
                  <c:v>1471000000</c:v>
                </c:pt>
                <c:pt idx="87">
                  <c:v>1729000000</c:v>
                </c:pt>
                <c:pt idx="88">
                  <c:v>1788000000</c:v>
                </c:pt>
                <c:pt idx="89">
                  <c:v>1332000000</c:v>
                </c:pt>
                <c:pt idx="90">
                  <c:v>1089000000</c:v>
                </c:pt>
                <c:pt idx="91">
                  <c:v>1212000000</c:v>
                </c:pt>
                <c:pt idx="92">
                  <c:v>1261000000</c:v>
                </c:pt>
                <c:pt idx="93">
                  <c:v>1594000000</c:v>
                </c:pt>
                <c:pt idx="94">
                  <c:v>2278000000</c:v>
                </c:pt>
                <c:pt idx="95">
                  <c:v>1545000000</c:v>
                </c:pt>
                <c:pt idx="96">
                  <c:v>1280000000</c:v>
                </c:pt>
                <c:pt idx="97">
                  <c:v>1068000000</c:v>
                </c:pt>
                <c:pt idx="98">
                  <c:v>1315000000</c:v>
                </c:pt>
                <c:pt idx="99">
                  <c:v>1245000000</c:v>
                </c:pt>
                <c:pt idx="100">
                  <c:v>1155000000</c:v>
                </c:pt>
                <c:pt idx="101">
                  <c:v>1035000000</c:v>
                </c:pt>
                <c:pt idx="102">
                  <c:v>866100000</c:v>
                </c:pt>
                <c:pt idx="103">
                  <c:v>924100000</c:v>
                </c:pt>
                <c:pt idx="104">
                  <c:v>1060000000</c:v>
                </c:pt>
                <c:pt idx="105">
                  <c:v>1159000000</c:v>
                </c:pt>
                <c:pt idx="106">
                  <c:v>1341000000</c:v>
                </c:pt>
                <c:pt idx="107">
                  <c:v>1198000000</c:v>
                </c:pt>
                <c:pt idx="108">
                  <c:v>1068000000</c:v>
                </c:pt>
                <c:pt idx="109">
                  <c:v>896500000</c:v>
                </c:pt>
                <c:pt idx="110">
                  <c:v>1011000000</c:v>
                </c:pt>
                <c:pt idx="111">
                  <c:v>1024000000</c:v>
                </c:pt>
                <c:pt idx="112">
                  <c:v>1258000000</c:v>
                </c:pt>
                <c:pt idx="113">
                  <c:v>937600000</c:v>
                </c:pt>
                <c:pt idx="114">
                  <c:v>880500000</c:v>
                </c:pt>
                <c:pt idx="115">
                  <c:v>911600000</c:v>
                </c:pt>
                <c:pt idx="116">
                  <c:v>962000000</c:v>
                </c:pt>
                <c:pt idx="117">
                  <c:v>1049000000</c:v>
                </c:pt>
                <c:pt idx="118">
                  <c:v>1038000000</c:v>
                </c:pt>
                <c:pt idx="119">
                  <c:v>1052000000</c:v>
                </c:pt>
                <c:pt idx="120">
                  <c:v>844800000</c:v>
                </c:pt>
                <c:pt idx="121">
                  <c:v>732900000</c:v>
                </c:pt>
                <c:pt idx="122">
                  <c:v>875200000</c:v>
                </c:pt>
                <c:pt idx="123">
                  <c:v>900100000</c:v>
                </c:pt>
                <c:pt idx="124">
                  <c:v>926800000</c:v>
                </c:pt>
                <c:pt idx="125">
                  <c:v>809900000</c:v>
                </c:pt>
                <c:pt idx="126">
                  <c:v>650100000</c:v>
                </c:pt>
                <c:pt idx="127">
                  <c:v>705100000</c:v>
                </c:pt>
                <c:pt idx="128">
                  <c:v>885500000</c:v>
                </c:pt>
                <c:pt idx="129">
                  <c:v>1097000000</c:v>
                </c:pt>
                <c:pt idx="130">
                  <c:v>979200000</c:v>
                </c:pt>
                <c:pt idx="131">
                  <c:v>885700000</c:v>
                </c:pt>
                <c:pt idx="132">
                  <c:v>826300000</c:v>
                </c:pt>
                <c:pt idx="133">
                  <c:v>813500000</c:v>
                </c:pt>
                <c:pt idx="134">
                  <c:v>870400000</c:v>
                </c:pt>
                <c:pt idx="135">
                  <c:v>1066000000</c:v>
                </c:pt>
                <c:pt idx="136">
                  <c:v>906800000</c:v>
                </c:pt>
                <c:pt idx="137">
                  <c:v>727900000</c:v>
                </c:pt>
                <c:pt idx="138">
                  <c:v>595700000</c:v>
                </c:pt>
                <c:pt idx="139">
                  <c:v>665200000</c:v>
                </c:pt>
                <c:pt idx="140">
                  <c:v>749300000</c:v>
                </c:pt>
                <c:pt idx="141">
                  <c:v>824600000</c:v>
                </c:pt>
                <c:pt idx="142">
                  <c:v>837400000</c:v>
                </c:pt>
                <c:pt idx="143">
                  <c:v>757100000</c:v>
                </c:pt>
                <c:pt idx="144">
                  <c:v>700000000</c:v>
                </c:pt>
                <c:pt idx="145">
                  <c:v>800900000</c:v>
                </c:pt>
                <c:pt idx="146">
                  <c:v>906400000</c:v>
                </c:pt>
                <c:pt idx="147">
                  <c:v>860500000</c:v>
                </c:pt>
                <c:pt idx="148">
                  <c:v>669300000</c:v>
                </c:pt>
                <c:pt idx="149">
                  <c:v>820100000</c:v>
                </c:pt>
                <c:pt idx="150">
                  <c:v>546400000</c:v>
                </c:pt>
                <c:pt idx="151">
                  <c:v>545900000</c:v>
                </c:pt>
                <c:pt idx="152">
                  <c:v>649300000</c:v>
                </c:pt>
                <c:pt idx="153">
                  <c:v>840300000</c:v>
                </c:pt>
                <c:pt idx="154">
                  <c:v>794800000</c:v>
                </c:pt>
                <c:pt idx="155">
                  <c:v>665300000</c:v>
                </c:pt>
                <c:pt idx="156">
                  <c:v>685100000</c:v>
                </c:pt>
                <c:pt idx="157">
                  <c:v>643600000</c:v>
                </c:pt>
                <c:pt idx="158">
                  <c:v>712100000</c:v>
                </c:pt>
                <c:pt idx="159">
                  <c:v>808600000</c:v>
                </c:pt>
                <c:pt idx="160">
                  <c:v>770400000</c:v>
                </c:pt>
                <c:pt idx="161">
                  <c:v>631900000</c:v>
                </c:pt>
                <c:pt idx="162">
                  <c:v>550400000</c:v>
                </c:pt>
                <c:pt idx="163">
                  <c:v>557900000</c:v>
                </c:pt>
                <c:pt idx="164">
                  <c:v>665200000</c:v>
                </c:pt>
                <c:pt idx="165">
                  <c:v>799000000</c:v>
                </c:pt>
                <c:pt idx="166">
                  <c:v>850300000</c:v>
                </c:pt>
                <c:pt idx="167">
                  <c:v>724800000</c:v>
                </c:pt>
                <c:pt idx="168">
                  <c:v>698100000</c:v>
                </c:pt>
                <c:pt idx="169">
                  <c:v>809200000</c:v>
                </c:pt>
                <c:pt idx="170">
                  <c:v>809200000</c:v>
                </c:pt>
                <c:pt idx="171">
                  <c:v>873600000</c:v>
                </c:pt>
                <c:pt idx="172">
                  <c:v>768500000</c:v>
                </c:pt>
                <c:pt idx="173">
                  <c:v>596900000</c:v>
                </c:pt>
                <c:pt idx="174">
                  <c:v>528100000</c:v>
                </c:pt>
                <c:pt idx="175">
                  <c:v>572100000</c:v>
                </c:pt>
                <c:pt idx="176">
                  <c:v>701500000</c:v>
                </c:pt>
                <c:pt idx="177">
                  <c:v>921500000</c:v>
                </c:pt>
                <c:pt idx="178">
                  <c:v>1009000000</c:v>
                </c:pt>
                <c:pt idx="179">
                  <c:v>946100000</c:v>
                </c:pt>
                <c:pt idx="180">
                  <c:v>860000000</c:v>
                </c:pt>
                <c:pt idx="181">
                  <c:v>913200000</c:v>
                </c:pt>
                <c:pt idx="182">
                  <c:v>806900000</c:v>
                </c:pt>
                <c:pt idx="183">
                  <c:v>1413000000</c:v>
                </c:pt>
                <c:pt idx="184">
                  <c:v>1340000000</c:v>
                </c:pt>
                <c:pt idx="185">
                  <c:v>1039000000</c:v>
                </c:pt>
                <c:pt idx="186">
                  <c:v>867600000</c:v>
                </c:pt>
                <c:pt idx="187">
                  <c:v>922100000</c:v>
                </c:pt>
                <c:pt idx="188">
                  <c:v>1126000000</c:v>
                </c:pt>
                <c:pt idx="189">
                  <c:v>1778000000</c:v>
                </c:pt>
                <c:pt idx="190">
                  <c:v>1931000000</c:v>
                </c:pt>
                <c:pt idx="191">
                  <c:v>1546000000</c:v>
                </c:pt>
                <c:pt idx="192">
                  <c:v>1222000000</c:v>
                </c:pt>
                <c:pt idx="193">
                  <c:v>1167000000</c:v>
                </c:pt>
                <c:pt idx="194">
                  <c:v>1331000000</c:v>
                </c:pt>
                <c:pt idx="195">
                  <c:v>1357000000</c:v>
                </c:pt>
                <c:pt idx="196">
                  <c:v>1288000000</c:v>
                </c:pt>
                <c:pt idx="197">
                  <c:v>1203000000</c:v>
                </c:pt>
                <c:pt idx="198">
                  <c:v>1182000000</c:v>
                </c:pt>
                <c:pt idx="199">
                  <c:v>1095000000</c:v>
                </c:pt>
                <c:pt idx="200">
                  <c:v>1248000000</c:v>
                </c:pt>
                <c:pt idx="201">
                  <c:v>1749000000</c:v>
                </c:pt>
                <c:pt idx="202">
                  <c:v>1596000000</c:v>
                </c:pt>
                <c:pt idx="203">
                  <c:v>1248000000</c:v>
                </c:pt>
                <c:pt idx="204">
                  <c:v>1021000000</c:v>
                </c:pt>
                <c:pt idx="205">
                  <c:v>1056000000</c:v>
                </c:pt>
                <c:pt idx="206">
                  <c:v>1435000000</c:v>
                </c:pt>
                <c:pt idx="207">
                  <c:v>1396000000</c:v>
                </c:pt>
                <c:pt idx="208">
                  <c:v>1713000000</c:v>
                </c:pt>
                <c:pt idx="209">
                  <c:v>1428000000</c:v>
                </c:pt>
                <c:pt idx="210">
                  <c:v>945300000</c:v>
                </c:pt>
                <c:pt idx="211">
                  <c:v>947900000</c:v>
                </c:pt>
                <c:pt idx="212">
                  <c:v>1181000000</c:v>
                </c:pt>
                <c:pt idx="213">
                  <c:v>1397000000</c:v>
                </c:pt>
                <c:pt idx="214">
                  <c:v>1650000000</c:v>
                </c:pt>
                <c:pt idx="215">
                  <c:v>1642000000</c:v>
                </c:pt>
                <c:pt idx="216">
                  <c:v>1511000000</c:v>
                </c:pt>
                <c:pt idx="217">
                  <c:v>1483000000</c:v>
                </c:pt>
                <c:pt idx="218">
                  <c:v>1685000000</c:v>
                </c:pt>
                <c:pt idx="219">
                  <c:v>1685000000</c:v>
                </c:pt>
                <c:pt idx="220">
                  <c:v>1510000000</c:v>
                </c:pt>
                <c:pt idx="221">
                  <c:v>1177000000</c:v>
                </c:pt>
                <c:pt idx="222">
                  <c:v>1054000000</c:v>
                </c:pt>
                <c:pt idx="223">
                  <c:v>1216000000</c:v>
                </c:pt>
                <c:pt idx="224">
                  <c:v>1380000000</c:v>
                </c:pt>
                <c:pt idx="225">
                  <c:v>1849000000</c:v>
                </c:pt>
                <c:pt idx="226">
                  <c:v>1769000000</c:v>
                </c:pt>
                <c:pt idx="227">
                  <c:v>1781000000</c:v>
                </c:pt>
                <c:pt idx="228">
                  <c:v>1388000000</c:v>
                </c:pt>
                <c:pt idx="229">
                  <c:v>1505000000</c:v>
                </c:pt>
                <c:pt idx="230">
                  <c:v>1565000000</c:v>
                </c:pt>
                <c:pt idx="231">
                  <c:v>1520000000</c:v>
                </c:pt>
                <c:pt idx="232">
                  <c:v>1330000000</c:v>
                </c:pt>
                <c:pt idx="233">
                  <c:v>1126000000</c:v>
                </c:pt>
                <c:pt idx="234">
                  <c:v>897900000</c:v>
                </c:pt>
                <c:pt idx="235">
                  <c:v>933400000</c:v>
                </c:pt>
                <c:pt idx="236">
                  <c:v>971600000</c:v>
                </c:pt>
                <c:pt idx="237">
                  <c:v>1389000000</c:v>
                </c:pt>
                <c:pt idx="238">
                  <c:v>1368000000</c:v>
                </c:pt>
                <c:pt idx="239">
                  <c:v>1218000000</c:v>
                </c:pt>
                <c:pt idx="240">
                  <c:v>1184000000</c:v>
                </c:pt>
                <c:pt idx="241">
                  <c:v>995600000</c:v>
                </c:pt>
                <c:pt idx="242">
                  <c:v>1055000000</c:v>
                </c:pt>
                <c:pt idx="243">
                  <c:v>989900000</c:v>
                </c:pt>
                <c:pt idx="244">
                  <c:v>1132000000</c:v>
                </c:pt>
                <c:pt idx="245">
                  <c:v>823100000</c:v>
                </c:pt>
                <c:pt idx="246">
                  <c:v>692500000</c:v>
                </c:pt>
                <c:pt idx="247">
                  <c:v>656100000</c:v>
                </c:pt>
                <c:pt idx="248">
                  <c:v>1097000000</c:v>
                </c:pt>
                <c:pt idx="249">
                  <c:v>1123000000</c:v>
                </c:pt>
                <c:pt idx="250">
                  <c:v>1029000000</c:v>
                </c:pt>
                <c:pt idx="251">
                  <c:v>792600000</c:v>
                </c:pt>
                <c:pt idx="252">
                  <c:v>785300000</c:v>
                </c:pt>
                <c:pt idx="253">
                  <c:v>886000000</c:v>
                </c:pt>
                <c:pt idx="254">
                  <c:v>1052000000</c:v>
                </c:pt>
                <c:pt idx="255">
                  <c:v>1068000000</c:v>
                </c:pt>
                <c:pt idx="256">
                  <c:v>863400000</c:v>
                </c:pt>
                <c:pt idx="257">
                  <c:v>738900000</c:v>
                </c:pt>
                <c:pt idx="258">
                  <c:v>675600000</c:v>
                </c:pt>
                <c:pt idx="259">
                  <c:v>657700000</c:v>
                </c:pt>
                <c:pt idx="260">
                  <c:v>960200000</c:v>
                </c:pt>
                <c:pt idx="261">
                  <c:v>960200000</c:v>
                </c:pt>
                <c:pt idx="262">
                  <c:v>861100000</c:v>
                </c:pt>
                <c:pt idx="263">
                  <c:v>798700000</c:v>
                </c:pt>
                <c:pt idx="264">
                  <c:v>751800000</c:v>
                </c:pt>
                <c:pt idx="265">
                  <c:v>653900000</c:v>
                </c:pt>
                <c:pt idx="266">
                  <c:v>747300000</c:v>
                </c:pt>
                <c:pt idx="267">
                  <c:v>808300000</c:v>
                </c:pt>
                <c:pt idx="268">
                  <c:v>759500000</c:v>
                </c:pt>
                <c:pt idx="269">
                  <c:v>838000000</c:v>
                </c:pt>
                <c:pt idx="270">
                  <c:v>553800000</c:v>
                </c:pt>
                <c:pt idx="271">
                  <c:v>592200000</c:v>
                </c:pt>
                <c:pt idx="272">
                  <c:v>671300000</c:v>
                </c:pt>
                <c:pt idx="273">
                  <c:v>855900000</c:v>
                </c:pt>
                <c:pt idx="274">
                  <c:v>828700000</c:v>
                </c:pt>
                <c:pt idx="275">
                  <c:v>761300000</c:v>
                </c:pt>
                <c:pt idx="276">
                  <c:v>680400000</c:v>
                </c:pt>
                <c:pt idx="277">
                  <c:v>772900000</c:v>
                </c:pt>
                <c:pt idx="278">
                  <c:v>912300000</c:v>
                </c:pt>
                <c:pt idx="279">
                  <c:v>859900000</c:v>
                </c:pt>
                <c:pt idx="280">
                  <c:v>868600000</c:v>
                </c:pt>
                <c:pt idx="281">
                  <c:v>641000000</c:v>
                </c:pt>
                <c:pt idx="282">
                  <c:v>589700000</c:v>
                </c:pt>
                <c:pt idx="283">
                  <c:v>588800000</c:v>
                </c:pt>
                <c:pt idx="284">
                  <c:v>893400000</c:v>
                </c:pt>
                <c:pt idx="285">
                  <c:v>872800000</c:v>
                </c:pt>
                <c:pt idx="286">
                  <c:v>809800000</c:v>
                </c:pt>
                <c:pt idx="287">
                  <c:v>734300000</c:v>
                </c:pt>
                <c:pt idx="288">
                  <c:v>656400000</c:v>
                </c:pt>
                <c:pt idx="289">
                  <c:v>690000000</c:v>
                </c:pt>
                <c:pt idx="290">
                  <c:v>766800000</c:v>
                </c:pt>
                <c:pt idx="291">
                  <c:v>828300000</c:v>
                </c:pt>
                <c:pt idx="292">
                  <c:v>782500000</c:v>
                </c:pt>
                <c:pt idx="293">
                  <c:v>673300000</c:v>
                </c:pt>
                <c:pt idx="294">
                  <c:v>571300000</c:v>
                </c:pt>
                <c:pt idx="295">
                  <c:v>575700000</c:v>
                </c:pt>
                <c:pt idx="296">
                  <c:v>826800000</c:v>
                </c:pt>
                <c:pt idx="297" formatCode="General">
                  <c:v>709712219.75875807</c:v>
                </c:pt>
                <c:pt idx="298" formatCode="General">
                  <c:v>765364555.39405096</c:v>
                </c:pt>
                <c:pt idx="299" formatCode="General">
                  <c:v>775974976.43905675</c:v>
                </c:pt>
                <c:pt idx="300" formatCode="General">
                  <c:v>695611351.46341681</c:v>
                </c:pt>
                <c:pt idx="301" formatCode="General">
                  <c:v>639272760.15992475</c:v>
                </c:pt>
                <c:pt idx="302" formatCode="General">
                  <c:v>741060559.34953809</c:v>
                </c:pt>
                <c:pt idx="303" formatCode="General">
                  <c:v>847420790.17099309</c:v>
                </c:pt>
                <c:pt idx="304" formatCode="General">
                  <c:v>800381184.62500298</c:v>
                </c:pt>
                <c:pt idx="305" formatCode="General">
                  <c:v>608126230.71615958</c:v>
                </c:pt>
                <c:pt idx="306" formatCode="General">
                  <c:v>758129077.62513185</c:v>
                </c:pt>
                <c:pt idx="307" formatCode="General">
                  <c:v>484192604.12522006</c:v>
                </c:pt>
                <c:pt idx="308" formatCode="General">
                  <c:v>483477233.27403522</c:v>
                </c:pt>
                <c:pt idx="309" formatCode="General">
                  <c:v>586569322.26195145</c:v>
                </c:pt>
                <c:pt idx="310" formatCode="General">
                  <c:v>776718538.83861232</c:v>
                </c:pt>
                <c:pt idx="311" formatCode="General">
                  <c:v>730793195.19916487</c:v>
                </c:pt>
                <c:pt idx="312" formatCode="General">
                  <c:v>601159407.15518641</c:v>
                </c:pt>
                <c:pt idx="313" formatCode="General">
                  <c:v>624731374.94035816</c:v>
                </c:pt>
                <c:pt idx="314" formatCode="General">
                  <c:v>584052433.52286279</c:v>
                </c:pt>
                <c:pt idx="315" formatCode="General">
                  <c:v>649888330.98891842</c:v>
                </c:pt>
                <c:pt idx="316" formatCode="General">
                  <c:v>743508842.85911202</c:v>
                </c:pt>
                <c:pt idx="317" formatCode="General">
                  <c:v>725437050.6131165</c:v>
                </c:pt>
                <c:pt idx="318" formatCode="General">
                  <c:v>582208140.63911867</c:v>
                </c:pt>
                <c:pt idx="319" formatCode="General">
                  <c:v>488780850.54324293</c:v>
                </c:pt>
                <c:pt idx="320" formatCode="General">
                  <c:v>495253638.14529967</c:v>
                </c:pt>
                <c:pt idx="321" formatCode="General">
                  <c:v>606246310.62591863</c:v>
                </c:pt>
                <c:pt idx="322" formatCode="General">
                  <c:v>735291563.01288128</c:v>
                </c:pt>
                <c:pt idx="323" formatCode="General">
                  <c:v>796661434.56128776</c:v>
                </c:pt>
                <c:pt idx="324" formatCode="General">
                  <c:v>682835698.10114491</c:v>
                </c:pt>
                <c:pt idx="325" formatCode="General">
                  <c:v>647021117.87274015</c:v>
                </c:pt>
                <c:pt idx="326" formatCode="General">
                  <c:v>736809737.68436134</c:v>
                </c:pt>
                <c:pt idx="327" formatCode="General">
                  <c:v>751713567.99786854</c:v>
                </c:pt>
                <c:pt idx="328" formatCode="General">
                  <c:v>829906907.89479446</c:v>
                </c:pt>
                <c:pt idx="329" formatCode="General">
                  <c:v>733713579.80278933</c:v>
                </c:pt>
                <c:pt idx="330" formatCode="General">
                  <c:v>571237536.05798173</c:v>
                </c:pt>
                <c:pt idx="331" formatCode="General">
                  <c:v>460034248.69121563</c:v>
                </c:pt>
                <c:pt idx="332" formatCode="General">
                  <c:v>503270098.70231479</c:v>
                </c:pt>
                <c:pt idx="333" formatCode="General">
                  <c:v>641960232.44760191</c:v>
                </c:pt>
                <c:pt idx="334" formatCode="General">
                  <c:v>870426785.80935931</c:v>
                </c:pt>
                <c:pt idx="335" formatCode="General">
                  <c:v>993391596.82471979</c:v>
                </c:pt>
                <c:pt idx="336" formatCode="General">
                  <c:v>892290361.04120851</c:v>
                </c:pt>
                <c:pt idx="337" formatCode="General">
                  <c:v>808571372.66513586</c:v>
                </c:pt>
                <c:pt idx="338" formatCode="General">
                  <c:v>848574275.37620878</c:v>
                </c:pt>
                <c:pt idx="339" formatCode="General">
                  <c:v>768329751.65146041</c:v>
                </c:pt>
                <c:pt idx="340" formatCode="General">
                  <c:v>1337187325.3745456</c:v>
                </c:pt>
                <c:pt idx="341" formatCode="General">
                  <c:v>1297298793.7586248</c:v>
                </c:pt>
                <c:pt idx="342" formatCode="General">
                  <c:v>1024699860.0769467</c:v>
                </c:pt>
                <c:pt idx="343" formatCode="General">
                  <c:v>817977211.78048372</c:v>
                </c:pt>
                <c:pt idx="344" formatCode="General">
                  <c:v>870352243.77130699</c:v>
                </c:pt>
                <c:pt idx="345" formatCode="General">
                  <c:v>1083834392.9713309</c:v>
                </c:pt>
                <c:pt idx="346" formatCode="General">
                  <c:v>1713962972.5393839</c:v>
                </c:pt>
                <c:pt idx="347" formatCode="General">
                  <c:v>1882207257.7154276</c:v>
                </c:pt>
                <c:pt idx="348" formatCode="General">
                  <c:v>1513081691.9590037</c:v>
                </c:pt>
                <c:pt idx="349" formatCode="General">
                  <c:v>1220403607.0051813</c:v>
                </c:pt>
                <c:pt idx="350" formatCode="General">
                  <c:v>1122695759.4570117</c:v>
                </c:pt>
                <c:pt idx="351" formatCode="General">
                  <c:v>1254126725.5140481</c:v>
                </c:pt>
                <c:pt idx="352" formatCode="General">
                  <c:v>1306970061.4751475</c:v>
                </c:pt>
                <c:pt idx="353" formatCode="General">
                  <c:v>1284090298.9268918</c:v>
                </c:pt>
                <c:pt idx="354" formatCode="General">
                  <c:v>1191334500.9481316</c:v>
                </c:pt>
                <c:pt idx="355" formatCode="General">
                  <c:v>1132502986.6665518</c:v>
                </c:pt>
                <c:pt idx="356" formatCode="General">
                  <c:v>1060854901.7550775</c:v>
                </c:pt>
                <c:pt idx="357" formatCode="General">
                  <c:v>1201978727.4833896</c:v>
                </c:pt>
                <c:pt idx="358" formatCode="General">
                  <c:v>1694097562.6582332</c:v>
                </c:pt>
                <c:pt idx="359" formatCode="General">
                  <c:v>1574118085.964529</c:v>
                </c:pt>
                <c:pt idx="360" formatCode="General">
                  <c:v>1259654254.1548433</c:v>
                </c:pt>
                <c:pt idx="361" formatCode="General">
                  <c:v>991460995.3170352</c:v>
                </c:pt>
                <c:pt idx="362" formatCode="General">
                  <c:v>1013340756.444874</c:v>
                </c:pt>
                <c:pt idx="363" formatCode="General">
                  <c:v>1355042084.4210165</c:v>
                </c:pt>
                <c:pt idx="364" formatCode="General">
                  <c:v>1414182751.2394502</c:v>
                </c:pt>
                <c:pt idx="365" formatCode="General">
                  <c:v>1678726458.2613628</c:v>
                </c:pt>
                <c:pt idx="366" formatCode="General">
                  <c:v>1400664469.1826053</c:v>
                </c:pt>
                <c:pt idx="367" formatCode="General">
                  <c:v>913002274.98213017</c:v>
                </c:pt>
                <c:pt idx="368" formatCode="General">
                  <c:v>897440310.74864089</c:v>
                </c:pt>
                <c:pt idx="369" formatCode="General">
                  <c:v>1124763964.0481837</c:v>
                </c:pt>
                <c:pt idx="370" formatCode="General">
                  <c:v>1373497654.7128313</c:v>
                </c:pt>
                <c:pt idx="371" formatCode="General">
                  <c:v>1620794467.05532</c:v>
                </c:pt>
                <c:pt idx="372" formatCode="General">
                  <c:v>1607548484.567162</c:v>
                </c:pt>
                <c:pt idx="373" formatCode="General">
                  <c:v>1463835786.6175759</c:v>
                </c:pt>
                <c:pt idx="374" formatCode="General">
                  <c:v>1422716182.8602889</c:v>
                </c:pt>
                <c:pt idx="375" formatCode="General">
                  <c:v>1633633162.1104341</c:v>
                </c:pt>
                <c:pt idx="376" formatCode="General">
                  <c:v>1666553498.1037869</c:v>
                </c:pt>
                <c:pt idx="377" formatCode="General">
                  <c:v>1579043814.8823471</c:v>
                </c:pt>
                <c:pt idx="378" formatCode="General">
                  <c:v>1137043659.803457</c:v>
                </c:pt>
                <c:pt idx="379" formatCode="General">
                  <c:v>999769997.04457974</c:v>
                </c:pt>
                <c:pt idx="380" formatCode="General">
                  <c:v>1145884959.3856373</c:v>
                </c:pt>
                <c:pt idx="381" formatCode="General">
                  <c:v>1342631171.5596251</c:v>
                </c:pt>
                <c:pt idx="382" formatCode="General">
                  <c:v>1823975815.7925942</c:v>
                </c:pt>
                <c:pt idx="383" formatCode="General">
                  <c:v>1868180498.41892</c:v>
                </c:pt>
                <c:pt idx="384" formatCode="General">
                  <c:v>1763317351.6450572</c:v>
                </c:pt>
                <c:pt idx="385" formatCode="General">
                  <c:v>1348305199.8076086</c:v>
                </c:pt>
                <c:pt idx="386" formatCode="General">
                  <c:v>1444735975.2560828</c:v>
                </c:pt>
                <c:pt idx="387" formatCode="General">
                  <c:v>1536709353.0704422</c:v>
                </c:pt>
                <c:pt idx="388" formatCode="General">
                  <c:v>1502424346.3899932</c:v>
                </c:pt>
                <c:pt idx="389" formatCode="General">
                  <c:v>1341935939.9047408</c:v>
                </c:pt>
                <c:pt idx="390" formatCode="General">
                  <c:v>1081098216.3258703</c:v>
                </c:pt>
                <c:pt idx="391" formatCode="General">
                  <c:v>1008665447.2394792</c:v>
                </c:pt>
                <c:pt idx="392" formatCode="General">
                  <c:v>1031623459.9551843</c:v>
                </c:pt>
                <c:pt idx="393" formatCode="General">
                  <c:v>1227863986.3188047</c:v>
                </c:pt>
                <c:pt idx="394" formatCode="General">
                  <c:v>1532883450.9604285</c:v>
                </c:pt>
                <c:pt idx="395" formatCode="General">
                  <c:v>1833685106.3745801</c:v>
                </c:pt>
                <c:pt idx="396" formatCode="General">
                  <c:v>1457521638.2665606</c:v>
                </c:pt>
                <c:pt idx="397" formatCode="General">
                  <c:v>1365765886.9051032</c:v>
                </c:pt>
                <c:pt idx="398" formatCode="General">
                  <c:v>1013138777.7381601</c:v>
                </c:pt>
                <c:pt idx="399" formatCode="General">
                  <c:v>1060984619.169861</c:v>
                </c:pt>
                <c:pt idx="400" formatCode="General">
                  <c:v>1073672138.1288005</c:v>
                </c:pt>
                <c:pt idx="401" formatCode="General">
                  <c:v>1275820655.1591921</c:v>
                </c:pt>
                <c:pt idx="402" formatCode="General">
                  <c:v>1150486530.7633908</c:v>
                </c:pt>
                <c:pt idx="403" formatCode="General">
                  <c:v>862342797.90871882</c:v>
                </c:pt>
                <c:pt idx="404" formatCode="General">
                  <c:v>720590440.34312522</c:v>
                </c:pt>
                <c:pt idx="405" formatCode="General">
                  <c:v>1004114329.4939442</c:v>
                </c:pt>
                <c:pt idx="406" formatCode="General">
                  <c:v>1040501935.3351517</c:v>
                </c:pt>
                <c:pt idx="407" formatCode="General">
                  <c:v>1160003212.6187692</c:v>
                </c:pt>
                <c:pt idx="408" formatCode="General">
                  <c:v>1383599643.1320024</c:v>
                </c:pt>
                <c:pt idx="409" formatCode="General">
                  <c:v>1024436312.9722795</c:v>
                </c:pt>
                <c:pt idx="410" formatCode="General">
                  <c:v>935387653.73511863</c:v>
                </c:pt>
                <c:pt idx="411" formatCode="General">
                  <c:v>913559423.84430468</c:v>
                </c:pt>
                <c:pt idx="412" formatCode="General">
                  <c:v>1043149962.6047014</c:v>
                </c:pt>
                <c:pt idx="413" formatCode="General">
                  <c:v>909262966.99082685</c:v>
                </c:pt>
                <c:pt idx="414" formatCode="General">
                  <c:v>803249294.60953307</c:v>
                </c:pt>
                <c:pt idx="415" formatCode="General">
                  <c:v>712312601.16310668</c:v>
                </c:pt>
                <c:pt idx="416" formatCode="General">
                  <c:v>619839567.56756377</c:v>
                </c:pt>
                <c:pt idx="417" formatCode="General">
                  <c:v>800872698.32998371</c:v>
                </c:pt>
                <c:pt idx="418" formatCode="General">
                  <c:v>867707094.59992874</c:v>
                </c:pt>
                <c:pt idx="419" formatCode="General">
                  <c:v>869914172.85099781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3-41B8-AC5B-B2DE53A1A2FF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826800000</c:v>
                </c:pt>
                <c:pt idx="297" formatCode="0.00E+00">
                  <c:v>709712219.75875807</c:v>
                </c:pt>
                <c:pt idx="298" formatCode="0.00E+00">
                  <c:v>765364555.39405096</c:v>
                </c:pt>
                <c:pt idx="299" formatCode="0.00E+00">
                  <c:v>775974976.43905675</c:v>
                </c:pt>
                <c:pt idx="300" formatCode="0.00E+00">
                  <c:v>695611351.46341681</c:v>
                </c:pt>
                <c:pt idx="301" formatCode="0.00E+00">
                  <c:v>639272760.15992475</c:v>
                </c:pt>
                <c:pt idx="302" formatCode="0.00E+00">
                  <c:v>741060559.34953809</c:v>
                </c:pt>
                <c:pt idx="303" formatCode="0.00E+00">
                  <c:v>847420790.17099309</c:v>
                </c:pt>
                <c:pt idx="304" formatCode="0.00E+00">
                  <c:v>800381184.62500298</c:v>
                </c:pt>
                <c:pt idx="305" formatCode="0.00E+00">
                  <c:v>608126230.71615958</c:v>
                </c:pt>
                <c:pt idx="306" formatCode="0.00E+00">
                  <c:v>758129077.62513185</c:v>
                </c:pt>
                <c:pt idx="307" formatCode="0.00E+00">
                  <c:v>484192604.12522006</c:v>
                </c:pt>
                <c:pt idx="308" formatCode="0.00E+00">
                  <c:v>483477233.27403522</c:v>
                </c:pt>
                <c:pt idx="309" formatCode="0.00E+00">
                  <c:v>586569322.26195145</c:v>
                </c:pt>
                <c:pt idx="310" formatCode="0.00E+00">
                  <c:v>776718538.83861232</c:v>
                </c:pt>
                <c:pt idx="311" formatCode="0.00E+00">
                  <c:v>730793195.19916487</c:v>
                </c:pt>
                <c:pt idx="312" formatCode="0.00E+00">
                  <c:v>601159407.15518641</c:v>
                </c:pt>
                <c:pt idx="313" formatCode="0.00E+00">
                  <c:v>624731374.94035816</c:v>
                </c:pt>
                <c:pt idx="314" formatCode="0.00E+00">
                  <c:v>584052433.52286279</c:v>
                </c:pt>
                <c:pt idx="315" formatCode="0.00E+00">
                  <c:v>649888330.98891842</c:v>
                </c:pt>
                <c:pt idx="316" formatCode="0.00E+00">
                  <c:v>743508842.85911202</c:v>
                </c:pt>
                <c:pt idx="317" formatCode="0.00E+00">
                  <c:v>725437050.6131165</c:v>
                </c:pt>
                <c:pt idx="318" formatCode="0.00E+00">
                  <c:v>582208140.63911867</c:v>
                </c:pt>
                <c:pt idx="319" formatCode="0.00E+00">
                  <c:v>488780850.54324293</c:v>
                </c:pt>
                <c:pt idx="320" formatCode="0.00E+00">
                  <c:v>495253638.14529967</c:v>
                </c:pt>
                <c:pt idx="321" formatCode="0.00E+00">
                  <c:v>606246310.62591863</c:v>
                </c:pt>
                <c:pt idx="322" formatCode="0.00E+00">
                  <c:v>735291563.01288128</c:v>
                </c:pt>
                <c:pt idx="323" formatCode="0.00E+00">
                  <c:v>796661434.56128776</c:v>
                </c:pt>
                <c:pt idx="324" formatCode="0.00E+00">
                  <c:v>682835698.10114491</c:v>
                </c:pt>
                <c:pt idx="325" formatCode="0.00E+00">
                  <c:v>647021117.87274015</c:v>
                </c:pt>
                <c:pt idx="326" formatCode="0.00E+00">
                  <c:v>736809737.68436134</c:v>
                </c:pt>
                <c:pt idx="327" formatCode="0.00E+00">
                  <c:v>751713567.99786854</c:v>
                </c:pt>
                <c:pt idx="328" formatCode="0.00E+00">
                  <c:v>829906907.89479446</c:v>
                </c:pt>
                <c:pt idx="329" formatCode="0.00E+00">
                  <c:v>733713579.80278933</c:v>
                </c:pt>
                <c:pt idx="330" formatCode="0.00E+00">
                  <c:v>571237536.05798173</c:v>
                </c:pt>
                <c:pt idx="331" formatCode="0.00E+00">
                  <c:v>460034248.69121563</c:v>
                </c:pt>
                <c:pt idx="332" formatCode="0.00E+00">
                  <c:v>503270098.70231479</c:v>
                </c:pt>
                <c:pt idx="333" formatCode="0.00E+00">
                  <c:v>641960232.44760191</c:v>
                </c:pt>
                <c:pt idx="334" formatCode="0.00E+00">
                  <c:v>870426785.80935931</c:v>
                </c:pt>
                <c:pt idx="335" formatCode="0.00E+00">
                  <c:v>993391596.82471979</c:v>
                </c:pt>
                <c:pt idx="336" formatCode="0.00E+00">
                  <c:v>892290361.04120851</c:v>
                </c:pt>
                <c:pt idx="337" formatCode="0.00E+00">
                  <c:v>808571372.66513586</c:v>
                </c:pt>
                <c:pt idx="338" formatCode="0.00E+00">
                  <c:v>848574275.37620878</c:v>
                </c:pt>
                <c:pt idx="339" formatCode="0.00E+00">
                  <c:v>768329751.65146041</c:v>
                </c:pt>
                <c:pt idx="340" formatCode="0.00E+00">
                  <c:v>1337187325.3745456</c:v>
                </c:pt>
                <c:pt idx="341" formatCode="0.00E+00">
                  <c:v>1297298793.7586248</c:v>
                </c:pt>
                <c:pt idx="342" formatCode="0.00E+00">
                  <c:v>1024699860.0769467</c:v>
                </c:pt>
                <c:pt idx="343" formatCode="0.00E+00">
                  <c:v>817977211.78048372</c:v>
                </c:pt>
                <c:pt idx="344" formatCode="0.00E+00">
                  <c:v>870352243.77130699</c:v>
                </c:pt>
                <c:pt idx="345" formatCode="0.00E+00">
                  <c:v>1083834392.9713309</c:v>
                </c:pt>
                <c:pt idx="346" formatCode="0.00E+00">
                  <c:v>1713962972.5393839</c:v>
                </c:pt>
                <c:pt idx="347" formatCode="0.00E+00">
                  <c:v>1882207257.7154276</c:v>
                </c:pt>
                <c:pt idx="348" formatCode="0.00E+00">
                  <c:v>1513081691.9590037</c:v>
                </c:pt>
                <c:pt idx="349" formatCode="0.00E+00">
                  <c:v>1220403607.0051813</c:v>
                </c:pt>
                <c:pt idx="350" formatCode="0.00E+00">
                  <c:v>1122695759.4570117</c:v>
                </c:pt>
                <c:pt idx="351" formatCode="0.00E+00">
                  <c:v>1254126725.5140481</c:v>
                </c:pt>
                <c:pt idx="352" formatCode="0.00E+00">
                  <c:v>1306970061.4751475</c:v>
                </c:pt>
                <c:pt idx="353" formatCode="0.00E+00">
                  <c:v>1284090298.9268918</c:v>
                </c:pt>
                <c:pt idx="354" formatCode="0.00E+00">
                  <c:v>1191334500.9481316</c:v>
                </c:pt>
                <c:pt idx="355" formatCode="0.00E+00">
                  <c:v>1132502986.6665518</c:v>
                </c:pt>
                <c:pt idx="356" formatCode="0.00E+00">
                  <c:v>1060854901.7550775</c:v>
                </c:pt>
                <c:pt idx="357" formatCode="0.00E+00">
                  <c:v>1201978727.4833896</c:v>
                </c:pt>
                <c:pt idx="358" formatCode="0.00E+00">
                  <c:v>1694097562.6582332</c:v>
                </c:pt>
                <c:pt idx="359" formatCode="0.00E+00">
                  <c:v>1574118085.964529</c:v>
                </c:pt>
                <c:pt idx="360" formatCode="0.00E+00">
                  <c:v>1259654254.1548433</c:v>
                </c:pt>
                <c:pt idx="361" formatCode="0.00E+00">
                  <c:v>991460995.3170352</c:v>
                </c:pt>
                <c:pt idx="362" formatCode="0.00E+00">
                  <c:v>1013340756.444874</c:v>
                </c:pt>
                <c:pt idx="363" formatCode="0.00E+00">
                  <c:v>1355042084.4210165</c:v>
                </c:pt>
                <c:pt idx="364" formatCode="0.00E+00">
                  <c:v>1414182751.2394502</c:v>
                </c:pt>
                <c:pt idx="365" formatCode="0.00E+00">
                  <c:v>1678726458.2613628</c:v>
                </c:pt>
                <c:pt idx="366" formatCode="0.00E+00">
                  <c:v>1400664469.1826053</c:v>
                </c:pt>
                <c:pt idx="367" formatCode="0.00E+00">
                  <c:v>913002274.98213017</c:v>
                </c:pt>
                <c:pt idx="368" formatCode="0.00E+00">
                  <c:v>897440310.74864089</c:v>
                </c:pt>
                <c:pt idx="369" formatCode="0.00E+00">
                  <c:v>1124763964.0481837</c:v>
                </c:pt>
                <c:pt idx="370" formatCode="0.00E+00">
                  <c:v>1373497654.7128313</c:v>
                </c:pt>
                <c:pt idx="371" formatCode="0.00E+00">
                  <c:v>1620794467.05532</c:v>
                </c:pt>
                <c:pt idx="372" formatCode="0.00E+00">
                  <c:v>1607548484.567162</c:v>
                </c:pt>
                <c:pt idx="373" formatCode="0.00E+00">
                  <c:v>1463835786.6175759</c:v>
                </c:pt>
                <c:pt idx="374" formatCode="0.00E+00">
                  <c:v>1422716182.8602889</c:v>
                </c:pt>
                <c:pt idx="375" formatCode="0.00E+00">
                  <c:v>1633633162.1104341</c:v>
                </c:pt>
                <c:pt idx="376" formatCode="0.00E+00">
                  <c:v>1666553498.1037869</c:v>
                </c:pt>
                <c:pt idx="377" formatCode="0.00E+00">
                  <c:v>1579043814.8823471</c:v>
                </c:pt>
                <c:pt idx="378" formatCode="0.00E+00">
                  <c:v>1137043659.803457</c:v>
                </c:pt>
                <c:pt idx="379" formatCode="0.00E+00">
                  <c:v>999769997.04457974</c:v>
                </c:pt>
                <c:pt idx="380" formatCode="0.00E+00">
                  <c:v>1145884959.3856373</c:v>
                </c:pt>
                <c:pt idx="381" formatCode="0.00E+00">
                  <c:v>1342631171.5596251</c:v>
                </c:pt>
                <c:pt idx="382" formatCode="0.00E+00">
                  <c:v>1823975815.7925942</c:v>
                </c:pt>
                <c:pt idx="383" formatCode="0.00E+00">
                  <c:v>1868180498.41892</c:v>
                </c:pt>
                <c:pt idx="384" formatCode="0.00E+00">
                  <c:v>1763317351.6450572</c:v>
                </c:pt>
                <c:pt idx="385" formatCode="0.00E+00">
                  <c:v>1348305199.8076086</c:v>
                </c:pt>
                <c:pt idx="386" formatCode="0.00E+00">
                  <c:v>1444735975.2560828</c:v>
                </c:pt>
                <c:pt idx="387" formatCode="0.00E+00">
                  <c:v>1536709353.0704422</c:v>
                </c:pt>
                <c:pt idx="388" formatCode="0.00E+00">
                  <c:v>1502424346.3899932</c:v>
                </c:pt>
                <c:pt idx="389" formatCode="0.00E+00">
                  <c:v>1341935939.9047408</c:v>
                </c:pt>
                <c:pt idx="390" formatCode="0.00E+00">
                  <c:v>1081098216.3258703</c:v>
                </c:pt>
                <c:pt idx="391" formatCode="0.00E+00">
                  <c:v>1008665447.2394792</c:v>
                </c:pt>
                <c:pt idx="392" formatCode="0.00E+00">
                  <c:v>1031623459.9551843</c:v>
                </c:pt>
                <c:pt idx="393" formatCode="0.00E+00">
                  <c:v>1227863986.3188047</c:v>
                </c:pt>
                <c:pt idx="394" formatCode="0.00E+00">
                  <c:v>1532883450.9604285</c:v>
                </c:pt>
                <c:pt idx="395" formatCode="0.00E+00">
                  <c:v>1833685106.3745801</c:v>
                </c:pt>
                <c:pt idx="396" formatCode="0.00E+00">
                  <c:v>1457521638.2665606</c:v>
                </c:pt>
                <c:pt idx="397" formatCode="0.00E+00">
                  <c:v>1365765886.9051032</c:v>
                </c:pt>
                <c:pt idx="398" formatCode="0.00E+00">
                  <c:v>1013138777.7381601</c:v>
                </c:pt>
                <c:pt idx="399" formatCode="0.00E+00">
                  <c:v>1060984619.169861</c:v>
                </c:pt>
                <c:pt idx="400" formatCode="0.00E+00">
                  <c:v>1073672138.1288005</c:v>
                </c:pt>
                <c:pt idx="401" formatCode="0.00E+00">
                  <c:v>1275820655.1591921</c:v>
                </c:pt>
                <c:pt idx="402" formatCode="0.00E+00">
                  <c:v>1150486530.7633908</c:v>
                </c:pt>
                <c:pt idx="403" formatCode="0.00E+00">
                  <c:v>862342797.90871882</c:v>
                </c:pt>
                <c:pt idx="404" formatCode="0.00E+00">
                  <c:v>720590440.34312522</c:v>
                </c:pt>
                <c:pt idx="405" formatCode="0.00E+00">
                  <c:v>1004114329.4939442</c:v>
                </c:pt>
                <c:pt idx="406" formatCode="0.00E+00">
                  <c:v>1040501935.3351517</c:v>
                </c:pt>
                <c:pt idx="407" formatCode="0.00E+00">
                  <c:v>1160003212.6187692</c:v>
                </c:pt>
                <c:pt idx="408" formatCode="0.00E+00">
                  <c:v>1383599643.1320024</c:v>
                </c:pt>
                <c:pt idx="409" formatCode="0.00E+00">
                  <c:v>1024436312.9722795</c:v>
                </c:pt>
                <c:pt idx="410" formatCode="0.00E+00">
                  <c:v>935387653.73511863</c:v>
                </c:pt>
                <c:pt idx="411" formatCode="0.00E+00">
                  <c:v>913559423.84430468</c:v>
                </c:pt>
                <c:pt idx="412" formatCode="0.00E+00">
                  <c:v>1043149962.6047014</c:v>
                </c:pt>
                <c:pt idx="413" formatCode="0.00E+00">
                  <c:v>909262966.99082685</c:v>
                </c:pt>
                <c:pt idx="414" formatCode="0.00E+00">
                  <c:v>803249294.60953307</c:v>
                </c:pt>
                <c:pt idx="415" formatCode="0.00E+00">
                  <c:v>712312601.16310668</c:v>
                </c:pt>
                <c:pt idx="416" formatCode="0.00E+00">
                  <c:v>619839567.56756377</c:v>
                </c:pt>
                <c:pt idx="417" formatCode="0.00E+00">
                  <c:v>800872698.32998371</c:v>
                </c:pt>
                <c:pt idx="418" formatCode="0.00E+00">
                  <c:v>867707094.59992874</c:v>
                </c:pt>
                <c:pt idx="419" formatCode="0.00E+00">
                  <c:v>869914172.85099781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3-41B8-AC5B-B2DE53A1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56016"/>
        <c:axId val="404445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826800000</c:v>
                      </c:pt>
                      <c:pt idx="297" formatCode="0.00E+00">
                        <c:v>360540277.10467237</c:v>
                      </c:pt>
                      <c:pt idx="298" formatCode="0.00E+00">
                        <c:v>295368095.59390444</c:v>
                      </c:pt>
                      <c:pt idx="299" formatCode="0.00E+00">
                        <c:v>210208131.74274874</c:v>
                      </c:pt>
                      <c:pt idx="300" formatCode="0.00E+00">
                        <c:v>47917256.710534453</c:v>
                      </c:pt>
                      <c:pt idx="301" formatCode="0.00E+00">
                        <c:v>-81243353.141631007</c:v>
                      </c:pt>
                      <c:pt idx="302" formatCode="0.00E+00">
                        <c:v>-45704878.279734612</c:v>
                      </c:pt>
                      <c:pt idx="303" formatCode="0.00E+00">
                        <c:v>-563311.79215633869</c:v>
                      </c:pt>
                      <c:pt idx="304" formatCode="0.00E+00">
                        <c:v>-104812310.36492193</c:v>
                      </c:pt>
                      <c:pt idx="305" formatCode="0.00E+00">
                        <c:v>-350985220.71143687</c:v>
                      </c:pt>
                      <c:pt idx="306" formatCode="0.00E+00">
                        <c:v>-252136144.82230365</c:v>
                      </c:pt>
                      <c:pt idx="307" formatCode="0.00E+00">
                        <c:v>-574862936.20107174</c:v>
                      </c:pt>
                      <c:pt idx="308" formatCode="0.00E+00">
                        <c:v>-622318169.83125162</c:v>
                      </c:pt>
                      <c:pt idx="309" formatCode="0.00E+00">
                        <c:v>-564165474.13023543</c:v>
                      </c:pt>
                      <c:pt idx="310" formatCode="0.00E+00">
                        <c:v>-417358584.14585209</c:v>
                      </c:pt>
                      <c:pt idx="311" formatCode="0.00E+00">
                        <c:v>-505197310.18189979</c:v>
                      </c:pt>
                      <c:pt idx="312" formatCode="0.00E+00">
                        <c:v>-675456383.41835594</c:v>
                      </c:pt>
                      <c:pt idx="313" formatCode="0.00E+00">
                        <c:v>-691340986.87173438</c:v>
                      </c:pt>
                      <c:pt idx="314" formatCode="0.00E+00">
                        <c:v>-770410016.15452754</c:v>
                      </c:pt>
                      <c:pt idx="315" formatCode="0.00E+00">
                        <c:v>-741986059.45191991</c:v>
                      </c:pt>
                      <c:pt idx="316" formatCode="0.00E+00">
                        <c:v>-684876286.89570451</c:v>
                      </c:pt>
                      <c:pt idx="317" formatCode="0.00E+00">
                        <c:v>-738625124.24389958</c:v>
                      </c:pt>
                      <c:pt idx="318" formatCode="0.00E+00">
                        <c:v>-916756996.19170856</c:v>
                      </c:pt>
                      <c:pt idx="319" formatCode="0.00E+00">
                        <c:v>-1044366112.8977671</c:v>
                      </c:pt>
                      <c:pt idx="320" formatCode="0.00E+00">
                        <c:v>-1071401297.0307698</c:v>
                      </c:pt>
                      <c:pt idx="321" formatCode="0.00E+00">
                        <c:v>-993285167.17806149</c:v>
                      </c:pt>
                      <c:pt idx="322" formatCode="0.00E+00">
                        <c:v>-896523268.11019516</c:v>
                      </c:pt>
                      <c:pt idx="323" formatCode="0.00E+00">
                        <c:v>-866878169.27024424</c:v>
                      </c:pt>
                      <c:pt idx="324" formatCode="0.00E+00">
                        <c:v>-1011901539.2474912</c:v>
                      </c:pt>
                      <c:pt idx="325" formatCode="0.00E+00">
                        <c:v>-1078415278.3284283</c:v>
                      </c:pt>
                      <c:pt idx="326" formatCode="0.00E+00">
                        <c:v>-1018853561.0141178</c:v>
                      </c:pt>
                      <c:pt idx="327" formatCode="0.00E+00">
                        <c:v>-1033728430.6908677</c:v>
                      </c:pt>
                      <c:pt idx="328" formatCode="0.00E+00">
                        <c:v>-984887719.06225467</c:v>
                      </c:pt>
                      <c:pt idx="329" formatCode="0.00E+00">
                        <c:v>-1110028019.307714</c:v>
                      </c:pt>
                      <c:pt idx="330" formatCode="0.00E+00">
                        <c:v>-1301064259.4063244</c:v>
                      </c:pt>
                      <c:pt idx="331" formatCode="0.00E+00">
                        <c:v>-1440458468.7110872</c:v>
                      </c:pt>
                      <c:pt idx="332" formatCode="0.00E+00">
                        <c:v>-1425060525.1621778</c:v>
                      </c:pt>
                      <c:pt idx="333" formatCode="0.00E+00">
                        <c:v>-1313870418.5148621</c:v>
                      </c:pt>
                      <c:pt idx="334" formatCode="0.00E+00">
                        <c:v>-1112580131.3931956</c:v>
                      </c:pt>
                      <c:pt idx="335" formatCode="0.00E+00">
                        <c:v>-1016481019.5523692</c:v>
                      </c:pt>
                      <c:pt idx="336" formatCode="0.00E+00">
                        <c:v>-1144149738.80319</c:v>
                      </c:pt>
                      <c:pt idx="337" formatCode="0.00E+00">
                        <c:v>-1254149576.9765272</c:v>
                      </c:pt>
                      <c:pt idx="338" formatCode="0.00E+00">
                        <c:v>-1240151768.2718327</c:v>
                      </c:pt>
                      <c:pt idx="339" formatCode="0.00E+00">
                        <c:v>-1346135862.1775613</c:v>
                      </c:pt>
                      <c:pt idx="340" formatCode="0.00E+00">
                        <c:v>-802761973.06406975</c:v>
                      </c:pt>
                      <c:pt idx="341" formatCode="0.00E+00">
                        <c:v>-867887395.16911483</c:v>
                      </c:pt>
                      <c:pt idx="342" formatCode="0.00E+00">
                        <c:v>-1165485012.1231046</c:v>
                      </c:pt>
                      <c:pt idx="343" formatCode="0.00E+00">
                        <c:v>-1396976256.9862061</c:v>
                      </c:pt>
                      <c:pt idx="344" formatCode="0.00E+00">
                        <c:v>-1369147423.5044947</c:v>
                      </c:pt>
                      <c:pt idx="345" formatCode="0.00E+00">
                        <c:v>-1179996362.8575046</c:v>
                      </c:pt>
                      <c:pt idx="346" formatCode="0.00E+00">
                        <c:v>-573990677.90200377</c:v>
                      </c:pt>
                      <c:pt idx="347" formatCode="0.00E+00">
                        <c:v>-429667663.24484277</c:v>
                      </c:pt>
                      <c:pt idx="348" formatCode="0.00E+00">
                        <c:v>-822519122.75005364</c:v>
                      </c:pt>
                      <c:pt idx="349" formatCode="0.00E+00">
                        <c:v>-1138733671.0954003</c:v>
                      </c:pt>
                      <c:pt idx="350" formatCode="0.00E+00">
                        <c:v>-1259794216.9688654</c:v>
                      </c:pt>
                      <c:pt idx="351" formatCode="0.00E+00">
                        <c:v>-1151537586.4899297</c:v>
                      </c:pt>
                      <c:pt idx="352" formatCode="0.00E+00">
                        <c:v>-1121695379.3802412</c:v>
                      </c:pt>
                      <c:pt idx="353" formatCode="0.00E+00">
                        <c:v>-1167407989.1163702</c:v>
                      </c:pt>
                      <c:pt idx="354" formatCode="0.00E+00">
                        <c:v>-1282833060.8618813</c:v>
                      </c:pt>
                      <c:pt idx="355" formatCode="0.00E+00">
                        <c:v>-1364174779.9563191</c:v>
                      </c:pt>
                      <c:pt idx="356" formatCode="0.00E+00">
                        <c:v>-1458178313.4743929</c:v>
                      </c:pt>
                      <c:pt idx="357" formatCode="0.00E+00">
                        <c:v>-1339259312.3302882</c:v>
                      </c:pt>
                      <c:pt idx="358" formatCode="0.00E+00">
                        <c:v>-869198639.67408371</c:v>
                      </c:pt>
                      <c:pt idx="359" formatCode="0.00E+00">
                        <c:v>-1011093418.1405149</c:v>
                      </c:pt>
                      <c:pt idx="360" formatCode="0.00E+00">
                        <c:v>-1347333340.567369</c:v>
                      </c:pt>
                      <c:pt idx="361" formatCode="0.00E+00">
                        <c:v>-1637166985.0119991</c:v>
                      </c:pt>
                      <c:pt idx="362" formatCode="0.00E+00">
                        <c:v>-1636795274.8936551</c:v>
                      </c:pt>
                      <c:pt idx="363" formatCode="0.00E+00">
                        <c:v>-1316472905.19961</c:v>
                      </c:pt>
                      <c:pt idx="364" formatCode="0.00E+00">
                        <c:v>-1278585223.9707572</c:v>
                      </c:pt>
                      <c:pt idx="365" formatCode="0.00E+00">
                        <c:v>-1035171534.3114574</c:v>
                      </c:pt>
                      <c:pt idx="366" formatCode="0.00E+00">
                        <c:v>-1334243467.2805381</c:v>
                      </c:pt>
                      <c:pt idx="367" formatCode="0.00E+00">
                        <c:v>-1842798322.4259424</c:v>
                      </c:pt>
                      <c:pt idx="368" formatCode="0.00E+00">
                        <c:v>-1879138356.0947242</c:v>
                      </c:pt>
                      <c:pt idx="369" formatCode="0.00E+00">
                        <c:v>-1672480777.8820155</c:v>
                      </c:pt>
                      <c:pt idx="370" formatCode="0.00E+00">
                        <c:v>-1444303675.3628328</c:v>
                      </c:pt>
                      <c:pt idx="371" formatCode="0.00E+00">
                        <c:v>-1217456386.1237781</c:v>
                      </c:pt>
                      <c:pt idx="372" formatCode="0.00E+00">
                        <c:v>-1251047167.0571327</c:v>
                      </c:pt>
                      <c:pt idx="373" formatCode="0.00E+00">
                        <c:v>-1415002201.4183285</c:v>
                      </c:pt>
                      <c:pt idx="374" formatCode="0.00E+00">
                        <c:v>-1476263867.9565217</c:v>
                      </c:pt>
                      <c:pt idx="375" formatCode="0.00E+00">
                        <c:v>-1285390795.3714299</c:v>
                      </c:pt>
                      <c:pt idx="376" formatCode="0.00E+00">
                        <c:v>-1272418259.6983271</c:v>
                      </c:pt>
                      <c:pt idx="377" formatCode="0.00E+00">
                        <c:v>-1379781621.8901596</c:v>
                      </c:pt>
                      <c:pt idx="378" formatCode="0.00E+00">
                        <c:v>-1841543257.6115587</c:v>
                      </c:pt>
                      <c:pt idx="379" formatCode="0.00E+00">
                        <c:v>-1998488066.3836067</c:v>
                      </c:pt>
                      <c:pt idx="380" formatCode="0.00E+00">
                        <c:v>-1871955722.3076291</c:v>
                      </c:pt>
                      <c:pt idx="381" formatCode="0.00E+00">
                        <c:v>-1694705353.0866289</c:v>
                      </c:pt>
                      <c:pt idx="382" formatCode="0.00E+00">
                        <c:v>-1232771476.7319539</c:v>
                      </c:pt>
                      <c:pt idx="383" formatCode="0.00E+00">
                        <c:v>-1207894137.0772467</c:v>
                      </c:pt>
                      <c:pt idx="384" formatCode="0.00E+00">
                        <c:v>-1332002804.0339065</c:v>
                      </c:pt>
                      <c:pt idx="385" formatCode="0.00E+00">
                        <c:v>-1766180209.2490697</c:v>
                      </c:pt>
                      <c:pt idx="386" formatCode="0.00E+00">
                        <c:v>-1688835932.0421159</c:v>
                      </c:pt>
                      <c:pt idx="387" formatCode="0.00E+00">
                        <c:v>-1615871766.4154811</c:v>
                      </c:pt>
                      <c:pt idx="388" formatCode="0.00E+00">
                        <c:v>-1669090127.3687143</c:v>
                      </c:pt>
                      <c:pt idx="389" formatCode="0.00E+00">
                        <c:v>-1848437418.9697537</c:v>
                      </c:pt>
                      <c:pt idx="390" formatCode="0.00E+00">
                        <c:v>-2128060909.3714936</c:v>
                      </c:pt>
                      <c:pt idx="391" formatCode="0.00E+00">
                        <c:v>-2219207641.3739338</c:v>
                      </c:pt>
                      <c:pt idx="392" formatCode="0.00E+00">
                        <c:v>-2214893066.9244022</c:v>
                      </c:pt>
                      <c:pt idx="393" formatCode="0.00E+00">
                        <c:v>-2037226699.5904784</c:v>
                      </c:pt>
                      <c:pt idx="394" formatCode="0.00E+00">
                        <c:v>-1750713327.5378954</c:v>
                      </c:pt>
                      <c:pt idx="395" formatCode="0.00E+00">
                        <c:v>-1468350879.6200354</c:v>
                      </c:pt>
                      <c:pt idx="396" formatCode="0.00E+00">
                        <c:v>-1862887821.1480808</c:v>
                      </c:pt>
                      <c:pt idx="397" formatCode="0.00E+00">
                        <c:v>-1972952433.604589</c:v>
                      </c:pt>
                      <c:pt idx="398" formatCode="0.00E+00">
                        <c:v>-2343824885.046412</c:v>
                      </c:pt>
                      <c:pt idx="399" formatCode="0.00E+00">
                        <c:v>-2314161933.3014784</c:v>
                      </c:pt>
                      <c:pt idx="400" formatCode="0.00E+00">
                        <c:v>-2319595891.3316822</c:v>
                      </c:pt>
                      <c:pt idx="401" formatCode="0.00E+00">
                        <c:v>-2135508453.0325809</c:v>
                      </c:pt>
                      <c:pt idx="402" formatCode="0.00E+00">
                        <c:v>-2278844247.7435198</c:v>
                      </c:pt>
                      <c:pt idx="403" formatCode="0.00E+00">
                        <c:v>-2584931208.5572195</c:v>
                      </c:pt>
                      <c:pt idx="404" formatCode="0.00E+00">
                        <c:v>-2744569294.7861657</c:v>
                      </c:pt>
                      <c:pt idx="405" formatCode="0.00E+00">
                        <c:v>-2478874555.8132758</c:v>
                      </c:pt>
                      <c:pt idx="406" formatCode="0.00E+00">
                        <c:v>-2460260420.9430933</c:v>
                      </c:pt>
                      <c:pt idx="407" formatCode="0.00E+00">
                        <c:v>-2358477813.8594079</c:v>
                      </c:pt>
                      <c:pt idx="408" formatCode="0.00E+00">
                        <c:v>-2152546111.0291681</c:v>
                      </c:pt>
                      <c:pt idx="409" formatCode="0.00E+00">
                        <c:v>-2529321065.0618968</c:v>
                      </c:pt>
                      <c:pt idx="410" formatCode="0.00E+00">
                        <c:v>-2635929064.1309719</c:v>
                      </c:pt>
                      <c:pt idx="411" formatCode="0.00E+00">
                        <c:v>-2675265151.2285161</c:v>
                      </c:pt>
                      <c:pt idx="412" formatCode="0.00E+00">
                        <c:v>-2563131770.6747146</c:v>
                      </c:pt>
                      <c:pt idx="413" formatCode="0.00E+00">
                        <c:v>-2714425991.8695297</c:v>
                      </c:pt>
                      <c:pt idx="414" formatCode="0.00E+00">
                        <c:v>-2837797706.8494835</c:v>
                      </c:pt>
                      <c:pt idx="415" formatCode="0.00E+00">
                        <c:v>-2946043993.3241777</c:v>
                      </c:pt>
                      <c:pt idx="416" formatCode="0.00E+00">
                        <c:v>-3055778888.0386848</c:v>
                      </c:pt>
                      <c:pt idx="417" formatCode="0.00E+00">
                        <c:v>-2891960588.8588357</c:v>
                      </c:pt>
                      <c:pt idx="418" formatCode="0.00E+00">
                        <c:v>-2842294682.1651769</c:v>
                      </c:pt>
                      <c:pt idx="419" formatCode="0.00E+00">
                        <c:v>-2857210424.6003308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63-41B8-AC5B-B2DE53A1A2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826800000</c:v>
                      </c:pt>
                      <c:pt idx="297" formatCode="0.00E+00">
                        <c:v>1058884162.4128437</c:v>
                      </c:pt>
                      <c:pt idx="298" formatCode="0.00E+00">
                        <c:v>1235361015.1941974</c:v>
                      </c:pt>
                      <c:pt idx="299" formatCode="0.00E+00">
                        <c:v>1341741821.1353648</c:v>
                      </c:pt>
                      <c:pt idx="300" formatCode="0.00E+00">
                        <c:v>1343305446.2162991</c:v>
                      </c:pt>
                      <c:pt idx="301" formatCode="0.00E+00">
                        <c:v>1359788873.4614806</c:v>
                      </c:pt>
                      <c:pt idx="302" formatCode="0.00E+00">
                        <c:v>1527825996.9788108</c:v>
                      </c:pt>
                      <c:pt idx="303" formatCode="0.00E+00">
                        <c:v>1695404892.1341424</c:v>
                      </c:pt>
                      <c:pt idx="304" formatCode="0.00E+00">
                        <c:v>1705574679.6149278</c:v>
                      </c:pt>
                      <c:pt idx="305" formatCode="0.00E+00">
                        <c:v>1567237682.1437559</c:v>
                      </c:pt>
                      <c:pt idx="306" formatCode="0.00E+00">
                        <c:v>1768394300.0725675</c:v>
                      </c:pt>
                      <c:pt idx="307" formatCode="0.00E+00">
                        <c:v>1543248144.4515119</c:v>
                      </c:pt>
                      <c:pt idx="308" formatCode="0.00E+00">
                        <c:v>1589272636.3793221</c:v>
                      </c:pt>
                      <c:pt idx="309" formatCode="0.00E+00">
                        <c:v>1737304118.6541383</c:v>
                      </c:pt>
                      <c:pt idx="310" formatCode="0.00E+00">
                        <c:v>1970795661.8230767</c:v>
                      </c:pt>
                      <c:pt idx="311" formatCode="0.00E+00">
                        <c:v>1966783700.5802295</c:v>
                      </c:pt>
                      <c:pt idx="312" formatCode="0.00E+00">
                        <c:v>1877775197.7287288</c:v>
                      </c:pt>
                      <c:pt idx="313" formatCode="0.00E+00">
                        <c:v>1940803736.7524507</c:v>
                      </c:pt>
                      <c:pt idx="314" formatCode="0.00E+00">
                        <c:v>1938514883.200253</c:v>
                      </c:pt>
                      <c:pt idx="315" formatCode="0.00E+00">
                        <c:v>2041762721.4297566</c:v>
                      </c:pt>
                      <c:pt idx="316" formatCode="0.00E+00">
                        <c:v>2171893972.6139288</c:v>
                      </c:pt>
                      <c:pt idx="317" formatCode="0.00E+00">
                        <c:v>2189499225.4701328</c:v>
                      </c:pt>
                      <c:pt idx="318" formatCode="0.00E+00">
                        <c:v>2081173277.4699459</c:v>
                      </c:pt>
                      <c:pt idx="319" formatCode="0.00E+00">
                        <c:v>2021927813.9842529</c:v>
                      </c:pt>
                      <c:pt idx="320" formatCode="0.00E+00">
                        <c:v>2061908573.3213692</c:v>
                      </c:pt>
                      <c:pt idx="321" formatCode="0.00E+00">
                        <c:v>2205777788.4298987</c:v>
                      </c:pt>
                      <c:pt idx="322" formatCode="0.00E+00">
                        <c:v>2367106394.1359577</c:v>
                      </c:pt>
                      <c:pt idx="323" formatCode="0.00E+00">
                        <c:v>2460201038.3928199</c:v>
                      </c:pt>
                      <c:pt idx="324" formatCode="0.00E+00">
                        <c:v>2377572935.4497809</c:v>
                      </c:pt>
                      <c:pt idx="325" formatCode="0.00E+00">
                        <c:v>2372457514.0739088</c:v>
                      </c:pt>
                      <c:pt idx="326" formatCode="0.00E+00">
                        <c:v>2492473036.3828406</c:v>
                      </c:pt>
                      <c:pt idx="327" formatCode="0.00E+00">
                        <c:v>2537155566.6866045</c:v>
                      </c:pt>
                      <c:pt idx="328" formatCode="0.00E+00">
                        <c:v>2644701534.8518438</c:v>
                      </c:pt>
                      <c:pt idx="329" formatCode="0.00E+00">
                        <c:v>2577455178.9132929</c:v>
                      </c:pt>
                      <c:pt idx="330" formatCode="0.00E+00">
                        <c:v>2443539331.5222878</c:v>
                      </c:pt>
                      <c:pt idx="331" formatCode="0.00E+00">
                        <c:v>2360526966.0935183</c:v>
                      </c:pt>
                      <c:pt idx="332" formatCode="0.00E+00">
                        <c:v>2431600722.5668073</c:v>
                      </c:pt>
                      <c:pt idx="333" formatCode="0.00E+00">
                        <c:v>2597790883.4100661</c:v>
                      </c:pt>
                      <c:pt idx="334" formatCode="0.00E+00">
                        <c:v>2853433703.0119143</c:v>
                      </c:pt>
                      <c:pt idx="335" formatCode="0.00E+00">
                        <c:v>3003264213.2018089</c:v>
                      </c:pt>
                      <c:pt idx="336" formatCode="0.00E+00">
                        <c:v>2928730460.8856068</c:v>
                      </c:pt>
                      <c:pt idx="337" formatCode="0.00E+00">
                        <c:v>2871292322.3067989</c:v>
                      </c:pt>
                      <c:pt idx="338" formatCode="0.00E+00">
                        <c:v>2937300319.02425</c:v>
                      </c:pt>
                      <c:pt idx="339" formatCode="0.00E+00">
                        <c:v>2882795365.4804821</c:v>
                      </c:pt>
                      <c:pt idx="340" formatCode="0.00E+00">
                        <c:v>3477136623.8131609</c:v>
                      </c:pt>
                      <c:pt idx="341" formatCode="0.00E+00">
                        <c:v>3462484982.6863642</c:v>
                      </c:pt>
                      <c:pt idx="342" formatCode="0.00E+00">
                        <c:v>3214884732.276998</c:v>
                      </c:pt>
                      <c:pt idx="343" formatCode="0.00E+00">
                        <c:v>3032930680.5471735</c:v>
                      </c:pt>
                      <c:pt idx="344" formatCode="0.00E+00">
                        <c:v>3109851911.0471087</c:v>
                      </c:pt>
                      <c:pt idx="345" formatCode="0.00E+00">
                        <c:v>3347665148.8001661</c:v>
                      </c:pt>
                      <c:pt idx="346" formatCode="0.00E+00">
                        <c:v>4001916622.9807715</c:v>
                      </c:pt>
                      <c:pt idx="347" formatCode="0.00E+00">
                        <c:v>4194082178.6756983</c:v>
                      </c:pt>
                      <c:pt idx="348" formatCode="0.00E+00">
                        <c:v>3848682506.6680613</c:v>
                      </c:pt>
                      <c:pt idx="349" formatCode="0.00E+00">
                        <c:v>3579540885.105763</c:v>
                      </c:pt>
                      <c:pt idx="350" formatCode="0.00E+00">
                        <c:v>3505185735.8828888</c:v>
                      </c:pt>
                      <c:pt idx="351" formatCode="0.00E+00">
                        <c:v>3659791037.5180259</c:v>
                      </c:pt>
                      <c:pt idx="352" formatCode="0.00E+00">
                        <c:v>3735635502.3305359</c:v>
                      </c:pt>
                      <c:pt idx="353" formatCode="0.00E+00">
                        <c:v>3735588586.9701538</c:v>
                      </c:pt>
                      <c:pt idx="354" formatCode="0.00E+00">
                        <c:v>3665502062.7581444</c:v>
                      </c:pt>
                      <c:pt idx="355" formatCode="0.00E+00">
                        <c:v>3629180753.289423</c:v>
                      </c:pt>
                      <c:pt idx="356" formatCode="0.00E+00">
                        <c:v>3579888116.9845476</c:v>
                      </c:pt>
                      <c:pt idx="357" formatCode="0.00E+00">
                        <c:v>3743216767.2970676</c:v>
                      </c:pt>
                      <c:pt idx="358" formatCode="0.00E+00">
                        <c:v>4257393764.99055</c:v>
                      </c:pt>
                      <c:pt idx="359" formatCode="0.00E+00">
                        <c:v>4159329590.0695729</c:v>
                      </c:pt>
                      <c:pt idx="360" formatCode="0.00E+00">
                        <c:v>3866641848.8770556</c:v>
                      </c:pt>
                      <c:pt idx="361" formatCode="0.00E+00">
                        <c:v>3620088975.6460695</c:v>
                      </c:pt>
                      <c:pt idx="362" formatCode="0.00E+00">
                        <c:v>3663476787.7834034</c:v>
                      </c:pt>
                      <c:pt idx="363" formatCode="0.00E+00">
                        <c:v>4026557074.0416431</c:v>
                      </c:pt>
                      <c:pt idx="364" formatCode="0.00E+00">
                        <c:v>4106950726.4496574</c:v>
                      </c:pt>
                      <c:pt idx="365" formatCode="0.00E+00">
                        <c:v>4392624450.8341827</c:v>
                      </c:pt>
                      <c:pt idx="366" formatCode="0.00E+00">
                        <c:v>4135572405.6457486</c:v>
                      </c:pt>
                      <c:pt idx="367" formatCode="0.00E+00">
                        <c:v>3668802872.3902025</c:v>
                      </c:pt>
                      <c:pt idx="368" formatCode="0.00E+00">
                        <c:v>3674018977.5920062</c:v>
                      </c:pt>
                      <c:pt idx="369" formatCode="0.00E+00">
                        <c:v>3922008705.9783831</c:v>
                      </c:pt>
                      <c:pt idx="370" formatCode="0.00E+00">
                        <c:v>4191298984.7884951</c:v>
                      </c:pt>
                      <c:pt idx="371" formatCode="0.00E+00">
                        <c:v>4459045320.2344179</c:v>
                      </c:pt>
                      <c:pt idx="372" formatCode="0.00E+00">
                        <c:v>4466144136.1914568</c:v>
                      </c:pt>
                      <c:pt idx="373" formatCode="0.00E+00">
                        <c:v>4342673774.6534805</c:v>
                      </c:pt>
                      <c:pt idx="374" formatCode="0.00E+00">
                        <c:v>4321696233.6770992</c:v>
                      </c:pt>
                      <c:pt idx="375" formatCode="0.00E+00">
                        <c:v>4552657119.5922985</c:v>
                      </c:pt>
                      <c:pt idx="376" formatCode="0.00E+00">
                        <c:v>4605525255.905901</c:v>
                      </c:pt>
                      <c:pt idx="377" formatCode="0.00E+00">
                        <c:v>4537869251.6548538</c:v>
                      </c:pt>
                      <c:pt idx="378" formatCode="0.00E+00">
                        <c:v>4115630577.2184725</c:v>
                      </c:pt>
                      <c:pt idx="379" formatCode="0.00E+00">
                        <c:v>3998028060.4727659</c:v>
                      </c:pt>
                      <c:pt idx="380" formatCode="0.00E+00">
                        <c:v>4163725641.0789037</c:v>
                      </c:pt>
                      <c:pt idx="381" formatCode="0.00E+00">
                        <c:v>4379967696.2058792</c:v>
                      </c:pt>
                      <c:pt idx="382" formatCode="0.00E+00">
                        <c:v>4880723108.3171425</c:v>
                      </c:pt>
                      <c:pt idx="383" formatCode="0.00E+00">
                        <c:v>4944255133.9150867</c:v>
                      </c:pt>
                      <c:pt idx="384" formatCode="0.00E+00">
                        <c:v>4858637507.3240204</c:v>
                      </c:pt>
                      <c:pt idx="385" formatCode="0.00E+00">
                        <c:v>4462790608.8642864</c:v>
                      </c:pt>
                      <c:pt idx="386" formatCode="0.00E+00">
                        <c:v>4578307882.5542812</c:v>
                      </c:pt>
                      <c:pt idx="387" formatCode="0.00E+00">
                        <c:v>4689290472.556366</c:v>
                      </c:pt>
                      <c:pt idx="388" formatCode="0.00E+00">
                        <c:v>4673938820.1487007</c:v>
                      </c:pt>
                      <c:pt idx="389" formatCode="0.00E+00">
                        <c:v>4532309298.7792358</c:v>
                      </c:pt>
                      <c:pt idx="390" formatCode="0.00E+00">
                        <c:v>4290257342.0232344</c:v>
                      </c:pt>
                      <c:pt idx="391" formatCode="0.00E+00">
                        <c:v>4236538535.8528919</c:v>
                      </c:pt>
                      <c:pt idx="392" formatCode="0.00E+00">
                        <c:v>4278139986.8347712</c:v>
                      </c:pt>
                      <c:pt idx="393" formatCode="0.00E+00">
                        <c:v>4492954672.2280884</c:v>
                      </c:pt>
                      <c:pt idx="394" formatCode="0.00E+00">
                        <c:v>4816480229.4587526</c:v>
                      </c:pt>
                      <c:pt idx="395" formatCode="0.00E+00">
                        <c:v>5135721092.3691959</c:v>
                      </c:pt>
                      <c:pt idx="396" formatCode="0.00E+00">
                        <c:v>4777931097.6812019</c:v>
                      </c:pt>
                      <c:pt idx="397" formatCode="0.00E+00">
                        <c:v>4704484207.4147949</c:v>
                      </c:pt>
                      <c:pt idx="398" formatCode="0.00E+00">
                        <c:v>4370102440.5227318</c:v>
                      </c:pt>
                      <c:pt idx="399" formatCode="0.00E+00">
                        <c:v>4436131171.6412001</c:v>
                      </c:pt>
                      <c:pt idx="400" formatCode="0.00E+00">
                        <c:v>4466940167.589283</c:v>
                      </c:pt>
                      <c:pt idx="401" formatCode="0.00E+00">
                        <c:v>4687149763.3509655</c:v>
                      </c:pt>
                      <c:pt idx="402" formatCode="0.00E+00">
                        <c:v>4579817309.2703009</c:v>
                      </c:pt>
                      <c:pt idx="403" formatCode="0.00E+00">
                        <c:v>4309616804.3746576</c:v>
                      </c:pt>
                      <c:pt idx="404" formatCode="0.00E+00">
                        <c:v>4185750175.4724164</c:v>
                      </c:pt>
                      <c:pt idx="405" formatCode="0.00E+00">
                        <c:v>4487103214.8011646</c:v>
                      </c:pt>
                      <c:pt idx="406" formatCode="0.00E+00">
                        <c:v>4541264291.6133966</c:v>
                      </c:pt>
                      <c:pt idx="407" formatCode="0.00E+00">
                        <c:v>4678484239.0969467</c:v>
                      </c:pt>
                      <c:pt idx="408" formatCode="0.00E+00">
                        <c:v>4919745397.2931728</c:v>
                      </c:pt>
                      <c:pt idx="409" formatCode="0.00E+00">
                        <c:v>4578193691.0064564</c:v>
                      </c:pt>
                      <c:pt idx="410" formatCode="0.00E+00">
                        <c:v>4506704371.6012087</c:v>
                      </c:pt>
                      <c:pt idx="411" formatCode="0.00E+00">
                        <c:v>4502383998.9171257</c:v>
                      </c:pt>
                      <c:pt idx="412" formatCode="0.00E+00">
                        <c:v>4649431695.8841171</c:v>
                      </c:pt>
                      <c:pt idx="413" formatCode="0.00E+00">
                        <c:v>4532951925.8511829</c:v>
                      </c:pt>
                      <c:pt idx="414" formatCode="0.00E+00">
                        <c:v>4444296296.0685492</c:v>
                      </c:pt>
                      <c:pt idx="415" formatCode="0.00E+00">
                        <c:v>4370669195.6503906</c:v>
                      </c:pt>
                      <c:pt idx="416" formatCode="0.00E+00">
                        <c:v>4295458023.1738129</c:v>
                      </c:pt>
                      <c:pt idx="417" formatCode="0.00E+00">
                        <c:v>4493705985.5188026</c:v>
                      </c:pt>
                      <c:pt idx="418" formatCode="0.00E+00">
                        <c:v>4577708871.3650341</c:v>
                      </c:pt>
                      <c:pt idx="419" formatCode="0.00E+00">
                        <c:v>4597038770.3023262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63-41B8-AC5B-B2DE53A1A2FF}"/>
                  </c:ext>
                </c:extLst>
              </c15:ser>
            </c15:filteredLineSeries>
          </c:ext>
        </c:extLst>
      </c:lineChart>
      <c:catAx>
        <c:axId val="409556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5536"/>
        <c:crosses val="autoZero"/>
        <c:auto val="1"/>
        <c:lblAlgn val="ctr"/>
        <c:lblOffset val="100"/>
        <c:noMultiLvlLbl val="0"/>
      </c:catAx>
      <c:valAx>
        <c:axId val="4044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177500000</c:v>
                </c:pt>
                <c:pt idx="1">
                  <c:v>177500000</c:v>
                </c:pt>
                <c:pt idx="2">
                  <c:v>164000000</c:v>
                </c:pt>
                <c:pt idx="3">
                  <c:v>186200000</c:v>
                </c:pt>
                <c:pt idx="4">
                  <c:v>176000000</c:v>
                </c:pt>
                <c:pt idx="5">
                  <c:v>156500000</c:v>
                </c:pt>
                <c:pt idx="6">
                  <c:v>154900000</c:v>
                </c:pt>
                <c:pt idx="7">
                  <c:v>179600000</c:v>
                </c:pt>
                <c:pt idx="8">
                  <c:v>170200000</c:v>
                </c:pt>
                <c:pt idx="9">
                  <c:v>177300000</c:v>
                </c:pt>
                <c:pt idx="10">
                  <c:v>188300000</c:v>
                </c:pt>
                <c:pt idx="11">
                  <c:v>211100000</c:v>
                </c:pt>
                <c:pt idx="12">
                  <c:v>180900000</c:v>
                </c:pt>
                <c:pt idx="13">
                  <c:v>167200000</c:v>
                </c:pt>
                <c:pt idx="14">
                  <c:v>198100000</c:v>
                </c:pt>
                <c:pt idx="15">
                  <c:v>205200000</c:v>
                </c:pt>
                <c:pt idx="16">
                  <c:v>239200000</c:v>
                </c:pt>
                <c:pt idx="17">
                  <c:v>175400000</c:v>
                </c:pt>
                <c:pt idx="18">
                  <c:v>150000000</c:v>
                </c:pt>
                <c:pt idx="19">
                  <c:v>164400000</c:v>
                </c:pt>
                <c:pt idx="20">
                  <c:v>225300000</c:v>
                </c:pt>
                <c:pt idx="21">
                  <c:v>340300000</c:v>
                </c:pt>
                <c:pt idx="22">
                  <c:v>296600000</c:v>
                </c:pt>
                <c:pt idx="23">
                  <c:v>301400000</c:v>
                </c:pt>
                <c:pt idx="24">
                  <c:v>267000000</c:v>
                </c:pt>
                <c:pt idx="25">
                  <c:v>253000000</c:v>
                </c:pt>
                <c:pt idx="26">
                  <c:v>309500000</c:v>
                </c:pt>
                <c:pt idx="27">
                  <c:v>312800000</c:v>
                </c:pt>
                <c:pt idx="28">
                  <c:v>339600000</c:v>
                </c:pt>
                <c:pt idx="29">
                  <c:v>279200000</c:v>
                </c:pt>
                <c:pt idx="30">
                  <c:v>316100000</c:v>
                </c:pt>
                <c:pt idx="31">
                  <c:v>386300000</c:v>
                </c:pt>
                <c:pt idx="32">
                  <c:v>524000000</c:v>
                </c:pt>
                <c:pt idx="33">
                  <c:v>503500000</c:v>
                </c:pt>
                <c:pt idx="34">
                  <c:v>432800000</c:v>
                </c:pt>
                <c:pt idx="35">
                  <c:v>539400000</c:v>
                </c:pt>
                <c:pt idx="36">
                  <c:v>506100000</c:v>
                </c:pt>
                <c:pt idx="37">
                  <c:v>358700000</c:v>
                </c:pt>
                <c:pt idx="38">
                  <c:v>358700000</c:v>
                </c:pt>
                <c:pt idx="39">
                  <c:v>403800000</c:v>
                </c:pt>
                <c:pt idx="40">
                  <c:v>492200000</c:v>
                </c:pt>
                <c:pt idx="41">
                  <c:v>526500000</c:v>
                </c:pt>
                <c:pt idx="42">
                  <c:v>584200000</c:v>
                </c:pt>
                <c:pt idx="43">
                  <c:v>586600000</c:v>
                </c:pt>
                <c:pt idx="44">
                  <c:v>633000000</c:v>
                </c:pt>
                <c:pt idx="45">
                  <c:v>558100000</c:v>
                </c:pt>
                <c:pt idx="46">
                  <c:v>670400000</c:v>
                </c:pt>
                <c:pt idx="47">
                  <c:v>631100000</c:v>
                </c:pt>
                <c:pt idx="48">
                  <c:v>589500000</c:v>
                </c:pt>
                <c:pt idx="49">
                  <c:v>537400000</c:v>
                </c:pt>
                <c:pt idx="50">
                  <c:v>776500000</c:v>
                </c:pt>
                <c:pt idx="51">
                  <c:v>818600000</c:v>
                </c:pt>
                <c:pt idx="52">
                  <c:v>735800000</c:v>
                </c:pt>
                <c:pt idx="53">
                  <c:v>625300000</c:v>
                </c:pt>
                <c:pt idx="54">
                  <c:v>597700000</c:v>
                </c:pt>
                <c:pt idx="55">
                  <c:v>568500000</c:v>
                </c:pt>
                <c:pt idx="56">
                  <c:v>659400000</c:v>
                </c:pt>
                <c:pt idx="57">
                  <c:v>736300000</c:v>
                </c:pt>
                <c:pt idx="58">
                  <c:v>741300000</c:v>
                </c:pt>
                <c:pt idx="59">
                  <c:v>679000000</c:v>
                </c:pt>
                <c:pt idx="60">
                  <c:v>558600000</c:v>
                </c:pt>
                <c:pt idx="61">
                  <c:v>523900000</c:v>
                </c:pt>
                <c:pt idx="62">
                  <c:v>507400000</c:v>
                </c:pt>
                <c:pt idx="63">
                  <c:v>809500000</c:v>
                </c:pt>
                <c:pt idx="64">
                  <c:v>636900000</c:v>
                </c:pt>
                <c:pt idx="65">
                  <c:v>509900000</c:v>
                </c:pt>
                <c:pt idx="66">
                  <c:v>453400000</c:v>
                </c:pt>
                <c:pt idx="67">
                  <c:v>455500000</c:v>
                </c:pt>
                <c:pt idx="68">
                  <c:v>667700000</c:v>
                </c:pt>
                <c:pt idx="69">
                  <c:v>1094000000</c:v>
                </c:pt>
                <c:pt idx="70">
                  <c:v>1046000000</c:v>
                </c:pt>
                <c:pt idx="71">
                  <c:v>926700000</c:v>
                </c:pt>
                <c:pt idx="72">
                  <c:v>879100000</c:v>
                </c:pt>
                <c:pt idx="73">
                  <c:v>863700000</c:v>
                </c:pt>
                <c:pt idx="74">
                  <c:v>777300000</c:v>
                </c:pt>
                <c:pt idx="75">
                  <c:v>796300000</c:v>
                </c:pt>
                <c:pt idx="76">
                  <c:v>609800000</c:v>
                </c:pt>
                <c:pt idx="77">
                  <c:v>563200000</c:v>
                </c:pt>
                <c:pt idx="78">
                  <c:v>532800000</c:v>
                </c:pt>
                <c:pt idx="79">
                  <c:v>692300000</c:v>
                </c:pt>
                <c:pt idx="80">
                  <c:v>686200000</c:v>
                </c:pt>
                <c:pt idx="81">
                  <c:v>779600000</c:v>
                </c:pt>
                <c:pt idx="82">
                  <c:v>656100000</c:v>
                </c:pt>
                <c:pt idx="83">
                  <c:v>625600000</c:v>
                </c:pt>
                <c:pt idx="84">
                  <c:v>433000000</c:v>
                </c:pt>
                <c:pt idx="85">
                  <c:v>430700000</c:v>
                </c:pt>
                <c:pt idx="86">
                  <c:v>424500000</c:v>
                </c:pt>
                <c:pt idx="87">
                  <c:v>496600000</c:v>
                </c:pt>
                <c:pt idx="88">
                  <c:v>533000000</c:v>
                </c:pt>
                <c:pt idx="89">
                  <c:v>417000000</c:v>
                </c:pt>
                <c:pt idx="90">
                  <c:v>374500000</c:v>
                </c:pt>
                <c:pt idx="91">
                  <c:v>379000000</c:v>
                </c:pt>
                <c:pt idx="92">
                  <c:v>366600000</c:v>
                </c:pt>
                <c:pt idx="93">
                  <c:v>467100000</c:v>
                </c:pt>
                <c:pt idx="94">
                  <c:v>694300000</c:v>
                </c:pt>
                <c:pt idx="95">
                  <c:v>518200000</c:v>
                </c:pt>
                <c:pt idx="96">
                  <c:v>400300000</c:v>
                </c:pt>
                <c:pt idx="97">
                  <c:v>303400000</c:v>
                </c:pt>
                <c:pt idx="98">
                  <c:v>358500000</c:v>
                </c:pt>
                <c:pt idx="99">
                  <c:v>326200000</c:v>
                </c:pt>
                <c:pt idx="100">
                  <c:v>298400000</c:v>
                </c:pt>
                <c:pt idx="101">
                  <c:v>301200000</c:v>
                </c:pt>
                <c:pt idx="102">
                  <c:v>255600000</c:v>
                </c:pt>
                <c:pt idx="103">
                  <c:v>268200000</c:v>
                </c:pt>
                <c:pt idx="104">
                  <c:v>283000000</c:v>
                </c:pt>
                <c:pt idx="105">
                  <c:v>292500000</c:v>
                </c:pt>
                <c:pt idx="106">
                  <c:v>388900000</c:v>
                </c:pt>
                <c:pt idx="107">
                  <c:v>361400000</c:v>
                </c:pt>
                <c:pt idx="108">
                  <c:v>319700000</c:v>
                </c:pt>
                <c:pt idx="109">
                  <c:v>240000000</c:v>
                </c:pt>
                <c:pt idx="110">
                  <c:v>242400000</c:v>
                </c:pt>
                <c:pt idx="111">
                  <c:v>232700000</c:v>
                </c:pt>
                <c:pt idx="112">
                  <c:v>334100000</c:v>
                </c:pt>
                <c:pt idx="113">
                  <c:v>269100000</c:v>
                </c:pt>
                <c:pt idx="114">
                  <c:v>271500000</c:v>
                </c:pt>
                <c:pt idx="115">
                  <c:v>275300000</c:v>
                </c:pt>
                <c:pt idx="116">
                  <c:v>247200000</c:v>
                </c:pt>
                <c:pt idx="117">
                  <c:v>246000000</c:v>
                </c:pt>
                <c:pt idx="118">
                  <c:v>254900000</c:v>
                </c:pt>
                <c:pt idx="119">
                  <c:v>294500000</c:v>
                </c:pt>
                <c:pt idx="120">
                  <c:v>232500000</c:v>
                </c:pt>
                <c:pt idx="121">
                  <c:v>180000000</c:v>
                </c:pt>
                <c:pt idx="122">
                  <c:v>202100000</c:v>
                </c:pt>
                <c:pt idx="123">
                  <c:v>201000000</c:v>
                </c:pt>
                <c:pt idx="124">
                  <c:v>228900000</c:v>
                </c:pt>
                <c:pt idx="125">
                  <c:v>212400000</c:v>
                </c:pt>
                <c:pt idx="126">
                  <c:v>178600000</c:v>
                </c:pt>
                <c:pt idx="127">
                  <c:v>182900000</c:v>
                </c:pt>
                <c:pt idx="128">
                  <c:v>220100000</c:v>
                </c:pt>
                <c:pt idx="129">
                  <c:v>261300000</c:v>
                </c:pt>
                <c:pt idx="130">
                  <c:v>237800000</c:v>
                </c:pt>
                <c:pt idx="131">
                  <c:v>234500000</c:v>
                </c:pt>
                <c:pt idx="132">
                  <c:v>226900000</c:v>
                </c:pt>
                <c:pt idx="133">
                  <c:v>210700000</c:v>
                </c:pt>
                <c:pt idx="134">
                  <c:v>198900000</c:v>
                </c:pt>
                <c:pt idx="135">
                  <c:v>237000000</c:v>
                </c:pt>
                <c:pt idx="136">
                  <c:v>214600000</c:v>
                </c:pt>
                <c:pt idx="137">
                  <c:v>183100000</c:v>
                </c:pt>
                <c:pt idx="138">
                  <c:v>153900000</c:v>
                </c:pt>
                <c:pt idx="139">
                  <c:v>165900000</c:v>
                </c:pt>
                <c:pt idx="140">
                  <c:v>171000000</c:v>
                </c:pt>
                <c:pt idx="141">
                  <c:v>175100000</c:v>
                </c:pt>
                <c:pt idx="142">
                  <c:v>186600000</c:v>
                </c:pt>
                <c:pt idx="143">
                  <c:v>184400000</c:v>
                </c:pt>
                <c:pt idx="144">
                  <c:v>179400000</c:v>
                </c:pt>
                <c:pt idx="145">
                  <c:v>197400000</c:v>
                </c:pt>
                <c:pt idx="146">
                  <c:v>204200000</c:v>
                </c:pt>
                <c:pt idx="147">
                  <c:v>184300000</c:v>
                </c:pt>
                <c:pt idx="148">
                  <c:v>160300000</c:v>
                </c:pt>
                <c:pt idx="149">
                  <c:v>180300000</c:v>
                </c:pt>
                <c:pt idx="150">
                  <c:v>133700000</c:v>
                </c:pt>
                <c:pt idx="151">
                  <c:v>126300000</c:v>
                </c:pt>
                <c:pt idx="152">
                  <c:v>139100000</c:v>
                </c:pt>
                <c:pt idx="153">
                  <c:v>179900000</c:v>
                </c:pt>
                <c:pt idx="154">
                  <c:v>174700000</c:v>
                </c:pt>
                <c:pt idx="155">
                  <c:v>153600000</c:v>
                </c:pt>
                <c:pt idx="156">
                  <c:v>170500000</c:v>
                </c:pt>
                <c:pt idx="157">
                  <c:v>147000000</c:v>
                </c:pt>
                <c:pt idx="158">
                  <c:v>150100000</c:v>
                </c:pt>
                <c:pt idx="159">
                  <c:v>166600000</c:v>
                </c:pt>
                <c:pt idx="160">
                  <c:v>166900000</c:v>
                </c:pt>
                <c:pt idx="161">
                  <c:v>149200000</c:v>
                </c:pt>
                <c:pt idx="162">
                  <c:v>136000000</c:v>
                </c:pt>
                <c:pt idx="163">
                  <c:v>132000000</c:v>
                </c:pt>
                <c:pt idx="164">
                  <c:v>145400000</c:v>
                </c:pt>
                <c:pt idx="165">
                  <c:v>171500000</c:v>
                </c:pt>
                <c:pt idx="166">
                  <c:v>194500000</c:v>
                </c:pt>
                <c:pt idx="167">
                  <c:v>174500000</c:v>
                </c:pt>
                <c:pt idx="168">
                  <c:v>176400000</c:v>
                </c:pt>
                <c:pt idx="169">
                  <c:v>162800000</c:v>
                </c:pt>
                <c:pt idx="170">
                  <c:v>162800000</c:v>
                </c:pt>
                <c:pt idx="171">
                  <c:v>347000000</c:v>
                </c:pt>
                <c:pt idx="172">
                  <c:v>297600000</c:v>
                </c:pt>
                <c:pt idx="173">
                  <c:v>371000000</c:v>
                </c:pt>
                <c:pt idx="174">
                  <c:v>353400000</c:v>
                </c:pt>
                <c:pt idx="175">
                  <c:v>286500000</c:v>
                </c:pt>
                <c:pt idx="176">
                  <c:v>270200000</c:v>
                </c:pt>
                <c:pt idx="177">
                  <c:v>232400000</c:v>
                </c:pt>
                <c:pt idx="178">
                  <c:v>189700000</c:v>
                </c:pt>
                <c:pt idx="179">
                  <c:v>139000000</c:v>
                </c:pt>
                <c:pt idx="180">
                  <c:v>128800000</c:v>
                </c:pt>
                <c:pt idx="181">
                  <c:v>242200000</c:v>
                </c:pt>
                <c:pt idx="182">
                  <c:v>220300000</c:v>
                </c:pt>
                <c:pt idx="183">
                  <c:v>371200000</c:v>
                </c:pt>
                <c:pt idx="184">
                  <c:v>364500000</c:v>
                </c:pt>
                <c:pt idx="185">
                  <c:v>309000000</c:v>
                </c:pt>
                <c:pt idx="186">
                  <c:v>257200000</c:v>
                </c:pt>
                <c:pt idx="187">
                  <c:v>284500000</c:v>
                </c:pt>
                <c:pt idx="188">
                  <c:v>318500000</c:v>
                </c:pt>
                <c:pt idx="189">
                  <c:v>527900000</c:v>
                </c:pt>
                <c:pt idx="190">
                  <c:v>591200000</c:v>
                </c:pt>
                <c:pt idx="191">
                  <c:v>510300000</c:v>
                </c:pt>
                <c:pt idx="192">
                  <c:v>407200000</c:v>
                </c:pt>
                <c:pt idx="193">
                  <c:v>350200000</c:v>
                </c:pt>
                <c:pt idx="194">
                  <c:v>356600000</c:v>
                </c:pt>
                <c:pt idx="195">
                  <c:v>353300000</c:v>
                </c:pt>
                <c:pt idx="196">
                  <c:v>357700000</c:v>
                </c:pt>
                <c:pt idx="197">
                  <c:v>377600000</c:v>
                </c:pt>
                <c:pt idx="198">
                  <c:v>400000000</c:v>
                </c:pt>
                <c:pt idx="199">
                  <c:v>365200000</c:v>
                </c:pt>
                <c:pt idx="200">
                  <c:v>373400000</c:v>
                </c:pt>
                <c:pt idx="201">
                  <c:v>507800000</c:v>
                </c:pt>
                <c:pt idx="202">
                  <c:v>451200000</c:v>
                </c:pt>
                <c:pt idx="203">
                  <c:v>377800000</c:v>
                </c:pt>
                <c:pt idx="204">
                  <c:v>313500000</c:v>
                </c:pt>
                <c:pt idx="205">
                  <c:v>301600000</c:v>
                </c:pt>
                <c:pt idx="206">
                  <c:v>391200000</c:v>
                </c:pt>
                <c:pt idx="207">
                  <c:v>368100000</c:v>
                </c:pt>
                <c:pt idx="208">
                  <c:v>509300000</c:v>
                </c:pt>
                <c:pt idx="209">
                  <c:v>433100000</c:v>
                </c:pt>
                <c:pt idx="210">
                  <c:v>297100000</c:v>
                </c:pt>
                <c:pt idx="211">
                  <c:v>291100000</c:v>
                </c:pt>
                <c:pt idx="212">
                  <c:v>335100000</c:v>
                </c:pt>
                <c:pt idx="213">
                  <c:v>377100000</c:v>
                </c:pt>
                <c:pt idx="214">
                  <c:v>505000000</c:v>
                </c:pt>
                <c:pt idx="215">
                  <c:v>529900000</c:v>
                </c:pt>
                <c:pt idx="216">
                  <c:v>523700000</c:v>
                </c:pt>
                <c:pt idx="217">
                  <c:v>506100000</c:v>
                </c:pt>
                <c:pt idx="218">
                  <c:v>534000000</c:v>
                </c:pt>
                <c:pt idx="219">
                  <c:v>534000000</c:v>
                </c:pt>
                <c:pt idx="220">
                  <c:v>439600000</c:v>
                </c:pt>
                <c:pt idx="221">
                  <c:v>357400000</c:v>
                </c:pt>
                <c:pt idx="222">
                  <c:v>369300000</c:v>
                </c:pt>
                <c:pt idx="223">
                  <c:v>425700000</c:v>
                </c:pt>
                <c:pt idx="224">
                  <c:v>421100000</c:v>
                </c:pt>
                <c:pt idx="225">
                  <c:v>575800000</c:v>
                </c:pt>
                <c:pt idx="226">
                  <c:v>523900000</c:v>
                </c:pt>
                <c:pt idx="227">
                  <c:v>626800000</c:v>
                </c:pt>
                <c:pt idx="228">
                  <c:v>462900000</c:v>
                </c:pt>
                <c:pt idx="229">
                  <c:v>496800000</c:v>
                </c:pt>
                <c:pt idx="230">
                  <c:v>450600000</c:v>
                </c:pt>
                <c:pt idx="231">
                  <c:v>421500000</c:v>
                </c:pt>
                <c:pt idx="232">
                  <c:v>362500000</c:v>
                </c:pt>
                <c:pt idx="233">
                  <c:v>332400000</c:v>
                </c:pt>
                <c:pt idx="234">
                  <c:v>282300000</c:v>
                </c:pt>
                <c:pt idx="235">
                  <c:v>283400000</c:v>
                </c:pt>
                <c:pt idx="236">
                  <c:v>257500000</c:v>
                </c:pt>
                <c:pt idx="237">
                  <c:v>390000000</c:v>
                </c:pt>
                <c:pt idx="238">
                  <c:v>389800000</c:v>
                </c:pt>
                <c:pt idx="239">
                  <c:v>357200000</c:v>
                </c:pt>
                <c:pt idx="240">
                  <c:v>358900000</c:v>
                </c:pt>
                <c:pt idx="241">
                  <c:v>283200000</c:v>
                </c:pt>
                <c:pt idx="242">
                  <c:v>265800000</c:v>
                </c:pt>
                <c:pt idx="243">
                  <c:v>226300000</c:v>
                </c:pt>
                <c:pt idx="244">
                  <c:v>290900000</c:v>
                </c:pt>
                <c:pt idx="245">
                  <c:v>224000000</c:v>
                </c:pt>
                <c:pt idx="246">
                  <c:v>188600000</c:v>
                </c:pt>
                <c:pt idx="247">
                  <c:v>166900000</c:v>
                </c:pt>
                <c:pt idx="248">
                  <c:v>294200000</c:v>
                </c:pt>
                <c:pt idx="249">
                  <c:v>272500000</c:v>
                </c:pt>
                <c:pt idx="250">
                  <c:v>251900000</c:v>
                </c:pt>
                <c:pt idx="251">
                  <c:v>202400000</c:v>
                </c:pt>
                <c:pt idx="252">
                  <c:v>206900000</c:v>
                </c:pt>
                <c:pt idx="253">
                  <c:v>226500000</c:v>
                </c:pt>
                <c:pt idx="254">
                  <c:v>254100000</c:v>
                </c:pt>
                <c:pt idx="255">
                  <c:v>248100000</c:v>
                </c:pt>
                <c:pt idx="256">
                  <c:v>198800000</c:v>
                </c:pt>
                <c:pt idx="257">
                  <c:v>186900000</c:v>
                </c:pt>
                <c:pt idx="258">
                  <c:v>180000000</c:v>
                </c:pt>
                <c:pt idx="259">
                  <c:v>168100000</c:v>
                </c:pt>
                <c:pt idx="260">
                  <c:v>248800000</c:v>
                </c:pt>
                <c:pt idx="261">
                  <c:v>248800000</c:v>
                </c:pt>
                <c:pt idx="262">
                  <c:v>198200000</c:v>
                </c:pt>
                <c:pt idx="263">
                  <c:v>197900000</c:v>
                </c:pt>
                <c:pt idx="264">
                  <c:v>190700000</c:v>
                </c:pt>
                <c:pt idx="265">
                  <c:v>150300000</c:v>
                </c:pt>
                <c:pt idx="266">
                  <c:v>159500000</c:v>
                </c:pt>
                <c:pt idx="267">
                  <c:v>165500000</c:v>
                </c:pt>
                <c:pt idx="268">
                  <c:v>164200000</c:v>
                </c:pt>
                <c:pt idx="269">
                  <c:v>216500000</c:v>
                </c:pt>
                <c:pt idx="270">
                  <c:v>137700000</c:v>
                </c:pt>
                <c:pt idx="271">
                  <c:v>143400000</c:v>
                </c:pt>
                <c:pt idx="272">
                  <c:v>146800000</c:v>
                </c:pt>
                <c:pt idx="273">
                  <c:v>185600000</c:v>
                </c:pt>
                <c:pt idx="274">
                  <c:v>184300000</c:v>
                </c:pt>
                <c:pt idx="275">
                  <c:v>183800000</c:v>
                </c:pt>
                <c:pt idx="276">
                  <c:v>165800000</c:v>
                </c:pt>
                <c:pt idx="277">
                  <c:v>188500000</c:v>
                </c:pt>
                <c:pt idx="278">
                  <c:v>206800000</c:v>
                </c:pt>
                <c:pt idx="279">
                  <c:v>180200000</c:v>
                </c:pt>
                <c:pt idx="280">
                  <c:v>194100000</c:v>
                </c:pt>
                <c:pt idx="281">
                  <c:v>152100000</c:v>
                </c:pt>
                <c:pt idx="282">
                  <c:v>148200000</c:v>
                </c:pt>
                <c:pt idx="283">
                  <c:v>141000000</c:v>
                </c:pt>
                <c:pt idx="284">
                  <c:v>209600000</c:v>
                </c:pt>
                <c:pt idx="285">
                  <c:v>189900000</c:v>
                </c:pt>
                <c:pt idx="286">
                  <c:v>180000000</c:v>
                </c:pt>
                <c:pt idx="287">
                  <c:v>176200000</c:v>
                </c:pt>
                <c:pt idx="288">
                  <c:v>158100000</c:v>
                </c:pt>
                <c:pt idx="289">
                  <c:v>163500000</c:v>
                </c:pt>
                <c:pt idx="290">
                  <c:v>165100000</c:v>
                </c:pt>
                <c:pt idx="291">
                  <c:v>171400000</c:v>
                </c:pt>
                <c:pt idx="292">
                  <c:v>171100000</c:v>
                </c:pt>
                <c:pt idx="293">
                  <c:v>163700000</c:v>
                </c:pt>
                <c:pt idx="294">
                  <c:v>143200000</c:v>
                </c:pt>
                <c:pt idx="295">
                  <c:v>138900000</c:v>
                </c:pt>
                <c:pt idx="296">
                  <c:v>192700000</c:v>
                </c:pt>
                <c:pt idx="297" formatCode="General">
                  <c:v>138260473.89903659</c:v>
                </c:pt>
                <c:pt idx="298" formatCode="General">
                  <c:v>128398252.69852945</c:v>
                </c:pt>
                <c:pt idx="299" formatCode="General">
                  <c:v>142681041.29465476</c:v>
                </c:pt>
                <c:pt idx="300" formatCode="General">
                  <c:v>142434519.71654326</c:v>
                </c:pt>
                <c:pt idx="301" formatCode="General">
                  <c:v>137708265.36788711</c:v>
                </c:pt>
                <c:pt idx="302" formatCode="General">
                  <c:v>155717385.01729104</c:v>
                </c:pt>
                <c:pt idx="303" formatCode="General">
                  <c:v>162559003.88169074</c:v>
                </c:pt>
                <c:pt idx="304" formatCode="General">
                  <c:v>142047801.76493162</c:v>
                </c:pt>
                <c:pt idx="305" formatCode="General">
                  <c:v>117520823.79226267</c:v>
                </c:pt>
                <c:pt idx="306" formatCode="General">
                  <c:v>137010586.42927039</c:v>
                </c:pt>
                <c:pt idx="307" formatCode="General">
                  <c:v>90012673.998490483</c:v>
                </c:pt>
                <c:pt idx="308" formatCode="General">
                  <c:v>82191015.295824677</c:v>
                </c:pt>
                <c:pt idx="309" formatCode="General">
                  <c:v>94635837.086549789</c:v>
                </c:pt>
                <c:pt idx="310" formatCode="General">
                  <c:v>134984165.66962215</c:v>
                </c:pt>
                <c:pt idx="311" formatCode="General">
                  <c:v>129531304.09409505</c:v>
                </c:pt>
                <c:pt idx="312" formatCode="General">
                  <c:v>108222159.78305978</c:v>
                </c:pt>
                <c:pt idx="313" formatCode="General">
                  <c:v>126384775.44724774</c:v>
                </c:pt>
                <c:pt idx="314" formatCode="General">
                  <c:v>103196272.55600697</c:v>
                </c:pt>
                <c:pt idx="315" formatCode="General">
                  <c:v>105994581.43148568</c:v>
                </c:pt>
                <c:pt idx="316" formatCode="General">
                  <c:v>120269665.06059045</c:v>
                </c:pt>
                <c:pt idx="317" formatCode="General">
                  <c:v>126820463.17165303</c:v>
                </c:pt>
                <c:pt idx="318" formatCode="General">
                  <c:v>106250293.7133441</c:v>
                </c:pt>
                <c:pt idx="319" formatCode="General">
                  <c:v>90425403.946497381</c:v>
                </c:pt>
                <c:pt idx="320" formatCode="General">
                  <c:v>88370986.214901447</c:v>
                </c:pt>
                <c:pt idx="321" formatCode="General">
                  <c:v>103054493.81726074</c:v>
                </c:pt>
                <c:pt idx="322" formatCode="General">
                  <c:v>124196738.37541428</c:v>
                </c:pt>
                <c:pt idx="323" formatCode="General">
                  <c:v>150976031.28049135</c:v>
                </c:pt>
                <c:pt idx="324" formatCode="General">
                  <c:v>136166224.67619425</c:v>
                </c:pt>
                <c:pt idx="325" formatCode="General">
                  <c:v>133983151.7817634</c:v>
                </c:pt>
                <c:pt idx="326" formatCode="General">
                  <c:v>115308142.52384025</c:v>
                </c:pt>
                <c:pt idx="327" formatCode="General">
                  <c:v>118063580.3534615</c:v>
                </c:pt>
                <c:pt idx="328" formatCode="General">
                  <c:v>291686722.79622591</c:v>
                </c:pt>
                <c:pt idx="329" formatCode="General">
                  <c:v>268458713.60427004</c:v>
                </c:pt>
                <c:pt idx="330" formatCode="General">
                  <c:v>327735075.63500661</c:v>
                </c:pt>
                <c:pt idx="331" formatCode="General">
                  <c:v>305822900.2559768</c:v>
                </c:pt>
                <c:pt idx="332" formatCode="General">
                  <c:v>250152233.05006731</c:v>
                </c:pt>
                <c:pt idx="333" formatCode="General">
                  <c:v>229805268.35109684</c:v>
                </c:pt>
                <c:pt idx="334" formatCode="General">
                  <c:v>194751253.33748999</c:v>
                </c:pt>
                <c:pt idx="335" formatCode="General">
                  <c:v>153823657.99368581</c:v>
                </c:pt>
                <c:pt idx="336" formatCode="General">
                  <c:v>84243519.218878925</c:v>
                </c:pt>
                <c:pt idx="337" formatCode="General">
                  <c:v>80432774.522050977</c:v>
                </c:pt>
                <c:pt idx="338" formatCode="General">
                  <c:v>185717796.31179947</c:v>
                </c:pt>
                <c:pt idx="339" formatCode="General">
                  <c:v>186756235.9807871</c:v>
                </c:pt>
                <c:pt idx="340" formatCode="General">
                  <c:v>326186170.85433424</c:v>
                </c:pt>
                <c:pt idx="341" formatCode="General">
                  <c:v>327553286.46050787</c:v>
                </c:pt>
                <c:pt idx="342" formatCode="General">
                  <c:v>276143766.81640571</c:v>
                </c:pt>
                <c:pt idx="343" formatCode="General">
                  <c:v>208868065.94481942</c:v>
                </c:pt>
                <c:pt idx="344" formatCode="General">
                  <c:v>239216410.22399205</c:v>
                </c:pt>
                <c:pt idx="345" formatCode="General">
                  <c:v>278983726.34265089</c:v>
                </c:pt>
                <c:pt idx="346" formatCode="General">
                  <c:v>477354404.52965343</c:v>
                </c:pt>
                <c:pt idx="347" formatCode="General">
                  <c:v>543734520.84628105</c:v>
                </c:pt>
                <c:pt idx="348" formatCode="General">
                  <c:v>476384825.56286615</c:v>
                </c:pt>
                <c:pt idx="349" formatCode="General">
                  <c:v>386916029.61718637</c:v>
                </c:pt>
                <c:pt idx="350" formatCode="General">
                  <c:v>298002366.13586557</c:v>
                </c:pt>
                <c:pt idx="351" formatCode="General">
                  <c:v>289730198.41590828</c:v>
                </c:pt>
                <c:pt idx="352" formatCode="General">
                  <c:v>318458860.86183208</c:v>
                </c:pt>
                <c:pt idx="353" formatCode="General">
                  <c:v>327103720.14360243</c:v>
                </c:pt>
                <c:pt idx="354" formatCode="General">
                  <c:v>339989141.98563832</c:v>
                </c:pt>
                <c:pt idx="355" formatCode="General">
                  <c:v>352482721.85642141</c:v>
                </c:pt>
                <c:pt idx="356" formatCode="General">
                  <c:v>327536257.98585272</c:v>
                </c:pt>
                <c:pt idx="357" formatCode="General">
                  <c:v>325784682.57955587</c:v>
                </c:pt>
                <c:pt idx="358" formatCode="General">
                  <c:v>455027106.51851416</c:v>
                </c:pt>
                <c:pt idx="359" formatCode="General">
                  <c:v>412805170.77387565</c:v>
                </c:pt>
                <c:pt idx="360" formatCode="General">
                  <c:v>357899385.15350986</c:v>
                </c:pt>
                <c:pt idx="361" formatCode="General">
                  <c:v>264951044.70443451</c:v>
                </c:pt>
                <c:pt idx="362" formatCode="General">
                  <c:v>247331693.25545964</c:v>
                </c:pt>
                <c:pt idx="363" formatCode="General">
                  <c:v>336977629.93973333</c:v>
                </c:pt>
                <c:pt idx="364" formatCode="General">
                  <c:v>360016734.56360304</c:v>
                </c:pt>
                <c:pt idx="365" formatCode="General">
                  <c:v>451433236.57276046</c:v>
                </c:pt>
                <c:pt idx="366" formatCode="General">
                  <c:v>384981297.85791206</c:v>
                </c:pt>
                <c:pt idx="367" formatCode="General">
                  <c:v>261161230.33303234</c:v>
                </c:pt>
                <c:pt idx="368" formatCode="General">
                  <c:v>248286765.54050413</c:v>
                </c:pt>
                <c:pt idx="369" formatCode="General">
                  <c:v>287138046.5894838</c:v>
                </c:pt>
                <c:pt idx="370" formatCode="General">
                  <c:v>344637433.95336628</c:v>
                </c:pt>
                <c:pt idx="371" formatCode="General">
                  <c:v>459790609.14773637</c:v>
                </c:pt>
                <c:pt idx="372" formatCode="General">
                  <c:v>487507312.29925841</c:v>
                </c:pt>
                <c:pt idx="373" formatCode="General">
                  <c:v>480151590.75676262</c:v>
                </c:pt>
                <c:pt idx="374" formatCode="General">
                  <c:v>459875833.31048095</c:v>
                </c:pt>
                <c:pt idx="375" formatCode="General">
                  <c:v>495003593.54531658</c:v>
                </c:pt>
                <c:pt idx="376" formatCode="General">
                  <c:v>499014235.68699634</c:v>
                </c:pt>
                <c:pt idx="377" formatCode="General">
                  <c:v>437163938.20477712</c:v>
                </c:pt>
                <c:pt idx="378" formatCode="General">
                  <c:v>287060533.97028208</c:v>
                </c:pt>
                <c:pt idx="379" formatCode="General">
                  <c:v>303372799.14374107</c:v>
                </c:pt>
                <c:pt idx="380" formatCode="General">
                  <c:v>385602027.74360222</c:v>
                </c:pt>
                <c:pt idx="381" formatCode="General">
                  <c:v>395676781.80433297</c:v>
                </c:pt>
                <c:pt idx="382" formatCode="General">
                  <c:v>544802782.25338542</c:v>
                </c:pt>
                <c:pt idx="383" formatCode="General">
                  <c:v>521189860.81988639</c:v>
                </c:pt>
                <c:pt idx="384" formatCode="General">
                  <c:v>543412142.09586573</c:v>
                </c:pt>
                <c:pt idx="385" formatCode="General">
                  <c:v>413847570.47074437</c:v>
                </c:pt>
                <c:pt idx="386" formatCode="General">
                  <c:v>453140092.18925762</c:v>
                </c:pt>
                <c:pt idx="387" formatCode="General">
                  <c:v>418806721.22393584</c:v>
                </c:pt>
                <c:pt idx="388" formatCode="General">
                  <c:v>377426706.58909035</c:v>
                </c:pt>
                <c:pt idx="389" formatCode="General">
                  <c:v>330558022.80760807</c:v>
                </c:pt>
                <c:pt idx="390" formatCode="General">
                  <c:v>275684022.79464841</c:v>
                </c:pt>
                <c:pt idx="391" formatCode="General">
                  <c:v>316738752.99514854</c:v>
                </c:pt>
                <c:pt idx="392" formatCode="General">
                  <c:v>330403173.30125028</c:v>
                </c:pt>
                <c:pt idx="393" formatCode="General">
                  <c:v>384726331.98425955</c:v>
                </c:pt>
                <c:pt idx="394" formatCode="General">
                  <c:v>445420185.4035399</c:v>
                </c:pt>
                <c:pt idx="395" formatCode="General">
                  <c:v>485148733.12316984</c:v>
                </c:pt>
                <c:pt idx="396" formatCode="General">
                  <c:v>414442543.73482442</c:v>
                </c:pt>
                <c:pt idx="397" formatCode="General">
                  <c:v>396821622.01885331</c:v>
                </c:pt>
                <c:pt idx="398" formatCode="General">
                  <c:v>264637853.8786346</c:v>
                </c:pt>
                <c:pt idx="399" formatCode="General">
                  <c:v>253192055.33445606</c:v>
                </c:pt>
                <c:pt idx="400" formatCode="General">
                  <c:v>232589937.7477259</c:v>
                </c:pt>
                <c:pt idx="401" formatCode="General">
                  <c:v>300577726.43695199</c:v>
                </c:pt>
                <c:pt idx="402" formatCode="General">
                  <c:v>284249262.42185652</c:v>
                </c:pt>
                <c:pt idx="403" formatCode="General">
                  <c:v>211221326.99667233</c:v>
                </c:pt>
                <c:pt idx="404" formatCode="General">
                  <c:v>176041892.40897781</c:v>
                </c:pt>
                <c:pt idx="405" formatCode="General">
                  <c:v>244747105.53793752</c:v>
                </c:pt>
                <c:pt idx="406" formatCode="General">
                  <c:v>226127309.25879681</c:v>
                </c:pt>
                <c:pt idx="407" formatCode="General">
                  <c:v>268105107.72941342</c:v>
                </c:pt>
                <c:pt idx="408" formatCode="General">
                  <c:v>357079229.16346782</c:v>
                </c:pt>
                <c:pt idx="409" formatCode="General">
                  <c:v>274690792.97253799</c:v>
                </c:pt>
                <c:pt idx="410" formatCode="General">
                  <c:v>218659833.09889433</c:v>
                </c:pt>
                <c:pt idx="411" formatCode="General">
                  <c:v>188778602.23660952</c:v>
                </c:pt>
                <c:pt idx="412" formatCode="General">
                  <c:v>213630155.90078396</c:v>
                </c:pt>
                <c:pt idx="413" formatCode="General">
                  <c:v>174443404.11696956</c:v>
                </c:pt>
                <c:pt idx="414" formatCode="General">
                  <c:v>152254341.24205548</c:v>
                </c:pt>
                <c:pt idx="415" formatCode="General">
                  <c:v>149745991.90653697</c:v>
                </c:pt>
                <c:pt idx="416" formatCode="General">
                  <c:v>122440269.73949897</c:v>
                </c:pt>
                <c:pt idx="417" formatCode="General">
                  <c:v>168800090.38645923</c:v>
                </c:pt>
                <c:pt idx="418" formatCode="General">
                  <c:v>175851484.20826825</c:v>
                </c:pt>
                <c:pt idx="419" formatCode="General">
                  <c:v>156828567.30827039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4489-A3E8-9B6BA260FE1C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192700000</c:v>
                </c:pt>
                <c:pt idx="297" formatCode="0.00E+00">
                  <c:v>138260473.89903659</c:v>
                </c:pt>
                <c:pt idx="298" formatCode="0.00E+00">
                  <c:v>128398252.69852945</c:v>
                </c:pt>
                <c:pt idx="299" formatCode="0.00E+00">
                  <c:v>142681041.29465476</c:v>
                </c:pt>
                <c:pt idx="300" formatCode="0.00E+00">
                  <c:v>142434519.71654326</c:v>
                </c:pt>
                <c:pt idx="301" formatCode="0.00E+00">
                  <c:v>137708265.36788711</c:v>
                </c:pt>
                <c:pt idx="302" formatCode="0.00E+00">
                  <c:v>155717385.01729104</c:v>
                </c:pt>
                <c:pt idx="303" formatCode="0.00E+00">
                  <c:v>162559003.88169074</c:v>
                </c:pt>
                <c:pt idx="304" formatCode="0.00E+00">
                  <c:v>142047801.76493162</c:v>
                </c:pt>
                <c:pt idx="305" formatCode="0.00E+00">
                  <c:v>117520823.79226267</c:v>
                </c:pt>
                <c:pt idx="306" formatCode="0.00E+00">
                  <c:v>137010586.42927039</c:v>
                </c:pt>
                <c:pt idx="307" formatCode="0.00E+00">
                  <c:v>90012673.998490483</c:v>
                </c:pt>
                <c:pt idx="308" formatCode="0.00E+00">
                  <c:v>82191015.295824677</c:v>
                </c:pt>
                <c:pt idx="309" formatCode="0.00E+00">
                  <c:v>94635837.086549789</c:v>
                </c:pt>
                <c:pt idx="310" formatCode="0.00E+00">
                  <c:v>134984165.66962215</c:v>
                </c:pt>
                <c:pt idx="311" formatCode="0.00E+00">
                  <c:v>129531304.09409505</c:v>
                </c:pt>
                <c:pt idx="312" formatCode="0.00E+00">
                  <c:v>108222159.78305978</c:v>
                </c:pt>
                <c:pt idx="313" formatCode="0.00E+00">
                  <c:v>126384775.44724774</c:v>
                </c:pt>
                <c:pt idx="314" formatCode="0.00E+00">
                  <c:v>103196272.55600697</c:v>
                </c:pt>
                <c:pt idx="315" formatCode="0.00E+00">
                  <c:v>105994581.43148568</c:v>
                </c:pt>
                <c:pt idx="316" formatCode="0.00E+00">
                  <c:v>120269665.06059045</c:v>
                </c:pt>
                <c:pt idx="317" formatCode="0.00E+00">
                  <c:v>126820463.17165303</c:v>
                </c:pt>
                <c:pt idx="318" formatCode="0.00E+00">
                  <c:v>106250293.7133441</c:v>
                </c:pt>
                <c:pt idx="319" formatCode="0.00E+00">
                  <c:v>90425403.946497381</c:v>
                </c:pt>
                <c:pt idx="320" formatCode="0.00E+00">
                  <c:v>88370986.214901447</c:v>
                </c:pt>
                <c:pt idx="321" formatCode="0.00E+00">
                  <c:v>103054493.81726074</c:v>
                </c:pt>
                <c:pt idx="322" formatCode="0.00E+00">
                  <c:v>124196738.37541428</c:v>
                </c:pt>
                <c:pt idx="323" formatCode="0.00E+00">
                  <c:v>150976031.28049135</c:v>
                </c:pt>
                <c:pt idx="324" formatCode="0.00E+00">
                  <c:v>136166224.67619425</c:v>
                </c:pt>
                <c:pt idx="325" formatCode="0.00E+00">
                  <c:v>133983151.7817634</c:v>
                </c:pt>
                <c:pt idx="326" formatCode="0.00E+00">
                  <c:v>115308142.52384025</c:v>
                </c:pt>
                <c:pt idx="327" formatCode="0.00E+00">
                  <c:v>118063580.3534615</c:v>
                </c:pt>
                <c:pt idx="328" formatCode="0.00E+00">
                  <c:v>291686722.79622591</c:v>
                </c:pt>
                <c:pt idx="329" formatCode="0.00E+00">
                  <c:v>268458713.60427004</c:v>
                </c:pt>
                <c:pt idx="330" formatCode="0.00E+00">
                  <c:v>327735075.63500661</c:v>
                </c:pt>
                <c:pt idx="331" formatCode="0.00E+00">
                  <c:v>305822900.2559768</c:v>
                </c:pt>
                <c:pt idx="332" formatCode="0.00E+00">
                  <c:v>250152233.05006731</c:v>
                </c:pt>
                <c:pt idx="333" formatCode="0.00E+00">
                  <c:v>229805268.35109684</c:v>
                </c:pt>
                <c:pt idx="334" formatCode="0.00E+00">
                  <c:v>194751253.33748999</c:v>
                </c:pt>
                <c:pt idx="335" formatCode="0.00E+00">
                  <c:v>153823657.99368581</c:v>
                </c:pt>
                <c:pt idx="336" formatCode="0.00E+00">
                  <c:v>84243519.218878925</c:v>
                </c:pt>
                <c:pt idx="337" formatCode="0.00E+00">
                  <c:v>80432774.522050977</c:v>
                </c:pt>
                <c:pt idx="338" formatCode="0.00E+00">
                  <c:v>185717796.31179947</c:v>
                </c:pt>
                <c:pt idx="339" formatCode="0.00E+00">
                  <c:v>186756235.9807871</c:v>
                </c:pt>
                <c:pt idx="340" formatCode="0.00E+00">
                  <c:v>326186170.85433424</c:v>
                </c:pt>
                <c:pt idx="341" formatCode="0.00E+00">
                  <c:v>327553286.46050787</c:v>
                </c:pt>
                <c:pt idx="342" formatCode="0.00E+00">
                  <c:v>276143766.81640571</c:v>
                </c:pt>
                <c:pt idx="343" formatCode="0.00E+00">
                  <c:v>208868065.94481942</c:v>
                </c:pt>
                <c:pt idx="344" formatCode="0.00E+00">
                  <c:v>239216410.22399205</c:v>
                </c:pt>
                <c:pt idx="345" formatCode="0.00E+00">
                  <c:v>278983726.34265089</c:v>
                </c:pt>
                <c:pt idx="346" formatCode="0.00E+00">
                  <c:v>477354404.52965343</c:v>
                </c:pt>
                <c:pt idx="347" formatCode="0.00E+00">
                  <c:v>543734520.84628105</c:v>
                </c:pt>
                <c:pt idx="348" formatCode="0.00E+00">
                  <c:v>476384825.56286615</c:v>
                </c:pt>
                <c:pt idx="349" formatCode="0.00E+00">
                  <c:v>386916029.61718637</c:v>
                </c:pt>
                <c:pt idx="350" formatCode="0.00E+00">
                  <c:v>298002366.13586557</c:v>
                </c:pt>
                <c:pt idx="351" formatCode="0.00E+00">
                  <c:v>289730198.41590828</c:v>
                </c:pt>
                <c:pt idx="352" formatCode="0.00E+00">
                  <c:v>318458860.86183208</c:v>
                </c:pt>
                <c:pt idx="353" formatCode="0.00E+00">
                  <c:v>327103720.14360243</c:v>
                </c:pt>
                <c:pt idx="354" formatCode="0.00E+00">
                  <c:v>339989141.98563832</c:v>
                </c:pt>
                <c:pt idx="355" formatCode="0.00E+00">
                  <c:v>352482721.85642141</c:v>
                </c:pt>
                <c:pt idx="356" formatCode="0.00E+00">
                  <c:v>327536257.98585272</c:v>
                </c:pt>
                <c:pt idx="357" formatCode="0.00E+00">
                  <c:v>325784682.57955587</c:v>
                </c:pt>
                <c:pt idx="358" formatCode="0.00E+00">
                  <c:v>455027106.51851416</c:v>
                </c:pt>
                <c:pt idx="359" formatCode="0.00E+00">
                  <c:v>412805170.77387565</c:v>
                </c:pt>
                <c:pt idx="360" formatCode="0.00E+00">
                  <c:v>357899385.15350986</c:v>
                </c:pt>
                <c:pt idx="361" formatCode="0.00E+00">
                  <c:v>264951044.70443451</c:v>
                </c:pt>
                <c:pt idx="362" formatCode="0.00E+00">
                  <c:v>247331693.25545964</c:v>
                </c:pt>
                <c:pt idx="363" formatCode="0.00E+00">
                  <c:v>336977629.93973333</c:v>
                </c:pt>
                <c:pt idx="364" formatCode="0.00E+00">
                  <c:v>360016734.56360304</c:v>
                </c:pt>
                <c:pt idx="365" formatCode="0.00E+00">
                  <c:v>451433236.57276046</c:v>
                </c:pt>
                <c:pt idx="366" formatCode="0.00E+00">
                  <c:v>384981297.85791206</c:v>
                </c:pt>
                <c:pt idx="367" formatCode="0.00E+00">
                  <c:v>261161230.33303234</c:v>
                </c:pt>
                <c:pt idx="368" formatCode="0.00E+00">
                  <c:v>248286765.54050413</c:v>
                </c:pt>
                <c:pt idx="369" formatCode="0.00E+00">
                  <c:v>287138046.5894838</c:v>
                </c:pt>
                <c:pt idx="370" formatCode="0.00E+00">
                  <c:v>344637433.95336628</c:v>
                </c:pt>
                <c:pt idx="371" formatCode="0.00E+00">
                  <c:v>459790609.14773637</c:v>
                </c:pt>
                <c:pt idx="372" formatCode="0.00E+00">
                  <c:v>487507312.29925841</c:v>
                </c:pt>
                <c:pt idx="373" formatCode="0.00E+00">
                  <c:v>480151590.75676262</c:v>
                </c:pt>
                <c:pt idx="374" formatCode="0.00E+00">
                  <c:v>459875833.31048095</c:v>
                </c:pt>
                <c:pt idx="375" formatCode="0.00E+00">
                  <c:v>495003593.54531658</c:v>
                </c:pt>
                <c:pt idx="376" formatCode="0.00E+00">
                  <c:v>499014235.68699634</c:v>
                </c:pt>
                <c:pt idx="377" formatCode="0.00E+00">
                  <c:v>437163938.20477712</c:v>
                </c:pt>
                <c:pt idx="378" formatCode="0.00E+00">
                  <c:v>287060533.97028208</c:v>
                </c:pt>
                <c:pt idx="379" formatCode="0.00E+00">
                  <c:v>303372799.14374107</c:v>
                </c:pt>
                <c:pt idx="380" formatCode="0.00E+00">
                  <c:v>385602027.74360222</c:v>
                </c:pt>
                <c:pt idx="381" formatCode="0.00E+00">
                  <c:v>395676781.80433297</c:v>
                </c:pt>
                <c:pt idx="382" formatCode="0.00E+00">
                  <c:v>544802782.25338542</c:v>
                </c:pt>
                <c:pt idx="383" formatCode="0.00E+00">
                  <c:v>521189860.81988639</c:v>
                </c:pt>
                <c:pt idx="384" formatCode="0.00E+00">
                  <c:v>543412142.09586573</c:v>
                </c:pt>
                <c:pt idx="385" formatCode="0.00E+00">
                  <c:v>413847570.47074437</c:v>
                </c:pt>
                <c:pt idx="386" formatCode="0.00E+00">
                  <c:v>453140092.18925762</c:v>
                </c:pt>
                <c:pt idx="387" formatCode="0.00E+00">
                  <c:v>418806721.22393584</c:v>
                </c:pt>
                <c:pt idx="388" formatCode="0.00E+00">
                  <c:v>377426706.58909035</c:v>
                </c:pt>
                <c:pt idx="389" formatCode="0.00E+00">
                  <c:v>330558022.80760807</c:v>
                </c:pt>
                <c:pt idx="390" formatCode="0.00E+00">
                  <c:v>275684022.79464841</c:v>
                </c:pt>
                <c:pt idx="391" formatCode="0.00E+00">
                  <c:v>316738752.99514854</c:v>
                </c:pt>
                <c:pt idx="392" formatCode="0.00E+00">
                  <c:v>330403173.30125028</c:v>
                </c:pt>
                <c:pt idx="393" formatCode="0.00E+00">
                  <c:v>384726331.98425955</c:v>
                </c:pt>
                <c:pt idx="394" formatCode="0.00E+00">
                  <c:v>445420185.4035399</c:v>
                </c:pt>
                <c:pt idx="395" formatCode="0.00E+00">
                  <c:v>485148733.12316984</c:v>
                </c:pt>
                <c:pt idx="396" formatCode="0.00E+00">
                  <c:v>414442543.73482442</c:v>
                </c:pt>
                <c:pt idx="397" formatCode="0.00E+00">
                  <c:v>396821622.01885331</c:v>
                </c:pt>
                <c:pt idx="398" formatCode="0.00E+00">
                  <c:v>264637853.8786346</c:v>
                </c:pt>
                <c:pt idx="399" formatCode="0.00E+00">
                  <c:v>253192055.33445606</c:v>
                </c:pt>
                <c:pt idx="400" formatCode="0.00E+00">
                  <c:v>232589937.7477259</c:v>
                </c:pt>
                <c:pt idx="401" formatCode="0.00E+00">
                  <c:v>300577726.43695199</c:v>
                </c:pt>
                <c:pt idx="402" formatCode="0.00E+00">
                  <c:v>284249262.42185652</c:v>
                </c:pt>
                <c:pt idx="403" formatCode="0.00E+00">
                  <c:v>211221326.99667233</c:v>
                </c:pt>
                <c:pt idx="404" formatCode="0.00E+00">
                  <c:v>176041892.40897781</c:v>
                </c:pt>
                <c:pt idx="405" formatCode="0.00E+00">
                  <c:v>244747105.53793752</c:v>
                </c:pt>
                <c:pt idx="406" formatCode="0.00E+00">
                  <c:v>226127309.25879681</c:v>
                </c:pt>
                <c:pt idx="407" formatCode="0.00E+00">
                  <c:v>268105107.72941342</c:v>
                </c:pt>
                <c:pt idx="408" formatCode="0.00E+00">
                  <c:v>357079229.16346782</c:v>
                </c:pt>
                <c:pt idx="409" formatCode="0.00E+00">
                  <c:v>274690792.97253799</c:v>
                </c:pt>
                <c:pt idx="410" formatCode="0.00E+00">
                  <c:v>218659833.09889433</c:v>
                </c:pt>
                <c:pt idx="411" formatCode="0.00E+00">
                  <c:v>188778602.23660952</c:v>
                </c:pt>
                <c:pt idx="412" formatCode="0.00E+00">
                  <c:v>213630155.90078396</c:v>
                </c:pt>
                <c:pt idx="413" formatCode="0.00E+00">
                  <c:v>174443404.11696956</c:v>
                </c:pt>
                <c:pt idx="414" formatCode="0.00E+00">
                  <c:v>152254341.24205548</c:v>
                </c:pt>
                <c:pt idx="415" formatCode="0.00E+00">
                  <c:v>149745991.90653697</c:v>
                </c:pt>
                <c:pt idx="416" formatCode="0.00E+00">
                  <c:v>122440269.73949897</c:v>
                </c:pt>
                <c:pt idx="417" formatCode="0.00E+00">
                  <c:v>168800090.38645923</c:v>
                </c:pt>
                <c:pt idx="418" formatCode="0.00E+00">
                  <c:v>175851484.20826825</c:v>
                </c:pt>
                <c:pt idx="419" formatCode="0.00E+00">
                  <c:v>156828567.30827039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4489-A3E8-9B6BA260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79632"/>
        <c:axId val="4044467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192700000</c:v>
                      </c:pt>
                      <c:pt idx="297" formatCode="0.00E+00">
                        <c:v>-30460139.015237093</c:v>
                      </c:pt>
                      <c:pt idx="298" formatCode="0.00E+00">
                        <c:v>-98705019.581218898</c:v>
                      </c:pt>
                      <c:pt idx="299" formatCode="0.00E+00">
                        <c:v>-130698681.2516717</c:v>
                      </c:pt>
                      <c:pt idx="300" formatCode="0.00E+00">
                        <c:v>-170532621.39170372</c:v>
                      </c:pt>
                      <c:pt idx="301" formatCode="0.00E+00">
                        <c:v>-210446627.39587793</c:v>
                      </c:pt>
                      <c:pt idx="302" formatCode="0.00E+00">
                        <c:v>-224449319.8089405</c:v>
                      </c:pt>
                      <c:pt idx="303" formatCode="0.00E+00">
                        <c:v>-247188687.57735658</c:v>
                      </c:pt>
                      <c:pt idx="304" formatCode="0.00E+00">
                        <c:v>-295343588.04674506</c:v>
                      </c:pt>
                      <c:pt idx="305" formatCode="0.00E+00">
                        <c:v>-345923835.32880193</c:v>
                      </c:pt>
                      <c:pt idx="306" formatCode="0.00E+00">
                        <c:v>-351151681.82654029</c:v>
                      </c:pt>
                      <c:pt idx="307" formatCode="0.00E+00">
                        <c:v>-421725177.8916502</c:v>
                      </c:pt>
                      <c:pt idx="308" formatCode="0.00E+00">
                        <c:v>-452131636.03627312</c:v>
                      </c:pt>
                      <c:pt idx="309" formatCode="0.00E+00">
                        <c:v>-461401623.06360018</c:v>
                      </c:pt>
                      <c:pt idx="310" formatCode="0.00E+00">
                        <c:v>-441996397.33179057</c:v>
                      </c:pt>
                      <c:pt idx="311" formatCode="0.00E+00">
                        <c:v>-467701892.93487579</c:v>
                      </c:pt>
                      <c:pt idx="312" formatCode="0.00E+00">
                        <c:v>-508641260.01063758</c:v>
                      </c:pt>
                      <c:pt idx="313" formatCode="0.00E+00">
                        <c:v>-509544142.08450508</c:v>
                      </c:pt>
                      <c:pt idx="314" formatCode="0.00E+00">
                        <c:v>-551282815.71750736</c:v>
                      </c:pt>
                      <c:pt idx="315" formatCode="0.00E+00">
                        <c:v>-566562034.85857594</c:v>
                      </c:pt>
                      <c:pt idx="316" formatCode="0.00E+00">
                        <c:v>-569929016.82095051</c:v>
                      </c:pt>
                      <c:pt idx="317" formatCode="0.00E+00">
                        <c:v>-580617441.51472986</c:v>
                      </c:pt>
                      <c:pt idx="318" formatCode="0.00E+00">
                        <c:v>-618052795.19140232</c:v>
                      </c:pt>
                      <c:pt idx="319" formatCode="0.00E+00">
                        <c:v>-650394415.06079578</c:v>
                      </c:pt>
                      <c:pt idx="320" formatCode="0.00E+00">
                        <c:v>-668639954.81004512</c:v>
                      </c:pt>
                      <c:pt idx="321" formatCode="0.00E+00">
                        <c:v>-669842461.36025643</c:v>
                      </c:pt>
                      <c:pt idx="322" formatCode="0.00E+00">
                        <c:v>-664299600.64011645</c:v>
                      </c:pt>
                      <c:pt idx="323" formatCode="0.00E+00">
                        <c:v>-652849784.25383091</c:v>
                      </c:pt>
                      <c:pt idx="324" formatCode="0.00E+00">
                        <c:v>-682734352.61725163</c:v>
                      </c:pt>
                      <c:pt idx="325" formatCode="0.00E+00">
                        <c:v>-699751323.27042413</c:v>
                      </c:pt>
                      <c:pt idx="326" formatCode="0.00E+00">
                        <c:v>-733032035.02861547</c:v>
                      </c:pt>
                      <c:pt idx="327" formatCode="0.00E+00">
                        <c:v>-744665727.31052721</c:v>
                      </c:pt>
                      <c:pt idx="328" formatCode="0.00E+00">
                        <c:v>-585225836.23220825</c:v>
                      </c:pt>
                      <c:pt idx="329" formatCode="0.00E+00">
                        <c:v>-622441082.90556049</c:v>
                      </c:pt>
                      <c:pt idx="330" formatCode="0.00E+00">
                        <c:v>-576965067.48096395</c:v>
                      </c:pt>
                      <c:pt idx="331" formatCode="0.00E+00">
                        <c:v>-612499155.296152</c:v>
                      </c:pt>
                      <c:pt idx="332" formatCode="0.00E+00">
                        <c:v>-681621157.12204802</c:v>
                      </c:pt>
                      <c:pt idx="333" formatCode="0.00E+00">
                        <c:v>-715256192.4256072</c:v>
                      </c:pt>
                      <c:pt idx="334" formatCode="0.00E+00">
                        <c:v>-763441836.12019312</c:v>
                      </c:pt>
                      <c:pt idx="335" formatCode="0.00E+00">
                        <c:v>-817350993.48941016</c:v>
                      </c:pt>
                      <c:pt idx="336" formatCode="0.00E+00">
                        <c:v>-899768595.83623981</c:v>
                      </c:pt>
                      <c:pt idx="337" formatCode="0.00E+00">
                        <c:v>-916278302.11628759</c:v>
                      </c:pt>
                      <c:pt idx="338" formatCode="0.00E+00">
                        <c:v>-823558996.13491416</c:v>
                      </c:pt>
                      <c:pt idx="339" formatCode="0.00E+00">
                        <c:v>-834957970.60657883</c:v>
                      </c:pt>
                      <c:pt idx="340" formatCode="0.00E+00">
                        <c:v>-707841805.43045592</c:v>
                      </c:pt>
                      <c:pt idx="341" formatCode="0.00E+00">
                        <c:v>-718669208.08657491</c:v>
                      </c:pt>
                      <c:pt idx="342" formatCode="0.00E+00">
                        <c:v>-782158143.76764297</c:v>
                      </c:pt>
                      <c:pt idx="343" formatCode="0.00E+00">
                        <c:v>-861402082.29883265</c:v>
                      </c:pt>
                      <c:pt idx="344" formatCode="0.00E+00">
                        <c:v>-842914512.47276592</c:v>
                      </c:pt>
                      <c:pt idx="345" formatCode="0.00E+00">
                        <c:v>-814904029.22657561</c:v>
                      </c:pt>
                      <c:pt idx="346" formatCode="0.00E+00">
                        <c:v>-628189584.16460478</c:v>
                      </c:pt>
                      <c:pt idx="347" formatCode="0.00E+00">
                        <c:v>-573368275.78929114</c:v>
                      </c:pt>
                      <c:pt idx="348" formatCode="0.00E+00">
                        <c:v>-652182372.55011773</c:v>
                      </c:pt>
                      <c:pt idx="349" formatCode="0.00E+00">
                        <c:v>-753024036.82842398</c:v>
                      </c:pt>
                      <c:pt idx="350" formatCode="0.00E+00">
                        <c:v>-853221772.9780618</c:v>
                      </c:pt>
                      <c:pt idx="351" formatCode="0.00E+00">
                        <c:v>-872691828.11388063</c:v>
                      </c:pt>
                      <c:pt idx="352" formatCode="0.00E+00">
                        <c:v>-855077359.23125482</c:v>
                      </c:pt>
                      <c:pt idx="353" formatCode="0.00E+00">
                        <c:v>-857465379.46103334</c:v>
                      </c:pt>
                      <c:pt idx="354" formatCode="0.00E+00">
                        <c:v>-855533798.11137795</c:v>
                      </c:pt>
                      <c:pt idx="355" formatCode="0.00E+00">
                        <c:v>-853917196.28179383</c:v>
                      </c:pt>
                      <c:pt idx="356" formatCode="0.00E+00">
                        <c:v>-889665859.67105532</c:v>
                      </c:pt>
                      <c:pt idx="357" formatCode="0.00E+00">
                        <c:v>-902146852.753425</c:v>
                      </c:pt>
                      <c:pt idx="358" formatCode="0.00E+00">
                        <c:v>-783562979.07374239</c:v>
                      </c:pt>
                      <c:pt idx="359" formatCode="0.00E+00">
                        <c:v>-836374434.4664669</c:v>
                      </c:pt>
                      <c:pt idx="360" formatCode="0.00E+00">
                        <c:v>-901802472.61342001</c:v>
                      </c:pt>
                      <c:pt idx="361" formatCode="0.00E+00">
                        <c:v>-1005207492.6442834</c:v>
                      </c:pt>
                      <c:pt idx="362" formatCode="0.00E+00">
                        <c:v>-1033219579.3208665</c:v>
                      </c:pt>
                      <c:pt idx="363" formatCode="0.00E+00">
                        <c:v>-953903999.98835039</c:v>
                      </c:pt>
                      <c:pt idx="364" formatCode="0.00E+00">
                        <c:v>-941134382.44776762</c:v>
                      </c:pt>
                      <c:pt idx="365" formatCode="0.00E+00">
                        <c:v>-859927949.01746237</c:v>
                      </c:pt>
                      <c:pt idx="366" formatCode="0.00E+00">
                        <c:v>-936531936.5582428</c:v>
                      </c:pt>
                      <c:pt idx="367" formatCode="0.00E+00">
                        <c:v>-1070447381.5445662</c:v>
                      </c:pt>
                      <c:pt idx="368" formatCode="0.00E+00">
                        <c:v>-1093361852.9414363</c:v>
                      </c:pt>
                      <c:pt idx="369" formatCode="0.00E+00">
                        <c:v>-1064496462.5934093</c:v>
                      </c:pt>
                      <c:pt idx="370" formatCode="0.00E+00">
                        <c:v>-1016930061.6114399</c:v>
                      </c:pt>
                      <c:pt idx="371" formatCode="0.00E+00">
                        <c:v>-911658138.74676824</c:v>
                      </c:pt>
                      <c:pt idx="372" formatCode="0.00E+00">
                        <c:v>-893772084.75107312</c:v>
                      </c:pt>
                      <c:pt idx="373" formatCode="0.00E+00">
                        <c:v>-910908945.58048809</c:v>
                      </c:pt>
                      <c:pt idx="374" formatCode="0.00E+00">
                        <c:v>-940917389.88563025</c:v>
                      </c:pt>
                      <c:pt idx="375" formatCode="0.00E+00">
                        <c:v>-915474887.26920164</c:v>
                      </c:pt>
                      <c:pt idx="376" formatCode="0.00E+00">
                        <c:v>-921103063.9591316</c:v>
                      </c:pt>
                      <c:pt idx="377" formatCode="0.00E+00">
                        <c:v>-992546700.63987434</c:v>
                      </c:pt>
                      <c:pt idx="378" formatCode="0.00E+00">
                        <c:v>-1152198893.6480443</c:v>
                      </c:pt>
                      <c:pt idx="379" formatCode="0.00E+00">
                        <c:v>-1145391767.3664474</c:v>
                      </c:pt>
                      <c:pt idx="380" formatCode="0.00E+00">
                        <c:v>-1072624900.8654323</c:v>
                      </c:pt>
                      <c:pt idx="381" formatCode="0.00E+00">
                        <c:v>-1071970578.8912714</c:v>
                      </c:pt>
                      <c:pt idx="382" formatCode="0.00E+00">
                        <c:v>-932223902.07477915</c:v>
                      </c:pt>
                      <c:pt idx="383" formatCode="0.00E+00">
                        <c:v>-965175836.05146646</c:v>
                      </c:pt>
                      <c:pt idx="384" formatCode="0.00E+00">
                        <c:v>-952253030.37600017</c:v>
                      </c:pt>
                      <c:pt idx="385" formatCode="0.00E+00">
                        <c:v>-1091078292.5135574</c:v>
                      </c:pt>
                      <c:pt idx="386" formatCode="0.00E+00">
                        <c:v>-1061008406.6609697</c:v>
                      </c:pt>
                      <c:pt idx="387" formatCode="0.00E+00">
                        <c:v>-1104527068.7093947</c:v>
                      </c:pt>
                      <c:pt idx="388" formatCode="0.00E+00">
                        <c:v>-1155055719.7242022</c:v>
                      </c:pt>
                      <c:pt idx="389" formatCode="0.00E+00">
                        <c:v>-1211037056.2332482</c:v>
                      </c:pt>
                      <c:pt idx="390" formatCode="0.00E+00">
                        <c:v>-1274988378.0617216</c:v>
                      </c:pt>
                      <c:pt idx="391" formatCode="0.00E+00">
                        <c:v>-1242976273.8787956</c:v>
                      </c:pt>
                      <c:pt idx="392" formatCode="0.00E+00">
                        <c:v>-1238320401.9319601</c:v>
                      </c:pt>
                      <c:pt idx="393" formatCode="0.00E+00">
                        <c:v>-1192972315.7362673</c:v>
                      </c:pt>
                      <c:pt idx="394" formatCode="0.00E+00">
                        <c:v>-1141220644.9578316</c:v>
                      </c:pt>
                      <c:pt idx="395" formatCode="0.00E+00">
                        <c:v>-1110401960.8623526</c:v>
                      </c:pt>
                      <c:pt idx="396" formatCode="0.00E+00">
                        <c:v>-1189986251.0317278</c:v>
                      </c:pt>
                      <c:pt idx="397" formatCode="0.00E+00">
                        <c:v>-1216454052.7181768</c:v>
                      </c:pt>
                      <c:pt idx="398" formatCode="0.00E+00">
                        <c:v>-1357454008.4021292</c:v>
                      </c:pt>
                      <c:pt idx="399" formatCode="0.00E+00">
                        <c:v>-1377685817.2688591</c:v>
                      </c:pt>
                      <c:pt idx="400" formatCode="0.00E+00">
                        <c:v>-1407044270.434216</c:v>
                      </c:pt>
                      <c:pt idx="401" formatCode="0.00E+00">
                        <c:v>-1347783632.7591109</c:v>
                      </c:pt>
                      <c:pt idx="402" formatCode="0.00E+00">
                        <c:v>-1372810541.5174017</c:v>
                      </c:pt>
                      <c:pt idx="403" formatCode="0.00E+00">
                        <c:v>-1454508682.2170882</c:v>
                      </c:pt>
                      <c:pt idx="404" formatCode="0.00E+00">
                        <c:v>-1498330538.2993665</c:v>
                      </c:pt>
                      <c:pt idx="405" formatCode="0.00E+00">
                        <c:v>-1438240407.8225112</c:v>
                      </c:pt>
                      <c:pt idx="406" formatCode="0.00E+00">
                        <c:v>-1465448382.4445381</c:v>
                      </c:pt>
                      <c:pt idx="407" formatCode="0.00E+00">
                        <c:v>-1432032282.4696112</c:v>
                      </c:pt>
                      <c:pt idx="408" formatCode="0.00E+00">
                        <c:v>-1351593794.3942513</c:v>
                      </c:pt>
                      <c:pt idx="409" formatCode="0.00E+00">
                        <c:v>-1442492204.0718336</c:v>
                      </c:pt>
                      <c:pt idx="410" formatCode="0.00E+00">
                        <c:v>-1507007873.6741326</c:v>
                      </c:pt>
                      <c:pt idx="411" formatCode="0.00E+00">
                        <c:v>-1545348937.7529178</c:v>
                      </c:pt>
                      <c:pt idx="412" formatCode="0.00E+00">
                        <c:v>-1528932719.4423521</c:v>
                      </c:pt>
                      <c:pt idx="413" formatCode="0.00E+00">
                        <c:v>-1576530679.0306344</c:v>
                      </c:pt>
                      <c:pt idx="414" formatCode="0.00E+00">
                        <c:v>-1607107184.3901222</c:v>
                      </c:pt>
                      <c:pt idx="415" formatCode="0.00E+00">
                        <c:v>-1617979565.2764781</c:v>
                      </c:pt>
                      <c:pt idx="416" formatCode="0.00E+00">
                        <c:v>-1653626254.8359566</c:v>
                      </c:pt>
                      <c:pt idx="417" formatCode="0.00E+00">
                        <c:v>-1615584676.8110981</c:v>
                      </c:pt>
                      <c:pt idx="418" formatCode="0.00E+00">
                        <c:v>-1616829133.0570393</c:v>
                      </c:pt>
                      <c:pt idx="419" formatCode="0.00E+00">
                        <c:v>-1644125832.721601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28-4489-A3E8-9B6BA260FE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192700000</c:v>
                      </c:pt>
                      <c:pt idx="297" formatCode="0.00E+00">
                        <c:v>306981086.81331027</c:v>
                      </c:pt>
                      <c:pt idx="298" formatCode="0.00E+00">
                        <c:v>355501524.9782778</c:v>
                      </c:pt>
                      <c:pt idx="299" formatCode="0.00E+00">
                        <c:v>416060763.84098125</c:v>
                      </c:pt>
                      <c:pt idx="300" formatCode="0.00E+00">
                        <c:v>455401660.82479024</c:v>
                      </c:pt>
                      <c:pt idx="301" formatCode="0.00E+00">
                        <c:v>485863158.13165212</c:v>
                      </c:pt>
                      <c:pt idx="302" formatCode="0.00E+00">
                        <c:v>535884089.84352255</c:v>
                      </c:pt>
                      <c:pt idx="303" formatCode="0.00E+00">
                        <c:v>572306695.34073806</c:v>
                      </c:pt>
                      <c:pt idx="304" formatCode="0.00E+00">
                        <c:v>579439191.5766083</c:v>
                      </c:pt>
                      <c:pt idx="305" formatCode="0.00E+00">
                        <c:v>580965482.91332722</c:v>
                      </c:pt>
                      <c:pt idx="306" formatCode="0.00E+00">
                        <c:v>625172854.68508101</c:v>
                      </c:pt>
                      <c:pt idx="307" formatCode="0.00E+00">
                        <c:v>601750525.88863111</c:v>
                      </c:pt>
                      <c:pt idx="308" formatCode="0.00E+00">
                        <c:v>616513666.62792253</c:v>
                      </c:pt>
                      <c:pt idx="309" formatCode="0.00E+00">
                        <c:v>650673297.2366997</c:v>
                      </c:pt>
                      <c:pt idx="310" formatCode="0.00E+00">
                        <c:v>711964728.67103493</c:v>
                      </c:pt>
                      <c:pt idx="311" formatCode="0.00E+00">
                        <c:v>726764501.12306595</c:v>
                      </c:pt>
                      <c:pt idx="312" formatCode="0.00E+00">
                        <c:v>725085579.57675719</c:v>
                      </c:pt>
                      <c:pt idx="313" formatCode="0.00E+00">
                        <c:v>762313692.97900057</c:v>
                      </c:pt>
                      <c:pt idx="314" formatCode="0.00E+00">
                        <c:v>757675360.82952142</c:v>
                      </c:pt>
                      <c:pt idx="315" formatCode="0.00E+00">
                        <c:v>778551197.72154725</c:v>
                      </c:pt>
                      <c:pt idx="316" formatCode="0.00E+00">
                        <c:v>810468346.94213152</c:v>
                      </c:pt>
                      <c:pt idx="317" formatCode="0.00E+00">
                        <c:v>834258367.85803592</c:v>
                      </c:pt>
                      <c:pt idx="318" formatCode="0.00E+00">
                        <c:v>830553382.61809051</c:v>
                      </c:pt>
                      <c:pt idx="319" formatCode="0.00E+00">
                        <c:v>831245222.95379043</c:v>
                      </c:pt>
                      <c:pt idx="320" formatCode="0.00E+00">
                        <c:v>845381927.23984802</c:v>
                      </c:pt>
                      <c:pt idx="321" formatCode="0.00E+00">
                        <c:v>875951448.99477792</c:v>
                      </c:pt>
                      <c:pt idx="322" formatCode="0.00E+00">
                        <c:v>912693077.39094496</c:v>
                      </c:pt>
                      <c:pt idx="323" formatCode="0.00E+00">
                        <c:v>954801846.81481361</c:v>
                      </c:pt>
                      <c:pt idx="324" formatCode="0.00E+00">
                        <c:v>955066801.96964025</c:v>
                      </c:pt>
                      <c:pt idx="325" formatCode="0.00E+00">
                        <c:v>967717626.833951</c:v>
                      </c:pt>
                      <c:pt idx="326" formatCode="0.00E+00">
                        <c:v>963648320.07629585</c:v>
                      </c:pt>
                      <c:pt idx="327" formatCode="0.00E+00">
                        <c:v>980792888.01745021</c:v>
                      </c:pt>
                      <c:pt idx="328" formatCode="0.00E+00">
                        <c:v>1168599281.8246601</c:v>
                      </c:pt>
                      <c:pt idx="329" formatCode="0.00E+00">
                        <c:v>1159358510.1141005</c:v>
                      </c:pt>
                      <c:pt idx="330" formatCode="0.00E+00">
                        <c:v>1232435218.750977</c:v>
                      </c:pt>
                      <c:pt idx="331" formatCode="0.00E+00">
                        <c:v>1224144955.8081055</c:v>
                      </c:pt>
                      <c:pt idx="332" formatCode="0.00E+00">
                        <c:v>1181925623.2221828</c:v>
                      </c:pt>
                      <c:pt idx="333" formatCode="0.00E+00">
                        <c:v>1174866729.1278009</c:v>
                      </c:pt>
                      <c:pt idx="334" formatCode="0.00E+00">
                        <c:v>1152944342.7951732</c:v>
                      </c:pt>
                      <c:pt idx="335" formatCode="0.00E+00">
                        <c:v>1124998309.4767818</c:v>
                      </c:pt>
                      <c:pt idx="336" formatCode="0.00E+00">
                        <c:v>1068255634.2739978</c:v>
                      </c:pt>
                      <c:pt idx="337" formatCode="0.00E+00">
                        <c:v>1077143851.1603894</c:v>
                      </c:pt>
                      <c:pt idx="338" formatCode="0.00E+00">
                        <c:v>1194994588.7585132</c:v>
                      </c:pt>
                      <c:pt idx="339" formatCode="0.00E+00">
                        <c:v>1208470442.5681531</c:v>
                      </c:pt>
                      <c:pt idx="340" formatCode="0.00E+00">
                        <c:v>1360214147.1391244</c:v>
                      </c:pt>
                      <c:pt idx="341" formatCode="0.00E+00">
                        <c:v>1373775781.0075908</c:v>
                      </c:pt>
                      <c:pt idx="342" formatCode="0.00E+00">
                        <c:v>1334445677.4004543</c:v>
                      </c:pt>
                      <c:pt idx="343" formatCode="0.00E+00">
                        <c:v>1279138214.1884716</c:v>
                      </c:pt>
                      <c:pt idx="344" formatCode="0.00E+00">
                        <c:v>1321347332.9207501</c:v>
                      </c:pt>
                      <c:pt idx="345" formatCode="0.00E+00">
                        <c:v>1372871481.9118774</c:v>
                      </c:pt>
                      <c:pt idx="346" formatCode="0.00E+00">
                        <c:v>1582898393.2239118</c:v>
                      </c:pt>
                      <c:pt idx="347" formatCode="0.00E+00">
                        <c:v>1660837317.4818532</c:v>
                      </c:pt>
                      <c:pt idx="348" formatCode="0.00E+00">
                        <c:v>1604952023.6758502</c:v>
                      </c:pt>
                      <c:pt idx="349" formatCode="0.00E+00">
                        <c:v>1526856096.0627966</c:v>
                      </c:pt>
                      <c:pt idx="350" formatCode="0.00E+00">
                        <c:v>1449226505.2497931</c:v>
                      </c:pt>
                      <c:pt idx="351" formatCode="0.00E+00">
                        <c:v>1452152224.9456973</c:v>
                      </c:pt>
                      <c:pt idx="352" formatCode="0.00E+00">
                        <c:v>1491995080.9549191</c:v>
                      </c:pt>
                      <c:pt idx="353" formatCode="0.00E+00">
                        <c:v>1511672819.7482381</c:v>
                      </c:pt>
                      <c:pt idx="354" formatCode="0.00E+00">
                        <c:v>1535512082.0826547</c:v>
                      </c:pt>
                      <c:pt idx="355" formatCode="0.00E+00">
                        <c:v>1558882639.9946368</c:v>
                      </c:pt>
                      <c:pt idx="356" formatCode="0.00E+00">
                        <c:v>1544738375.6427608</c:v>
                      </c:pt>
                      <c:pt idx="357" formatCode="0.00E+00">
                        <c:v>1553716217.9125366</c:v>
                      </c:pt>
                      <c:pt idx="358" formatCode="0.00E+00">
                        <c:v>1693617192.1107707</c:v>
                      </c:pt>
                      <c:pt idx="359" formatCode="0.00E+00">
                        <c:v>1661984776.0142183</c:v>
                      </c:pt>
                      <c:pt idx="360" formatCode="0.00E+00">
                        <c:v>1617601242.9204397</c:v>
                      </c:pt>
                      <c:pt idx="361" formatCode="0.00E+00">
                        <c:v>1535109582.0531526</c:v>
                      </c:pt>
                      <c:pt idx="362" formatCode="0.00E+00">
                        <c:v>1527882965.8317857</c:v>
                      </c:pt>
                      <c:pt idx="363" formatCode="0.00E+00">
                        <c:v>1627859259.8678169</c:v>
                      </c:pt>
                      <c:pt idx="364" formatCode="0.00E+00">
                        <c:v>1661167851.5749736</c:v>
                      </c:pt>
                      <c:pt idx="365" formatCode="0.00E+00">
                        <c:v>1762794422.1629834</c:v>
                      </c:pt>
                      <c:pt idx="366" formatCode="0.00E+00">
                        <c:v>1706494532.2740669</c:v>
                      </c:pt>
                      <c:pt idx="367" formatCode="0.00E+00">
                        <c:v>1592769842.2106309</c:v>
                      </c:pt>
                      <c:pt idx="368" formatCode="0.00E+00">
                        <c:v>1589935384.0224447</c:v>
                      </c:pt>
                      <c:pt idx="369" formatCode="0.00E+00">
                        <c:v>1638772555.7723768</c:v>
                      </c:pt>
                      <c:pt idx="370" formatCode="0.00E+00">
                        <c:v>1706204929.5181725</c:v>
                      </c:pt>
                      <c:pt idx="371" formatCode="0.00E+00">
                        <c:v>1831239357.0422409</c:v>
                      </c:pt>
                      <c:pt idx="372" formatCode="0.00E+00">
                        <c:v>1868786709.3495901</c:v>
                      </c:pt>
                      <c:pt idx="373" formatCode="0.00E+00">
                        <c:v>1871212127.0940132</c:v>
                      </c:pt>
                      <c:pt idx="374" formatCode="0.00E+00">
                        <c:v>1860669056.5065923</c:v>
                      </c:pt>
                      <c:pt idx="375" formatCode="0.00E+00">
                        <c:v>1905482074.3598347</c:v>
                      </c:pt>
                      <c:pt idx="376" formatCode="0.00E+00">
                        <c:v>1919131535.3331242</c:v>
                      </c:pt>
                      <c:pt idx="377" formatCode="0.00E+00">
                        <c:v>1866874577.0494285</c:v>
                      </c:pt>
                      <c:pt idx="378" formatCode="0.00E+00">
                        <c:v>1726319961.5886085</c:v>
                      </c:pt>
                      <c:pt idx="379" formatCode="0.00E+00">
                        <c:v>1752137365.6539297</c:v>
                      </c:pt>
                      <c:pt idx="380" formatCode="0.00E+00">
                        <c:v>1843828956.3526368</c:v>
                      </c:pt>
                      <c:pt idx="381" formatCode="0.00E+00">
                        <c:v>1863324142.4999373</c:v>
                      </c:pt>
                      <c:pt idx="382" formatCode="0.00E+00">
                        <c:v>2021829466.5815501</c:v>
                      </c:pt>
                      <c:pt idx="383" formatCode="0.00E+00">
                        <c:v>2007555557.6912394</c:v>
                      </c:pt>
                      <c:pt idx="384" formatCode="0.00E+00">
                        <c:v>2039077314.5677316</c:v>
                      </c:pt>
                      <c:pt idx="385" formatCode="0.00E+00">
                        <c:v>1918773433.4550462</c:v>
                      </c:pt>
                      <c:pt idx="386" formatCode="0.00E+00">
                        <c:v>1967288591.039485</c:v>
                      </c:pt>
                      <c:pt idx="387" formatCode="0.00E+00">
                        <c:v>1942140511.1572664</c:v>
                      </c:pt>
                      <c:pt idx="388" formatCode="0.00E+00">
                        <c:v>1909909132.9023829</c:v>
                      </c:pt>
                      <c:pt idx="389" formatCode="0.00E+00">
                        <c:v>1872153101.8484645</c:v>
                      </c:pt>
                      <c:pt idx="390" formatCode="0.00E+00">
                        <c:v>1826356423.6510184</c:v>
                      </c:pt>
                      <c:pt idx="391" formatCode="0.00E+00">
                        <c:v>1876453779.8690925</c:v>
                      </c:pt>
                      <c:pt idx="392" formatCode="0.00E+00">
                        <c:v>1899126748.5344605</c:v>
                      </c:pt>
                      <c:pt idx="393" formatCode="0.00E+00">
                        <c:v>1962424979.7047865</c:v>
                      </c:pt>
                      <c:pt idx="394" formatCode="0.00E+00">
                        <c:v>2032061015.7649114</c:v>
                      </c:pt>
                      <c:pt idx="395" formatCode="0.00E+00">
                        <c:v>2080699427.1086924</c:v>
                      </c:pt>
                      <c:pt idx="396" formatCode="0.00E+00">
                        <c:v>2018871338.5013766</c:v>
                      </c:pt>
                      <c:pt idx="397" formatCode="0.00E+00">
                        <c:v>2010097296.7558832</c:v>
                      </c:pt>
                      <c:pt idx="398" formatCode="0.00E+00">
                        <c:v>1886729716.1593986</c:v>
                      </c:pt>
                      <c:pt idx="399" formatCode="0.00E+00">
                        <c:v>1884069927.9377711</c:v>
                      </c:pt>
                      <c:pt idx="400" formatCode="0.00E+00">
                        <c:v>1872224145.9296679</c:v>
                      </c:pt>
                      <c:pt idx="401" formatCode="0.00E+00">
                        <c:v>1948939085.6330147</c:v>
                      </c:pt>
                      <c:pt idx="402" formatCode="0.00E+00">
                        <c:v>1941309066.3611145</c:v>
                      </c:pt>
                      <c:pt idx="403" formatCode="0.00E+00">
                        <c:v>1876951336.210433</c:v>
                      </c:pt>
                      <c:pt idx="404" formatCode="0.00E+00">
                        <c:v>1850414323.117322</c:v>
                      </c:pt>
                      <c:pt idx="405" formatCode="0.00E+00">
                        <c:v>1927734618.898386</c:v>
                      </c:pt>
                      <c:pt idx="406" formatCode="0.00E+00">
                        <c:v>1917703000.962132</c:v>
                      </c:pt>
                      <c:pt idx="407" formatCode="0.00E+00">
                        <c:v>1968242497.9284382</c:v>
                      </c:pt>
                      <c:pt idx="408" formatCode="0.00E+00">
                        <c:v>2065752252.7211871</c:v>
                      </c:pt>
                      <c:pt idx="409" formatCode="0.00E+00">
                        <c:v>1991873790.0169096</c:v>
                      </c:pt>
                      <c:pt idx="410" formatCode="0.00E+00">
                        <c:v>1944327539.8719213</c:v>
                      </c:pt>
                      <c:pt idx="411" formatCode="0.00E+00">
                        <c:v>1922906142.2261367</c:v>
                      </c:pt>
                      <c:pt idx="412" formatCode="0.00E+00">
                        <c:v>1956193031.2439201</c:v>
                      </c:pt>
                      <c:pt idx="413" formatCode="0.00E+00">
                        <c:v>1925417487.2645736</c:v>
                      </c:pt>
                      <c:pt idx="414" formatCode="0.00E+00">
                        <c:v>1911615866.874233</c:v>
                      </c:pt>
                      <c:pt idx="415" formatCode="0.00E+00">
                        <c:v>1917471549.0895522</c:v>
                      </c:pt>
                      <c:pt idx="416" formatCode="0.00E+00">
                        <c:v>1898506794.3149543</c:v>
                      </c:pt>
                      <c:pt idx="417" formatCode="0.00E+00">
                        <c:v>1953184857.5840168</c:v>
                      </c:pt>
                      <c:pt idx="418" formatCode="0.00E+00">
                        <c:v>1968532101.4735756</c:v>
                      </c:pt>
                      <c:pt idx="419" formatCode="0.00E+00">
                        <c:v>1957782967.3381419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28-4489-A3E8-9B6BA260FE1C}"/>
                  </c:ext>
                </c:extLst>
              </c15:ser>
            </c15:filteredLineSeries>
          </c:ext>
        </c:extLst>
      </c:lineChart>
      <c:catAx>
        <c:axId val="409379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6784"/>
        <c:crosses val="autoZero"/>
        <c:auto val="1"/>
        <c:lblAlgn val="ctr"/>
        <c:lblOffset val="100"/>
        <c:noMultiLvlLbl val="0"/>
      </c:catAx>
      <c:valAx>
        <c:axId val="404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8261000</c:v>
                </c:pt>
                <c:pt idx="1">
                  <c:v>8758000</c:v>
                </c:pt>
                <c:pt idx="2">
                  <c:v>7771000</c:v>
                </c:pt>
                <c:pt idx="3">
                  <c:v>8266000</c:v>
                </c:pt>
                <c:pt idx="4">
                  <c:v>7558000</c:v>
                </c:pt>
                <c:pt idx="5">
                  <c:v>6964000</c:v>
                </c:pt>
                <c:pt idx="6">
                  <c:v>7480000</c:v>
                </c:pt>
                <c:pt idx="7">
                  <c:v>9022000</c:v>
                </c:pt>
                <c:pt idx="8">
                  <c:v>7898000</c:v>
                </c:pt>
                <c:pt idx="9">
                  <c:v>7451000</c:v>
                </c:pt>
                <c:pt idx="10">
                  <c:v>7431000</c:v>
                </c:pt>
                <c:pt idx="11">
                  <c:v>8873000</c:v>
                </c:pt>
                <c:pt idx="12">
                  <c:v>8136000</c:v>
                </c:pt>
                <c:pt idx="13">
                  <c:v>8018000</c:v>
                </c:pt>
                <c:pt idx="14">
                  <c:v>9394000</c:v>
                </c:pt>
                <c:pt idx="15">
                  <c:v>9049000</c:v>
                </c:pt>
                <c:pt idx="16">
                  <c:v>10340000</c:v>
                </c:pt>
                <c:pt idx="17">
                  <c:v>7793000</c:v>
                </c:pt>
                <c:pt idx="18">
                  <c:v>7027000</c:v>
                </c:pt>
                <c:pt idx="19">
                  <c:v>7633000</c:v>
                </c:pt>
                <c:pt idx="20">
                  <c:v>9711000</c:v>
                </c:pt>
                <c:pt idx="21">
                  <c:v>13300000</c:v>
                </c:pt>
                <c:pt idx="22">
                  <c:v>10670000</c:v>
                </c:pt>
                <c:pt idx="23">
                  <c:v>11410000</c:v>
                </c:pt>
                <c:pt idx="24">
                  <c:v>11010000</c:v>
                </c:pt>
                <c:pt idx="25">
                  <c:v>10850000</c:v>
                </c:pt>
                <c:pt idx="26">
                  <c:v>12310000</c:v>
                </c:pt>
                <c:pt idx="27">
                  <c:v>11000000</c:v>
                </c:pt>
                <c:pt idx="28">
                  <c:v>11490000</c:v>
                </c:pt>
                <c:pt idx="29">
                  <c:v>9872000</c:v>
                </c:pt>
                <c:pt idx="30">
                  <c:v>11870000</c:v>
                </c:pt>
                <c:pt idx="31">
                  <c:v>13510000</c:v>
                </c:pt>
                <c:pt idx="32">
                  <c:v>17320000</c:v>
                </c:pt>
                <c:pt idx="33">
                  <c:v>14670000</c:v>
                </c:pt>
                <c:pt idx="34">
                  <c:v>11910000</c:v>
                </c:pt>
                <c:pt idx="35">
                  <c:v>15670000</c:v>
                </c:pt>
                <c:pt idx="36">
                  <c:v>15540000</c:v>
                </c:pt>
                <c:pt idx="37">
                  <c:v>11040000</c:v>
                </c:pt>
                <c:pt idx="38">
                  <c:v>11040000</c:v>
                </c:pt>
                <c:pt idx="39">
                  <c:v>12170000</c:v>
                </c:pt>
                <c:pt idx="40">
                  <c:v>13960000</c:v>
                </c:pt>
                <c:pt idx="41">
                  <c:v>13890000</c:v>
                </c:pt>
                <c:pt idx="42">
                  <c:v>15440000</c:v>
                </c:pt>
                <c:pt idx="43">
                  <c:v>15860000</c:v>
                </c:pt>
                <c:pt idx="44">
                  <c:v>17040000</c:v>
                </c:pt>
                <c:pt idx="45">
                  <c:v>12700000</c:v>
                </c:pt>
                <c:pt idx="46">
                  <c:v>14520000</c:v>
                </c:pt>
                <c:pt idx="47">
                  <c:v>13640000</c:v>
                </c:pt>
                <c:pt idx="48">
                  <c:v>14920000</c:v>
                </c:pt>
                <c:pt idx="49">
                  <c:v>13430000</c:v>
                </c:pt>
                <c:pt idx="50">
                  <c:v>18070000</c:v>
                </c:pt>
                <c:pt idx="51">
                  <c:v>16690000</c:v>
                </c:pt>
                <c:pt idx="52">
                  <c:v>14110000</c:v>
                </c:pt>
                <c:pt idx="53">
                  <c:v>12480000</c:v>
                </c:pt>
                <c:pt idx="54">
                  <c:v>12400000</c:v>
                </c:pt>
                <c:pt idx="55">
                  <c:v>13260000</c:v>
                </c:pt>
                <c:pt idx="56">
                  <c:v>14980000</c:v>
                </c:pt>
                <c:pt idx="57">
                  <c:v>16320000</c:v>
                </c:pt>
                <c:pt idx="58">
                  <c:v>15250000</c:v>
                </c:pt>
                <c:pt idx="59">
                  <c:v>15090000</c:v>
                </c:pt>
                <c:pt idx="60">
                  <c:v>13870000</c:v>
                </c:pt>
                <c:pt idx="61">
                  <c:v>14740000</c:v>
                </c:pt>
                <c:pt idx="62">
                  <c:v>12900000</c:v>
                </c:pt>
                <c:pt idx="63">
                  <c:v>19970000</c:v>
                </c:pt>
                <c:pt idx="64">
                  <c:v>14150000</c:v>
                </c:pt>
                <c:pt idx="65">
                  <c:v>12550000</c:v>
                </c:pt>
                <c:pt idx="66">
                  <c:v>12710000</c:v>
                </c:pt>
                <c:pt idx="67">
                  <c:v>11620000</c:v>
                </c:pt>
                <c:pt idx="68">
                  <c:v>14270000</c:v>
                </c:pt>
                <c:pt idx="69">
                  <c:v>17400000</c:v>
                </c:pt>
                <c:pt idx="70">
                  <c:v>15660000</c:v>
                </c:pt>
                <c:pt idx="71">
                  <c:v>14040000</c:v>
                </c:pt>
                <c:pt idx="72">
                  <c:v>15220000</c:v>
                </c:pt>
                <c:pt idx="73">
                  <c:v>16630000</c:v>
                </c:pt>
                <c:pt idx="74">
                  <c:v>15580000</c:v>
                </c:pt>
                <c:pt idx="75">
                  <c:v>16640000</c:v>
                </c:pt>
                <c:pt idx="76">
                  <c:v>12390000</c:v>
                </c:pt>
                <c:pt idx="77">
                  <c:v>13910000</c:v>
                </c:pt>
                <c:pt idx="78">
                  <c:v>13570000</c:v>
                </c:pt>
                <c:pt idx="79">
                  <c:v>17250000</c:v>
                </c:pt>
                <c:pt idx="80">
                  <c:v>15060000</c:v>
                </c:pt>
                <c:pt idx="81">
                  <c:v>16230000</c:v>
                </c:pt>
                <c:pt idx="82">
                  <c:v>14610000</c:v>
                </c:pt>
                <c:pt idx="83">
                  <c:v>14900000</c:v>
                </c:pt>
                <c:pt idx="84">
                  <c:v>12360000</c:v>
                </c:pt>
                <c:pt idx="85">
                  <c:v>14110000</c:v>
                </c:pt>
                <c:pt idx="86">
                  <c:v>14470000</c:v>
                </c:pt>
                <c:pt idx="87">
                  <c:v>16420000</c:v>
                </c:pt>
                <c:pt idx="88">
                  <c:v>17020000</c:v>
                </c:pt>
                <c:pt idx="89">
                  <c:v>13260000</c:v>
                </c:pt>
                <c:pt idx="90">
                  <c:v>12690000</c:v>
                </c:pt>
                <c:pt idx="91">
                  <c:v>13790000</c:v>
                </c:pt>
                <c:pt idx="92">
                  <c:v>12800000</c:v>
                </c:pt>
                <c:pt idx="93">
                  <c:v>13980000</c:v>
                </c:pt>
                <c:pt idx="94">
                  <c:v>19980000</c:v>
                </c:pt>
                <c:pt idx="95">
                  <c:v>14940000</c:v>
                </c:pt>
                <c:pt idx="96">
                  <c:v>14980000</c:v>
                </c:pt>
                <c:pt idx="97">
                  <c:v>11700000</c:v>
                </c:pt>
                <c:pt idx="98">
                  <c:v>14060000</c:v>
                </c:pt>
                <c:pt idx="99">
                  <c:v>11950000</c:v>
                </c:pt>
                <c:pt idx="100">
                  <c:v>10550000</c:v>
                </c:pt>
                <c:pt idx="101">
                  <c:v>11500000</c:v>
                </c:pt>
                <c:pt idx="102">
                  <c:v>9603000</c:v>
                </c:pt>
                <c:pt idx="103">
                  <c:v>9991000</c:v>
                </c:pt>
                <c:pt idx="104">
                  <c:v>10190000</c:v>
                </c:pt>
                <c:pt idx="105">
                  <c:v>9650000</c:v>
                </c:pt>
                <c:pt idx="106">
                  <c:v>13330000</c:v>
                </c:pt>
                <c:pt idx="107">
                  <c:v>12840000</c:v>
                </c:pt>
                <c:pt idx="108">
                  <c:v>13780000</c:v>
                </c:pt>
                <c:pt idx="109">
                  <c:v>10020000</c:v>
                </c:pt>
                <c:pt idx="110">
                  <c:v>9995000</c:v>
                </c:pt>
                <c:pt idx="111">
                  <c:v>8903000</c:v>
                </c:pt>
                <c:pt idx="112">
                  <c:v>12950000</c:v>
                </c:pt>
                <c:pt idx="113">
                  <c:v>10280000</c:v>
                </c:pt>
                <c:pt idx="114">
                  <c:v>11710000</c:v>
                </c:pt>
                <c:pt idx="115">
                  <c:v>12350000</c:v>
                </c:pt>
                <c:pt idx="116">
                  <c:v>10460000</c:v>
                </c:pt>
                <c:pt idx="117">
                  <c:v>9577000</c:v>
                </c:pt>
                <c:pt idx="118">
                  <c:v>9667000</c:v>
                </c:pt>
                <c:pt idx="119">
                  <c:v>12020000</c:v>
                </c:pt>
                <c:pt idx="120">
                  <c:v>10770000</c:v>
                </c:pt>
                <c:pt idx="121">
                  <c:v>8346000</c:v>
                </c:pt>
                <c:pt idx="122">
                  <c:v>9181000</c:v>
                </c:pt>
                <c:pt idx="123">
                  <c:v>8316000</c:v>
                </c:pt>
                <c:pt idx="124">
                  <c:v>9268000</c:v>
                </c:pt>
                <c:pt idx="125">
                  <c:v>9051000</c:v>
                </c:pt>
                <c:pt idx="126">
                  <c:v>8363000</c:v>
                </c:pt>
                <c:pt idx="127">
                  <c:v>8657000</c:v>
                </c:pt>
                <c:pt idx="128">
                  <c:v>10030000</c:v>
                </c:pt>
                <c:pt idx="129">
                  <c:v>10790000</c:v>
                </c:pt>
                <c:pt idx="130">
                  <c:v>9120000</c:v>
                </c:pt>
                <c:pt idx="131">
                  <c:v>9363000</c:v>
                </c:pt>
                <c:pt idx="132">
                  <c:v>10100000</c:v>
                </c:pt>
                <c:pt idx="133">
                  <c:v>10210000</c:v>
                </c:pt>
                <c:pt idx="134">
                  <c:v>9391000</c:v>
                </c:pt>
                <c:pt idx="135">
                  <c:v>10650000</c:v>
                </c:pt>
                <c:pt idx="136">
                  <c:v>9186000</c:v>
                </c:pt>
                <c:pt idx="137">
                  <c:v>8039000</c:v>
                </c:pt>
                <c:pt idx="138">
                  <c:v>7333000</c:v>
                </c:pt>
                <c:pt idx="139">
                  <c:v>8313000</c:v>
                </c:pt>
                <c:pt idx="140">
                  <c:v>8108000</c:v>
                </c:pt>
                <c:pt idx="141">
                  <c:v>7477000</c:v>
                </c:pt>
                <c:pt idx="142">
                  <c:v>7520000</c:v>
                </c:pt>
                <c:pt idx="143">
                  <c:v>7704000</c:v>
                </c:pt>
                <c:pt idx="144">
                  <c:v>8255000</c:v>
                </c:pt>
                <c:pt idx="145">
                  <c:v>9888000</c:v>
                </c:pt>
                <c:pt idx="146">
                  <c:v>9901000</c:v>
                </c:pt>
                <c:pt idx="147">
                  <c:v>8193000</c:v>
                </c:pt>
                <c:pt idx="148">
                  <c:v>7339000</c:v>
                </c:pt>
                <c:pt idx="149">
                  <c:v>7759000</c:v>
                </c:pt>
                <c:pt idx="150">
                  <c:v>6549000</c:v>
                </c:pt>
                <c:pt idx="151">
                  <c:v>6280000</c:v>
                </c:pt>
                <c:pt idx="152">
                  <c:v>6444000</c:v>
                </c:pt>
                <c:pt idx="153">
                  <c:v>7704000</c:v>
                </c:pt>
                <c:pt idx="154">
                  <c:v>7107000</c:v>
                </c:pt>
                <c:pt idx="155">
                  <c:v>6511000</c:v>
                </c:pt>
                <c:pt idx="156">
                  <c:v>8117000</c:v>
                </c:pt>
                <c:pt idx="157">
                  <c:v>7215000</c:v>
                </c:pt>
                <c:pt idx="158">
                  <c:v>7115000</c:v>
                </c:pt>
                <c:pt idx="159">
                  <c:v>7363000</c:v>
                </c:pt>
                <c:pt idx="160">
                  <c:v>7107000</c:v>
                </c:pt>
                <c:pt idx="161">
                  <c:v>6630000</c:v>
                </c:pt>
                <c:pt idx="162">
                  <c:v>6538000</c:v>
                </c:pt>
                <c:pt idx="163">
                  <c:v>6518000</c:v>
                </c:pt>
                <c:pt idx="164">
                  <c:v>6687000</c:v>
                </c:pt>
                <c:pt idx="165">
                  <c:v>7150000</c:v>
                </c:pt>
                <c:pt idx="166">
                  <c:v>7759000</c:v>
                </c:pt>
                <c:pt idx="167">
                  <c:v>7088000</c:v>
                </c:pt>
                <c:pt idx="168">
                  <c:v>8270000</c:v>
                </c:pt>
                <c:pt idx="169">
                  <c:v>9446000</c:v>
                </c:pt>
                <c:pt idx="170">
                  <c:v>9446000</c:v>
                </c:pt>
                <c:pt idx="171">
                  <c:v>17440000</c:v>
                </c:pt>
                <c:pt idx="172">
                  <c:v>11890000</c:v>
                </c:pt>
                <c:pt idx="173">
                  <c:v>16300000</c:v>
                </c:pt>
                <c:pt idx="174">
                  <c:v>15790000</c:v>
                </c:pt>
                <c:pt idx="175">
                  <c:v>12120000</c:v>
                </c:pt>
                <c:pt idx="176">
                  <c:v>11240000</c:v>
                </c:pt>
                <c:pt idx="177">
                  <c:v>9155000</c:v>
                </c:pt>
                <c:pt idx="178">
                  <c:v>7706000</c:v>
                </c:pt>
                <c:pt idx="179">
                  <c:v>6126000</c:v>
                </c:pt>
                <c:pt idx="180">
                  <c:v>6583000</c:v>
                </c:pt>
                <c:pt idx="181">
                  <c:v>10450000</c:v>
                </c:pt>
                <c:pt idx="182">
                  <c:v>10290000</c:v>
                </c:pt>
                <c:pt idx="183">
                  <c:v>14030000</c:v>
                </c:pt>
                <c:pt idx="184">
                  <c:v>13960000</c:v>
                </c:pt>
                <c:pt idx="185">
                  <c:v>12820000</c:v>
                </c:pt>
                <c:pt idx="186">
                  <c:v>11400000</c:v>
                </c:pt>
                <c:pt idx="187">
                  <c:v>12680000</c:v>
                </c:pt>
                <c:pt idx="188">
                  <c:v>11630000</c:v>
                </c:pt>
                <c:pt idx="189">
                  <c:v>16030000</c:v>
                </c:pt>
                <c:pt idx="190">
                  <c:v>16040000</c:v>
                </c:pt>
                <c:pt idx="191">
                  <c:v>14720000</c:v>
                </c:pt>
                <c:pt idx="192">
                  <c:v>13160000</c:v>
                </c:pt>
                <c:pt idx="193">
                  <c:v>13280000</c:v>
                </c:pt>
                <c:pt idx="194">
                  <c:v>14180000</c:v>
                </c:pt>
                <c:pt idx="195">
                  <c:v>12730000</c:v>
                </c:pt>
                <c:pt idx="196">
                  <c:v>12050000</c:v>
                </c:pt>
                <c:pt idx="197">
                  <c:v>12290000</c:v>
                </c:pt>
                <c:pt idx="198">
                  <c:v>14440000</c:v>
                </c:pt>
                <c:pt idx="199">
                  <c:v>13980000</c:v>
                </c:pt>
                <c:pt idx="200">
                  <c:v>13880000</c:v>
                </c:pt>
                <c:pt idx="201">
                  <c:v>17550000</c:v>
                </c:pt>
                <c:pt idx="202">
                  <c:v>14580000</c:v>
                </c:pt>
                <c:pt idx="203">
                  <c:v>12480000</c:v>
                </c:pt>
                <c:pt idx="204">
                  <c:v>11800000</c:v>
                </c:pt>
                <c:pt idx="205">
                  <c:v>11970000</c:v>
                </c:pt>
                <c:pt idx="206">
                  <c:v>15940000</c:v>
                </c:pt>
                <c:pt idx="207">
                  <c:v>12780000</c:v>
                </c:pt>
                <c:pt idx="208">
                  <c:v>17710000</c:v>
                </c:pt>
                <c:pt idx="209">
                  <c:v>15240000</c:v>
                </c:pt>
                <c:pt idx="210">
                  <c:v>11490000</c:v>
                </c:pt>
                <c:pt idx="211">
                  <c:v>11630000</c:v>
                </c:pt>
                <c:pt idx="212">
                  <c:v>13000000</c:v>
                </c:pt>
                <c:pt idx="213">
                  <c:v>11980000</c:v>
                </c:pt>
                <c:pt idx="214">
                  <c:v>14440000</c:v>
                </c:pt>
                <c:pt idx="215">
                  <c:v>14160000</c:v>
                </c:pt>
                <c:pt idx="216">
                  <c:v>14620000</c:v>
                </c:pt>
                <c:pt idx="217">
                  <c:v>14530000</c:v>
                </c:pt>
                <c:pt idx="218">
                  <c:v>15360000</c:v>
                </c:pt>
                <c:pt idx="219">
                  <c:v>15360000</c:v>
                </c:pt>
                <c:pt idx="220">
                  <c:v>12000000</c:v>
                </c:pt>
                <c:pt idx="221">
                  <c:v>10200000</c:v>
                </c:pt>
                <c:pt idx="222">
                  <c:v>12530000</c:v>
                </c:pt>
                <c:pt idx="223">
                  <c:v>14680000</c:v>
                </c:pt>
                <c:pt idx="224">
                  <c:v>13350000</c:v>
                </c:pt>
                <c:pt idx="225">
                  <c:v>15410000</c:v>
                </c:pt>
                <c:pt idx="226">
                  <c:v>12360000</c:v>
                </c:pt>
                <c:pt idx="227">
                  <c:v>15460000</c:v>
                </c:pt>
                <c:pt idx="228">
                  <c:v>13810000</c:v>
                </c:pt>
                <c:pt idx="229">
                  <c:v>16750000</c:v>
                </c:pt>
                <c:pt idx="230">
                  <c:v>15410000</c:v>
                </c:pt>
                <c:pt idx="231">
                  <c:v>13150000</c:v>
                </c:pt>
                <c:pt idx="232">
                  <c:v>10800000</c:v>
                </c:pt>
                <c:pt idx="233">
                  <c:v>10370000</c:v>
                </c:pt>
                <c:pt idx="234">
                  <c:v>10340000</c:v>
                </c:pt>
                <c:pt idx="235">
                  <c:v>11190000</c:v>
                </c:pt>
                <c:pt idx="236">
                  <c:v>9825000</c:v>
                </c:pt>
                <c:pt idx="237">
                  <c:v>13820000</c:v>
                </c:pt>
                <c:pt idx="238">
                  <c:v>12910000</c:v>
                </c:pt>
                <c:pt idx="239">
                  <c:v>12110000</c:v>
                </c:pt>
                <c:pt idx="240">
                  <c:v>14650000</c:v>
                </c:pt>
                <c:pt idx="241">
                  <c:v>11580000</c:v>
                </c:pt>
                <c:pt idx="242">
                  <c:v>10800000</c:v>
                </c:pt>
                <c:pt idx="243">
                  <c:v>8630000</c:v>
                </c:pt>
                <c:pt idx="244">
                  <c:v>11270000</c:v>
                </c:pt>
                <c:pt idx="245">
                  <c:v>9115000</c:v>
                </c:pt>
                <c:pt idx="246">
                  <c:v>8188000</c:v>
                </c:pt>
                <c:pt idx="247">
                  <c:v>7322000</c:v>
                </c:pt>
                <c:pt idx="248">
                  <c:v>12790000</c:v>
                </c:pt>
                <c:pt idx="249">
                  <c:v>10740000</c:v>
                </c:pt>
                <c:pt idx="250">
                  <c:v>9677000</c:v>
                </c:pt>
                <c:pt idx="251">
                  <c:v>8430000</c:v>
                </c:pt>
                <c:pt idx="252">
                  <c:v>9563000</c:v>
                </c:pt>
                <c:pt idx="253">
                  <c:v>11250000</c:v>
                </c:pt>
                <c:pt idx="254">
                  <c:v>12150000</c:v>
                </c:pt>
                <c:pt idx="255">
                  <c:v>10960000</c:v>
                </c:pt>
                <c:pt idx="256">
                  <c:v>8202000</c:v>
                </c:pt>
                <c:pt idx="257">
                  <c:v>8069000</c:v>
                </c:pt>
                <c:pt idx="258">
                  <c:v>8475000</c:v>
                </c:pt>
                <c:pt idx="259">
                  <c:v>7624000</c:v>
                </c:pt>
                <c:pt idx="260">
                  <c:v>11120000</c:v>
                </c:pt>
                <c:pt idx="261">
                  <c:v>11120000</c:v>
                </c:pt>
                <c:pt idx="262">
                  <c:v>7798000</c:v>
                </c:pt>
                <c:pt idx="263">
                  <c:v>8437000</c:v>
                </c:pt>
                <c:pt idx="264">
                  <c:v>9580000</c:v>
                </c:pt>
                <c:pt idx="265">
                  <c:v>7335000</c:v>
                </c:pt>
                <c:pt idx="266">
                  <c:v>7618000</c:v>
                </c:pt>
                <c:pt idx="267">
                  <c:v>7344000</c:v>
                </c:pt>
                <c:pt idx="268">
                  <c:v>6967000</c:v>
                </c:pt>
                <c:pt idx="269">
                  <c:v>9959000</c:v>
                </c:pt>
                <c:pt idx="270">
                  <c:v>6493000</c:v>
                </c:pt>
                <c:pt idx="271">
                  <c:v>7035000</c:v>
                </c:pt>
                <c:pt idx="272">
                  <c:v>6772000</c:v>
                </c:pt>
                <c:pt idx="273">
                  <c:v>7944000</c:v>
                </c:pt>
                <c:pt idx="274">
                  <c:v>7505000</c:v>
                </c:pt>
                <c:pt idx="275">
                  <c:v>7906000</c:v>
                </c:pt>
                <c:pt idx="276">
                  <c:v>8251000</c:v>
                </c:pt>
                <c:pt idx="277">
                  <c:v>9499000</c:v>
                </c:pt>
                <c:pt idx="278">
                  <c:v>10060000</c:v>
                </c:pt>
                <c:pt idx="279">
                  <c:v>7893000</c:v>
                </c:pt>
                <c:pt idx="280">
                  <c:v>8329000</c:v>
                </c:pt>
                <c:pt idx="281">
                  <c:v>6786000</c:v>
                </c:pt>
                <c:pt idx="282">
                  <c:v>7259000</c:v>
                </c:pt>
                <c:pt idx="283">
                  <c:v>7046000</c:v>
                </c:pt>
                <c:pt idx="284">
                  <c:v>10250000</c:v>
                </c:pt>
                <c:pt idx="285">
                  <c:v>8211000</c:v>
                </c:pt>
                <c:pt idx="286">
                  <c:v>7337000</c:v>
                </c:pt>
                <c:pt idx="287">
                  <c:v>7514000</c:v>
                </c:pt>
                <c:pt idx="288">
                  <c:v>7771000</c:v>
                </c:pt>
                <c:pt idx="289">
                  <c:v>8050000</c:v>
                </c:pt>
                <c:pt idx="290">
                  <c:v>7842000</c:v>
                </c:pt>
                <c:pt idx="291">
                  <c:v>7584000</c:v>
                </c:pt>
                <c:pt idx="292">
                  <c:v>7333000</c:v>
                </c:pt>
                <c:pt idx="293">
                  <c:v>7411000</c:v>
                </c:pt>
                <c:pt idx="294">
                  <c:v>6855000</c:v>
                </c:pt>
                <c:pt idx="295">
                  <c:v>6787000</c:v>
                </c:pt>
                <c:pt idx="296">
                  <c:v>8998000</c:v>
                </c:pt>
                <c:pt idx="297" formatCode="General">
                  <c:v>6895057.9645358054</c:v>
                </c:pt>
                <c:pt idx="298" formatCode="General">
                  <c:v>6287055.9551718831</c:v>
                </c:pt>
                <c:pt idx="299" formatCode="General">
                  <c:v>6350944.2120448546</c:v>
                </c:pt>
                <c:pt idx="300" formatCode="General">
                  <c:v>6554538.6091571786</c:v>
                </c:pt>
                <c:pt idx="301" formatCode="General">
                  <c:v>7124269.121875288</c:v>
                </c:pt>
                <c:pt idx="302" formatCode="General">
                  <c:v>8775171.2033783346</c:v>
                </c:pt>
                <c:pt idx="303" formatCode="General">
                  <c:v>8805224.4689396638</c:v>
                </c:pt>
                <c:pt idx="304" formatCode="General">
                  <c:v>7112512.0102932006</c:v>
                </c:pt>
                <c:pt idx="305" formatCode="General">
                  <c:v>6272981.7610740047</c:v>
                </c:pt>
                <c:pt idx="306" formatCode="General">
                  <c:v>6706694.6060957983</c:v>
                </c:pt>
                <c:pt idx="307" formatCode="General">
                  <c:v>5510001.6877686549</c:v>
                </c:pt>
                <c:pt idx="308" formatCode="General">
                  <c:v>5253494.0578593928</c:v>
                </c:pt>
                <c:pt idx="309" formatCode="General">
                  <c:v>5429054.9553767378</c:v>
                </c:pt>
                <c:pt idx="310" formatCode="General">
                  <c:v>6699222.0262641674</c:v>
                </c:pt>
                <c:pt idx="311" formatCode="General">
                  <c:v>6111741.40557006</c:v>
                </c:pt>
                <c:pt idx="312" formatCode="General">
                  <c:v>5524416.1860964112</c:v>
                </c:pt>
                <c:pt idx="313" formatCode="General">
                  <c:v>7127158.2385497009</c:v>
                </c:pt>
                <c:pt idx="314" formatCode="General">
                  <c:v>6222713.0614594463</c:v>
                </c:pt>
                <c:pt idx="315" formatCode="General">
                  <c:v>6175118.2551120082</c:v>
                </c:pt>
                <c:pt idx="316" formatCode="General">
                  <c:v>6353020.2717298996</c:v>
                </c:pt>
                <c:pt idx="317" formatCode="General">
                  <c:v>6109430.5534755532</c:v>
                </c:pt>
                <c:pt idx="318" formatCode="General">
                  <c:v>5621294.746674642</c:v>
                </c:pt>
                <c:pt idx="319" formatCode="General">
                  <c:v>5475333.2487202538</c:v>
                </c:pt>
                <c:pt idx="320" formatCode="General">
                  <c:v>5461419.6554693049</c:v>
                </c:pt>
                <c:pt idx="321" formatCode="General">
                  <c:v>5760678.492998247</c:v>
                </c:pt>
                <c:pt idx="322" formatCode="General">
                  <c:v>6184729.6223955201</c:v>
                </c:pt>
                <c:pt idx="323" formatCode="General">
                  <c:v>6667672.1405456187</c:v>
                </c:pt>
                <c:pt idx="324" formatCode="General">
                  <c:v>5955178.8331701346</c:v>
                </c:pt>
                <c:pt idx="325" formatCode="General">
                  <c:v>7128297.1358141918</c:v>
                </c:pt>
                <c:pt idx="326" formatCode="General">
                  <c:v>8125294.2223262601</c:v>
                </c:pt>
                <c:pt idx="327" formatCode="General">
                  <c:v>7973939.687568428</c:v>
                </c:pt>
                <c:pt idx="328" formatCode="General">
                  <c:v>15249000.905046033</c:v>
                </c:pt>
                <c:pt idx="329" formatCode="General">
                  <c:v>9602505.8806765694</c:v>
                </c:pt>
                <c:pt idx="330" formatCode="General">
                  <c:v>13659882.901863124</c:v>
                </c:pt>
                <c:pt idx="331" formatCode="General">
                  <c:v>12697268.180821067</c:v>
                </c:pt>
                <c:pt idx="332" formatCode="General">
                  <c:v>8945315.0910454057</c:v>
                </c:pt>
                <c:pt idx="333" formatCode="General">
                  <c:v>8154480.3336633239</c:v>
                </c:pt>
                <c:pt idx="334" formatCode="General">
                  <c:v>6542363.7659117449</c:v>
                </c:pt>
                <c:pt idx="335" formatCode="General">
                  <c:v>5952657.2508723512</c:v>
                </c:pt>
                <c:pt idx="336" formatCode="General">
                  <c:v>4985985.4279971467</c:v>
                </c:pt>
                <c:pt idx="337" formatCode="General">
                  <c:v>5975511.6711350512</c:v>
                </c:pt>
                <c:pt idx="338" formatCode="General">
                  <c:v>9889222.7197580971</c:v>
                </c:pt>
                <c:pt idx="339" formatCode="General">
                  <c:v>9769554.8099943474</c:v>
                </c:pt>
                <c:pt idx="340" formatCode="General">
                  <c:v>13333367.503271962</c:v>
                </c:pt>
                <c:pt idx="341" formatCode="General">
                  <c:v>13008326.395749046</c:v>
                </c:pt>
                <c:pt idx="342" formatCode="General">
                  <c:v>11811035.206142172</c:v>
                </c:pt>
                <c:pt idx="343" formatCode="General">
                  <c:v>10327583.126131348</c:v>
                </c:pt>
                <c:pt idx="344" formatCode="General">
                  <c:v>11624621.35001882</c:v>
                </c:pt>
                <c:pt idx="345" formatCode="General">
                  <c:v>10835625.566043789</c:v>
                </c:pt>
                <c:pt idx="346" formatCode="General">
                  <c:v>15394028.247690924</c:v>
                </c:pt>
                <c:pt idx="347" formatCode="General">
                  <c:v>15291929.107123675</c:v>
                </c:pt>
                <c:pt idx="348" formatCode="General">
                  <c:v>13752323.86170795</c:v>
                </c:pt>
                <c:pt idx="349" formatCode="General">
                  <c:v>12499717.801393248</c:v>
                </c:pt>
                <c:pt idx="350" formatCode="General">
                  <c:v>12843326.211782994</c:v>
                </c:pt>
                <c:pt idx="351" formatCode="General">
                  <c:v>13433570.89881653</c:v>
                </c:pt>
                <c:pt idx="352" formatCode="General">
                  <c:v>11867230.176245844</c:v>
                </c:pt>
                <c:pt idx="353" formatCode="General">
                  <c:v>11256820.846400563</c:v>
                </c:pt>
                <c:pt idx="354" formatCode="General">
                  <c:v>11693937.253667286</c:v>
                </c:pt>
                <c:pt idx="355" formatCode="General">
                  <c:v>13801346.548011312</c:v>
                </c:pt>
                <c:pt idx="356" formatCode="General">
                  <c:v>13490586.058367696</c:v>
                </c:pt>
                <c:pt idx="357" formatCode="General">
                  <c:v>13556148.729217462</c:v>
                </c:pt>
                <c:pt idx="358" formatCode="General">
                  <c:v>17131436.927531805</c:v>
                </c:pt>
                <c:pt idx="359" formatCode="General">
                  <c:v>13959157.468414921</c:v>
                </c:pt>
                <c:pt idx="360" formatCode="General">
                  <c:v>12050238.922298234</c:v>
                </c:pt>
                <c:pt idx="361" formatCode="General">
                  <c:v>11502342.508908391</c:v>
                </c:pt>
                <c:pt idx="362" formatCode="General">
                  <c:v>11877538.090514781</c:v>
                </c:pt>
                <c:pt idx="363" formatCode="General">
                  <c:v>15512699.079483498</c:v>
                </c:pt>
                <c:pt idx="364" formatCode="General">
                  <c:v>12789354.323730374</c:v>
                </c:pt>
                <c:pt idx="365" formatCode="General">
                  <c:v>17489576.654063497</c:v>
                </c:pt>
                <c:pt idx="366" formatCode="General">
                  <c:v>14822603.412472107</c:v>
                </c:pt>
                <c:pt idx="367" formatCode="General">
                  <c:v>11101312.517773129</c:v>
                </c:pt>
                <c:pt idx="368" formatCode="General">
                  <c:v>11239889.151590195</c:v>
                </c:pt>
                <c:pt idx="369" formatCode="General">
                  <c:v>12559622.345576778</c:v>
                </c:pt>
                <c:pt idx="370" formatCode="General">
                  <c:v>11745267.893962767</c:v>
                </c:pt>
                <c:pt idx="371" formatCode="General">
                  <c:v>14264776.022603361</c:v>
                </c:pt>
                <c:pt idx="372" formatCode="General">
                  <c:v>13957568.820657996</c:v>
                </c:pt>
                <c:pt idx="373" formatCode="General">
                  <c:v>14334809.153982837</c:v>
                </c:pt>
                <c:pt idx="374" formatCode="General">
                  <c:v>14070964.66795586</c:v>
                </c:pt>
                <c:pt idx="375" formatCode="General">
                  <c:v>14761059.265390214</c:v>
                </c:pt>
                <c:pt idx="376" formatCode="General">
                  <c:v>14478594.936110508</c:v>
                </c:pt>
                <c:pt idx="377" formatCode="General">
                  <c:v>11838205.373145886</c:v>
                </c:pt>
                <c:pt idx="378" formatCode="General">
                  <c:v>10247237.063568903</c:v>
                </c:pt>
                <c:pt idx="379" formatCode="General">
                  <c:v>12387672.159733087</c:v>
                </c:pt>
                <c:pt idx="380" formatCode="General">
                  <c:v>14199945.238273371</c:v>
                </c:pt>
                <c:pt idx="381" formatCode="General">
                  <c:v>12615137.057971178</c:v>
                </c:pt>
                <c:pt idx="382" formatCode="General">
                  <c:v>14520538.110686053</c:v>
                </c:pt>
                <c:pt idx="383" formatCode="General">
                  <c:v>11906794.55174287</c:v>
                </c:pt>
                <c:pt idx="384" formatCode="General">
                  <c:v>14916414.71727627</c:v>
                </c:pt>
                <c:pt idx="385" formatCode="General">
                  <c:v>13198284.8670235</c:v>
                </c:pt>
                <c:pt idx="386" formatCode="General">
                  <c:v>15922126.325872406</c:v>
                </c:pt>
                <c:pt idx="387" formatCode="General">
                  <c:v>14658215.938231593</c:v>
                </c:pt>
                <c:pt idx="388" formatCode="General">
                  <c:v>12568772.033599697</c:v>
                </c:pt>
                <c:pt idx="389" formatCode="General">
                  <c:v>10666086.313238405</c:v>
                </c:pt>
                <c:pt idx="390" formatCode="General">
                  <c:v>10246841.569784023</c:v>
                </c:pt>
                <c:pt idx="391" formatCode="General">
                  <c:v>10376531.922676828</c:v>
                </c:pt>
                <c:pt idx="392" formatCode="General">
                  <c:v>11246585.493241001</c:v>
                </c:pt>
                <c:pt idx="393" formatCode="General">
                  <c:v>10381682.820634952</c:v>
                </c:pt>
                <c:pt idx="394" formatCode="General">
                  <c:v>14207354.250607412</c:v>
                </c:pt>
                <c:pt idx="395" formatCode="General">
                  <c:v>13353847.884198274</c:v>
                </c:pt>
                <c:pt idx="396" formatCode="General">
                  <c:v>12519360.35227954</c:v>
                </c:pt>
                <c:pt idx="397" formatCode="General">
                  <c:v>14812193.571152173</c:v>
                </c:pt>
                <c:pt idx="398" formatCode="General">
                  <c:v>11580075.602729751</c:v>
                </c:pt>
                <c:pt idx="399" formatCode="General">
                  <c:v>10901039.043278592</c:v>
                </c:pt>
                <c:pt idx="400" formatCode="General">
                  <c:v>9057147.2167779207</c:v>
                </c:pt>
                <c:pt idx="401" formatCode="General">
                  <c:v>11908223.063267317</c:v>
                </c:pt>
                <c:pt idx="402" formatCode="General">
                  <c:v>10198029.581444761</c:v>
                </c:pt>
                <c:pt idx="403" formatCode="General">
                  <c:v>9377561.2970627379</c:v>
                </c:pt>
                <c:pt idx="404" formatCode="General">
                  <c:v>8631326.5942838658</c:v>
                </c:pt>
                <c:pt idx="405" formatCode="General">
                  <c:v>13780175.209870659</c:v>
                </c:pt>
                <c:pt idx="406" formatCode="General">
                  <c:v>11558090.968175162</c:v>
                </c:pt>
                <c:pt idx="407" formatCode="General">
                  <c:v>10558895.323069215</c:v>
                </c:pt>
                <c:pt idx="408" formatCode="General">
                  <c:v>10058245.287257368</c:v>
                </c:pt>
                <c:pt idx="409" formatCode="General">
                  <c:v>11233723.986294245</c:v>
                </c:pt>
                <c:pt idx="410" formatCode="General">
                  <c:v>12802379.422869015</c:v>
                </c:pt>
                <c:pt idx="411" formatCode="General">
                  <c:v>13198423.106523145</c:v>
                </c:pt>
                <c:pt idx="412" formatCode="General">
                  <c:v>11916565.242859071</c:v>
                </c:pt>
                <c:pt idx="413" formatCode="General">
                  <c:v>9137151.8316305522</c:v>
                </c:pt>
                <c:pt idx="414" formatCode="General">
                  <c:v>8862793.0707286708</c:v>
                </c:pt>
                <c:pt idx="415" formatCode="General">
                  <c:v>9199720.0715907104</c:v>
                </c:pt>
                <c:pt idx="416" formatCode="General">
                  <c:v>8188102.8940162519</c:v>
                </c:pt>
                <c:pt idx="417" formatCode="General">
                  <c:v>11248660.056099251</c:v>
                </c:pt>
                <c:pt idx="418" formatCode="General">
                  <c:v>10896133.402562087</c:v>
                </c:pt>
                <c:pt idx="419" formatCode="General">
                  <c:v>7538675.8894981146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C-4523-852D-F3674A49CD94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8998000</c:v>
                </c:pt>
                <c:pt idx="297" formatCode="0.00E+00">
                  <c:v>6895057.9645358054</c:v>
                </c:pt>
                <c:pt idx="298" formatCode="0.00E+00">
                  <c:v>6287055.9551718831</c:v>
                </c:pt>
                <c:pt idx="299" formatCode="0.00E+00">
                  <c:v>6350944.2120448546</c:v>
                </c:pt>
                <c:pt idx="300" formatCode="0.00E+00">
                  <c:v>6554538.6091571786</c:v>
                </c:pt>
                <c:pt idx="301" formatCode="0.00E+00">
                  <c:v>7124269.121875288</c:v>
                </c:pt>
                <c:pt idx="302" formatCode="0.00E+00">
                  <c:v>8775171.2033783346</c:v>
                </c:pt>
                <c:pt idx="303" formatCode="0.00E+00">
                  <c:v>8805224.4689396638</c:v>
                </c:pt>
                <c:pt idx="304" formatCode="0.00E+00">
                  <c:v>7112512.0102932006</c:v>
                </c:pt>
                <c:pt idx="305" formatCode="0.00E+00">
                  <c:v>6272981.7610740047</c:v>
                </c:pt>
                <c:pt idx="306" formatCode="0.00E+00">
                  <c:v>6706694.6060957983</c:v>
                </c:pt>
                <c:pt idx="307" formatCode="0.00E+00">
                  <c:v>5510001.6877686549</c:v>
                </c:pt>
                <c:pt idx="308" formatCode="0.00E+00">
                  <c:v>5253494.0578593928</c:v>
                </c:pt>
                <c:pt idx="309" formatCode="0.00E+00">
                  <c:v>5429054.9553767378</c:v>
                </c:pt>
                <c:pt idx="310" formatCode="0.00E+00">
                  <c:v>6699222.0262641674</c:v>
                </c:pt>
                <c:pt idx="311" formatCode="0.00E+00">
                  <c:v>6111741.40557006</c:v>
                </c:pt>
                <c:pt idx="312" formatCode="0.00E+00">
                  <c:v>5524416.1860964112</c:v>
                </c:pt>
                <c:pt idx="313" formatCode="0.00E+00">
                  <c:v>7127158.2385497009</c:v>
                </c:pt>
                <c:pt idx="314" formatCode="0.00E+00">
                  <c:v>6222713.0614594463</c:v>
                </c:pt>
                <c:pt idx="315" formatCode="0.00E+00">
                  <c:v>6175118.2551120082</c:v>
                </c:pt>
                <c:pt idx="316" formatCode="0.00E+00">
                  <c:v>6353020.2717298996</c:v>
                </c:pt>
                <c:pt idx="317" formatCode="0.00E+00">
                  <c:v>6109430.5534755532</c:v>
                </c:pt>
                <c:pt idx="318" formatCode="0.00E+00">
                  <c:v>5621294.746674642</c:v>
                </c:pt>
                <c:pt idx="319" formatCode="0.00E+00">
                  <c:v>5475333.2487202538</c:v>
                </c:pt>
                <c:pt idx="320" formatCode="0.00E+00">
                  <c:v>5461419.6554693049</c:v>
                </c:pt>
                <c:pt idx="321" formatCode="0.00E+00">
                  <c:v>5760678.492998247</c:v>
                </c:pt>
                <c:pt idx="322" formatCode="0.00E+00">
                  <c:v>6184729.6223955201</c:v>
                </c:pt>
                <c:pt idx="323" formatCode="0.00E+00">
                  <c:v>6667672.1405456187</c:v>
                </c:pt>
                <c:pt idx="324" formatCode="0.00E+00">
                  <c:v>5955178.8331701346</c:v>
                </c:pt>
                <c:pt idx="325" formatCode="0.00E+00">
                  <c:v>7128297.1358141918</c:v>
                </c:pt>
                <c:pt idx="326" formatCode="0.00E+00">
                  <c:v>8125294.2223262601</c:v>
                </c:pt>
                <c:pt idx="327" formatCode="0.00E+00">
                  <c:v>7973939.687568428</c:v>
                </c:pt>
                <c:pt idx="328" formatCode="0.00E+00">
                  <c:v>15249000.905046033</c:v>
                </c:pt>
                <c:pt idx="329" formatCode="0.00E+00">
                  <c:v>9602505.8806765694</c:v>
                </c:pt>
                <c:pt idx="330" formatCode="0.00E+00">
                  <c:v>13659882.901863124</c:v>
                </c:pt>
                <c:pt idx="331" formatCode="0.00E+00">
                  <c:v>12697268.180821067</c:v>
                </c:pt>
                <c:pt idx="332" formatCode="0.00E+00">
                  <c:v>8945315.0910454057</c:v>
                </c:pt>
                <c:pt idx="333" formatCode="0.00E+00">
                  <c:v>8154480.3336633239</c:v>
                </c:pt>
                <c:pt idx="334" formatCode="0.00E+00">
                  <c:v>6542363.7659117449</c:v>
                </c:pt>
                <c:pt idx="335" formatCode="0.00E+00">
                  <c:v>5952657.2508723512</c:v>
                </c:pt>
                <c:pt idx="336" formatCode="0.00E+00">
                  <c:v>4985985.4279971467</c:v>
                </c:pt>
                <c:pt idx="337" formatCode="0.00E+00">
                  <c:v>5975511.6711350512</c:v>
                </c:pt>
                <c:pt idx="338" formatCode="0.00E+00">
                  <c:v>9889222.7197580971</c:v>
                </c:pt>
                <c:pt idx="339" formatCode="0.00E+00">
                  <c:v>9769554.8099943474</c:v>
                </c:pt>
                <c:pt idx="340" formatCode="0.00E+00">
                  <c:v>13333367.503271962</c:v>
                </c:pt>
                <c:pt idx="341" formatCode="0.00E+00">
                  <c:v>13008326.395749046</c:v>
                </c:pt>
                <c:pt idx="342" formatCode="0.00E+00">
                  <c:v>11811035.206142172</c:v>
                </c:pt>
                <c:pt idx="343" formatCode="0.00E+00">
                  <c:v>10327583.126131348</c:v>
                </c:pt>
                <c:pt idx="344" formatCode="0.00E+00">
                  <c:v>11624621.35001882</c:v>
                </c:pt>
                <c:pt idx="345" formatCode="0.00E+00">
                  <c:v>10835625.566043789</c:v>
                </c:pt>
                <c:pt idx="346" formatCode="0.00E+00">
                  <c:v>15394028.247690924</c:v>
                </c:pt>
                <c:pt idx="347" formatCode="0.00E+00">
                  <c:v>15291929.107123675</c:v>
                </c:pt>
                <c:pt idx="348" formatCode="0.00E+00">
                  <c:v>13752323.86170795</c:v>
                </c:pt>
                <c:pt idx="349" formatCode="0.00E+00">
                  <c:v>12499717.801393248</c:v>
                </c:pt>
                <c:pt idx="350" formatCode="0.00E+00">
                  <c:v>12843326.211782994</c:v>
                </c:pt>
                <c:pt idx="351" formatCode="0.00E+00">
                  <c:v>13433570.89881653</c:v>
                </c:pt>
                <c:pt idx="352" formatCode="0.00E+00">
                  <c:v>11867230.176245844</c:v>
                </c:pt>
                <c:pt idx="353" formatCode="0.00E+00">
                  <c:v>11256820.846400563</c:v>
                </c:pt>
                <c:pt idx="354" formatCode="0.00E+00">
                  <c:v>11693937.253667286</c:v>
                </c:pt>
                <c:pt idx="355" formatCode="0.00E+00">
                  <c:v>13801346.548011312</c:v>
                </c:pt>
                <c:pt idx="356" formatCode="0.00E+00">
                  <c:v>13490586.058367696</c:v>
                </c:pt>
                <c:pt idx="357" formatCode="0.00E+00">
                  <c:v>13556148.729217462</c:v>
                </c:pt>
                <c:pt idx="358" formatCode="0.00E+00">
                  <c:v>17131436.927531805</c:v>
                </c:pt>
                <c:pt idx="359" formatCode="0.00E+00">
                  <c:v>13959157.468414921</c:v>
                </c:pt>
                <c:pt idx="360" formatCode="0.00E+00">
                  <c:v>12050238.922298234</c:v>
                </c:pt>
                <c:pt idx="361" formatCode="0.00E+00">
                  <c:v>11502342.508908391</c:v>
                </c:pt>
                <c:pt idx="362" formatCode="0.00E+00">
                  <c:v>11877538.090514781</c:v>
                </c:pt>
                <c:pt idx="363" formatCode="0.00E+00">
                  <c:v>15512699.079483498</c:v>
                </c:pt>
                <c:pt idx="364" formatCode="0.00E+00">
                  <c:v>12789354.323730374</c:v>
                </c:pt>
                <c:pt idx="365" formatCode="0.00E+00">
                  <c:v>17489576.654063497</c:v>
                </c:pt>
                <c:pt idx="366" formatCode="0.00E+00">
                  <c:v>14822603.412472107</c:v>
                </c:pt>
                <c:pt idx="367" formatCode="0.00E+00">
                  <c:v>11101312.517773129</c:v>
                </c:pt>
                <c:pt idx="368" formatCode="0.00E+00">
                  <c:v>11239889.151590195</c:v>
                </c:pt>
                <c:pt idx="369" formatCode="0.00E+00">
                  <c:v>12559622.345576778</c:v>
                </c:pt>
                <c:pt idx="370" formatCode="0.00E+00">
                  <c:v>11745267.893962767</c:v>
                </c:pt>
                <c:pt idx="371" formatCode="0.00E+00">
                  <c:v>14264776.022603361</c:v>
                </c:pt>
                <c:pt idx="372" formatCode="0.00E+00">
                  <c:v>13957568.820657996</c:v>
                </c:pt>
                <c:pt idx="373" formatCode="0.00E+00">
                  <c:v>14334809.153982837</c:v>
                </c:pt>
                <c:pt idx="374" formatCode="0.00E+00">
                  <c:v>14070964.66795586</c:v>
                </c:pt>
                <c:pt idx="375" formatCode="0.00E+00">
                  <c:v>14761059.265390214</c:v>
                </c:pt>
                <c:pt idx="376" formatCode="0.00E+00">
                  <c:v>14478594.936110508</c:v>
                </c:pt>
                <c:pt idx="377" formatCode="0.00E+00">
                  <c:v>11838205.373145886</c:v>
                </c:pt>
                <c:pt idx="378" formatCode="0.00E+00">
                  <c:v>10247237.063568903</c:v>
                </c:pt>
                <c:pt idx="379" formatCode="0.00E+00">
                  <c:v>12387672.159733087</c:v>
                </c:pt>
                <c:pt idx="380" formatCode="0.00E+00">
                  <c:v>14199945.238273371</c:v>
                </c:pt>
                <c:pt idx="381" formatCode="0.00E+00">
                  <c:v>12615137.057971178</c:v>
                </c:pt>
                <c:pt idx="382" formatCode="0.00E+00">
                  <c:v>14520538.110686053</c:v>
                </c:pt>
                <c:pt idx="383" formatCode="0.00E+00">
                  <c:v>11906794.55174287</c:v>
                </c:pt>
                <c:pt idx="384" formatCode="0.00E+00">
                  <c:v>14916414.71727627</c:v>
                </c:pt>
                <c:pt idx="385" formatCode="0.00E+00">
                  <c:v>13198284.8670235</c:v>
                </c:pt>
                <c:pt idx="386" formatCode="0.00E+00">
                  <c:v>15922126.325872406</c:v>
                </c:pt>
                <c:pt idx="387" formatCode="0.00E+00">
                  <c:v>14658215.938231593</c:v>
                </c:pt>
                <c:pt idx="388" formatCode="0.00E+00">
                  <c:v>12568772.033599697</c:v>
                </c:pt>
                <c:pt idx="389" formatCode="0.00E+00">
                  <c:v>10666086.313238405</c:v>
                </c:pt>
                <c:pt idx="390" formatCode="0.00E+00">
                  <c:v>10246841.569784023</c:v>
                </c:pt>
                <c:pt idx="391" formatCode="0.00E+00">
                  <c:v>10376531.922676828</c:v>
                </c:pt>
                <c:pt idx="392" formatCode="0.00E+00">
                  <c:v>11246585.493241001</c:v>
                </c:pt>
                <c:pt idx="393" formatCode="0.00E+00">
                  <c:v>10381682.820634952</c:v>
                </c:pt>
                <c:pt idx="394" formatCode="0.00E+00">
                  <c:v>14207354.250607412</c:v>
                </c:pt>
                <c:pt idx="395" formatCode="0.00E+00">
                  <c:v>13353847.884198274</c:v>
                </c:pt>
                <c:pt idx="396" formatCode="0.00E+00">
                  <c:v>12519360.35227954</c:v>
                </c:pt>
                <c:pt idx="397" formatCode="0.00E+00">
                  <c:v>14812193.571152173</c:v>
                </c:pt>
                <c:pt idx="398" formatCode="0.00E+00">
                  <c:v>11580075.602729751</c:v>
                </c:pt>
                <c:pt idx="399" formatCode="0.00E+00">
                  <c:v>10901039.043278592</c:v>
                </c:pt>
                <c:pt idx="400" formatCode="0.00E+00">
                  <c:v>9057147.2167779207</c:v>
                </c:pt>
                <c:pt idx="401" formatCode="0.00E+00">
                  <c:v>11908223.063267317</c:v>
                </c:pt>
                <c:pt idx="402" formatCode="0.00E+00">
                  <c:v>10198029.581444761</c:v>
                </c:pt>
                <c:pt idx="403" formatCode="0.00E+00">
                  <c:v>9377561.2970627379</c:v>
                </c:pt>
                <c:pt idx="404" formatCode="0.00E+00">
                  <c:v>8631326.5942838658</c:v>
                </c:pt>
                <c:pt idx="405" formatCode="0.00E+00">
                  <c:v>13780175.209870659</c:v>
                </c:pt>
                <c:pt idx="406" formatCode="0.00E+00">
                  <c:v>11558090.968175162</c:v>
                </c:pt>
                <c:pt idx="407" formatCode="0.00E+00">
                  <c:v>10558895.323069215</c:v>
                </c:pt>
                <c:pt idx="408" formatCode="0.00E+00">
                  <c:v>10058245.287257368</c:v>
                </c:pt>
                <c:pt idx="409" formatCode="0.00E+00">
                  <c:v>11233723.986294245</c:v>
                </c:pt>
                <c:pt idx="410" formatCode="0.00E+00">
                  <c:v>12802379.422869015</c:v>
                </c:pt>
                <c:pt idx="411" formatCode="0.00E+00">
                  <c:v>13198423.106523145</c:v>
                </c:pt>
                <c:pt idx="412" formatCode="0.00E+00">
                  <c:v>11916565.242859071</c:v>
                </c:pt>
                <c:pt idx="413" formatCode="0.00E+00">
                  <c:v>9137151.8316305522</c:v>
                </c:pt>
                <c:pt idx="414" formatCode="0.00E+00">
                  <c:v>8862793.0707286708</c:v>
                </c:pt>
                <c:pt idx="415" formatCode="0.00E+00">
                  <c:v>9199720.0715907104</c:v>
                </c:pt>
                <c:pt idx="416" formatCode="0.00E+00">
                  <c:v>8188102.8940162519</c:v>
                </c:pt>
                <c:pt idx="417" formatCode="0.00E+00">
                  <c:v>11248660.056099251</c:v>
                </c:pt>
                <c:pt idx="418" formatCode="0.00E+00">
                  <c:v>10896133.402562087</c:v>
                </c:pt>
                <c:pt idx="419" formatCode="0.00E+00">
                  <c:v>7538675.8894981146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C-4523-852D-F3674A49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28608"/>
        <c:axId val="407522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8998000</c:v>
                      </c:pt>
                      <c:pt idx="297" formatCode="0.00E+00">
                        <c:v>2463942.5096961251</c:v>
                      </c:pt>
                      <c:pt idx="298" formatCode="0.00E+00">
                        <c:v>1833396.9417898245</c:v>
                      </c:pt>
                      <c:pt idx="299" formatCode="0.00E+00">
                        <c:v>1874409.9608604871</c:v>
                      </c:pt>
                      <c:pt idx="300" formatCode="0.00E+00">
                        <c:v>2054798.1358265197</c:v>
                      </c:pt>
                      <c:pt idx="301" formatCode="0.00E+00">
                        <c:v>2600992.1954692453</c:v>
                      </c:pt>
                      <c:pt idx="302" formatCode="0.00E+00">
                        <c:v>4228028.4028411722</c:v>
                      </c:pt>
                      <c:pt idx="303" formatCode="0.00E+00">
                        <c:v>4233887.2375097452</c:v>
                      </c:pt>
                      <c:pt idx="304" formatCode="0.00E+00">
                        <c:v>2516652.7078920882</c:v>
                      </c:pt>
                      <c:pt idx="305" formatCode="0.00E+00">
                        <c:v>1652273.7146731326</c:v>
                      </c:pt>
                      <c:pt idx="306" formatCode="0.00E+00">
                        <c:v>2060812.158072982</c:v>
                      </c:pt>
                      <c:pt idx="307" formatCode="0.00E+00">
                        <c:v>838620.24226954859</c:v>
                      </c:pt>
                      <c:pt idx="308" formatCode="0.00E+00">
                        <c:v>556290.125181715</c:v>
                      </c:pt>
                      <c:pt idx="309" formatCode="0.00E+00">
                        <c:v>705706.19439763855</c:v>
                      </c:pt>
                      <c:pt idx="310" formatCode="0.00E+00">
                        <c:v>1949407.2849335</c:v>
                      </c:pt>
                      <c:pt idx="311" formatCode="0.00E+00">
                        <c:v>1335140.7594945524</c:v>
                      </c:pt>
                      <c:pt idx="312" formatCode="0.00E+00">
                        <c:v>720710.97524180636</c:v>
                      </c:pt>
                      <c:pt idx="313" formatCode="0.00E+00">
                        <c:v>2296031.1020898633</c:v>
                      </c:pt>
                      <c:pt idx="314" formatCode="0.00E+00">
                        <c:v>1363847.9708031779</c:v>
                      </c:pt>
                      <c:pt idx="315" formatCode="0.00E+00">
                        <c:v>1288200.545139946</c:v>
                      </c:pt>
                      <c:pt idx="316" formatCode="0.00E+00">
                        <c:v>1437736.6702753222</c:v>
                      </c:pt>
                      <c:pt idx="317" formatCode="0.00E+00">
                        <c:v>1165469.2090842361</c:v>
                      </c:pt>
                      <c:pt idx="318" formatCode="0.00E+00">
                        <c:v>648345.25468008872</c:v>
                      </c:pt>
                      <c:pt idx="319" formatCode="0.00E+00">
                        <c:v>473086.67567165289</c:v>
                      </c:pt>
                      <c:pt idx="320" formatCode="0.00E+00">
                        <c:v>429568.56195046846</c:v>
                      </c:pt>
                      <c:pt idx="321" formatCode="0.00E+00">
                        <c:v>698916.95487656631</c:v>
                      </c:pt>
                      <c:pt idx="322" formatCode="0.00E+00">
                        <c:v>1092753.2505406216</c:v>
                      </c:pt>
                      <c:pt idx="323" formatCode="0.00E+00">
                        <c:v>1545178.0990579277</c:v>
                      </c:pt>
                      <c:pt idx="324" formatCode="0.00E+00">
                        <c:v>801865.85615998041</c:v>
                      </c:pt>
                      <c:pt idx="325" formatCode="0.00E+00">
                        <c:v>1943865.5427723834</c:v>
                      </c:pt>
                      <c:pt idx="326" formatCode="0.00E+00">
                        <c:v>2909445.9321272876</c:v>
                      </c:pt>
                      <c:pt idx="327" formatCode="0.00E+00">
                        <c:v>2726378.2311475361</c:v>
                      </c:pt>
                      <c:pt idx="328" formatCode="0.00E+00">
                        <c:v>9969431.4367914274</c:v>
                      </c:pt>
                      <c:pt idx="329" formatCode="0.00E+00">
                        <c:v>4290635.1885779686</c:v>
                      </c:pt>
                      <c:pt idx="330" formatCode="0.00E+00">
                        <c:v>8315419.4164576847</c:v>
                      </c:pt>
                      <c:pt idx="331" formatCode="0.00E+00">
                        <c:v>7319921.9829775123</c:v>
                      </c:pt>
                      <c:pt idx="332" formatCode="0.00E+00">
                        <c:v>3534797.918626871</c:v>
                      </c:pt>
                      <c:pt idx="333" formatCode="0.00E+00">
                        <c:v>2710505.5871090787</c:v>
                      </c:pt>
                      <c:pt idx="334" formatCode="0.00E+00">
                        <c:v>1064646.5127775166</c:v>
                      </c:pt>
                      <c:pt idx="335" formatCode="0.00E+00">
                        <c:v>440914.22936850693</c:v>
                      </c:pt>
                      <c:pt idx="336" formatCode="0.00E+00">
                        <c:v>-560064.95043654367</c:v>
                      </c:pt>
                      <c:pt idx="337" formatCode="0.00E+00">
                        <c:v>394874.02209016588</c:v>
                      </c:pt>
                      <c:pt idx="338" formatCode="0.00E+00">
                        <c:v>4273719.5620612837</c:v>
                      </c:pt>
                      <c:pt idx="339" formatCode="0.00E+00">
                        <c:v>4118909.5811563339</c:v>
                      </c:pt>
                      <c:pt idx="340" formatCode="0.00E+00">
                        <c:v>7647305.3154510818</c:v>
                      </c:pt>
                      <c:pt idx="341" formatCode="0.00E+00">
                        <c:v>7286574.0340681504</c:v>
                      </c:pt>
                      <c:pt idx="342" formatCode="0.00E+00">
                        <c:v>6053321.1262610117</c:v>
                      </c:pt>
                      <c:pt idx="343" formatCode="0.00E+00">
                        <c:v>4533637.4511083877</c:v>
                      </c:pt>
                      <c:pt idx="344" formatCode="0.00E+00">
                        <c:v>5794175.8664956419</c:v>
                      </c:pt>
                      <c:pt idx="345" formatCode="0.00E+00">
                        <c:v>4968413.7197844665</c:v>
                      </c:pt>
                      <c:pt idx="346" formatCode="0.00E+00">
                        <c:v>9489785.1385078877</c:v>
                      </c:pt>
                      <c:pt idx="347" formatCode="0.00E+00">
                        <c:v>9350391.4832208343</c:v>
                      </c:pt>
                      <c:pt idx="348" formatCode="0.00E+00">
                        <c:v>7773230.1134709222</c:v>
                      </c:pt>
                      <c:pt idx="349" formatCode="0.00E+00">
                        <c:v>6482807.9546558084</c:v>
                      </c:pt>
                      <c:pt idx="350" formatCode="0.00E+00">
                        <c:v>6788341.9205979276</c:v>
                      </c:pt>
                      <c:pt idx="351" formatCode="0.00E+00">
                        <c:v>7340255.4377582958</c:v>
                      </c:pt>
                      <c:pt idx="352" formatCode="0.00E+00">
                        <c:v>5735328.4322715877</c:v>
                      </c:pt>
                      <c:pt idx="353" formatCode="0.00E+00">
                        <c:v>5086079.3102952065</c:v>
                      </c:pt>
                      <c:pt idx="354" formatCode="0.00E+00">
                        <c:v>5484104.0110975839</c:v>
                      </c:pt>
                      <c:pt idx="355" formatCode="0.00E+00">
                        <c:v>7552171.2702129316</c:v>
                      </c:pt>
                      <c:pt idx="356" formatCode="0.00E+00">
                        <c:v>7201819.9924886059</c:v>
                      </c:pt>
                      <c:pt idx="357" formatCode="0.00E+00">
                        <c:v>7227544.6883400586</c:v>
                      </c:pt>
                      <c:pt idx="358" formatCode="0.00E+00">
                        <c:v>10762749.280395452</c:v>
                      </c:pt>
                      <c:pt idx="359" formatCode="0.00E+00">
                        <c:v>7550142.1288598087</c:v>
                      </c:pt>
                      <c:pt idx="360" formatCode="0.00E+00">
                        <c:v>5600653.3384506255</c:v>
                      </c:pt>
                      <c:pt idx="361" formatCode="0.00E+00">
                        <c:v>5011945.6521266727</c:v>
                      </c:pt>
                      <c:pt idx="362" formatCode="0.00E+00">
                        <c:v>5346090.4441149104</c:v>
                      </c:pt>
                      <c:pt idx="363" formatCode="0.00E+00">
                        <c:v>8939962.6272617579</c:v>
                      </c:pt>
                      <c:pt idx="364" formatCode="0.00E+00">
                        <c:v>6175092.5383006167</c:v>
                      </c:pt>
                      <c:pt idx="365" formatCode="0.00E+00">
                        <c:v>10833554.485025387</c:v>
                      </c:pt>
                      <c:pt idx="366" formatCode="0.00E+00">
                        <c:v>8124587.2744261716</c:v>
                      </c:pt>
                      <c:pt idx="367" formatCode="0.00E+00">
                        <c:v>4361070.2781977719</c:v>
                      </c:pt>
                      <c:pt idx="368" formatCode="0.00E+00">
                        <c:v>4457190.1185951997</c:v>
                      </c:pt>
                      <c:pt idx="369" formatCode="0.00E+00">
                        <c:v>5734237.255547177</c:v>
                      </c:pt>
                      <c:pt idx="370" formatCode="0.00E+00">
                        <c:v>4876968.8991063563</c:v>
                      </c:pt>
                      <c:pt idx="371" formatCode="0.00E+00">
                        <c:v>7353336.6784145385</c:v>
                      </c:pt>
                      <c:pt idx="372" formatCode="0.00E+00">
                        <c:v>7002764.0733100446</c:v>
                      </c:pt>
                      <c:pt idx="373" formatCode="0.00E+00">
                        <c:v>7336415.3276601769</c:v>
                      </c:pt>
                      <c:pt idx="374" formatCode="0.00E+00">
                        <c:v>7028759.4521373017</c:v>
                      </c:pt>
                      <c:pt idx="375" formatCode="0.00E+00">
                        <c:v>7674821.7020936739</c:v>
                      </c:pt>
                      <c:pt idx="376" formatCode="0.00E+00">
                        <c:v>7348105.4071091618</c:v>
                      </c:pt>
                      <c:pt idx="377" formatCode="0.00E+00">
                        <c:v>4663245.5871652495</c:v>
                      </c:pt>
                      <c:pt idx="378" formatCode="0.00E+00">
                        <c:v>3027590.0434738342</c:v>
                      </c:pt>
                      <c:pt idx="379" formatCode="0.00E+00">
                        <c:v>5123122.2297132555</c:v>
                      </c:pt>
                      <c:pt idx="380" formatCode="0.00E+00">
                        <c:v>6890278.0110353073</c:v>
                      </c:pt>
                      <c:pt idx="381" formatCode="0.00E+00">
                        <c:v>5260139.4219445568</c:v>
                      </c:pt>
                      <c:pt idx="382" formatCode="0.00E+00">
                        <c:v>7119998.2172514927</c:v>
                      </c:pt>
                      <c:pt idx="383" formatCode="0.00E+00">
                        <c:v>4460501.8024880951</c:v>
                      </c:pt>
                      <c:pt idx="384" formatCode="0.00E+00">
                        <c:v>7424159.7512871251</c:v>
                      </c:pt>
                      <c:pt idx="385" formatCode="0.00E+00">
                        <c:v>5659859.5482159266</c:v>
                      </c:pt>
                      <c:pt idx="386" formatCode="0.00E+00">
                        <c:v>8337323.7303711381</c:v>
                      </c:pt>
                      <c:pt idx="387" formatCode="0.00E+00">
                        <c:v>7026830.3418009896</c:v>
                      </c:pt>
                      <c:pt idx="388" formatCode="0.00E+00">
                        <c:v>4890598.8991318038</c:v>
                      </c:pt>
                      <c:pt idx="389" formatCode="0.00E+00">
                        <c:v>2940922.278303015</c:v>
                      </c:pt>
                      <c:pt idx="390" formatCode="0.00E+00">
                        <c:v>2474484.4342452167</c:v>
                      </c:pt>
                      <c:pt idx="391" formatCode="0.00E+00">
                        <c:v>2556780.6363801761</c:v>
                      </c:pt>
                      <c:pt idx="392" formatCode="0.00E+00">
                        <c:v>3379240.1437753364</c:v>
                      </c:pt>
                      <c:pt idx="393" formatCode="0.00E+00">
                        <c:v>2466544.6211723574</c:v>
                      </c:pt>
                      <c:pt idx="394" formatCode="0.00E+00">
                        <c:v>6244225.5278248051</c:v>
                      </c:pt>
                      <c:pt idx="395" formatCode="0.00E+00">
                        <c:v>5342532.0662837457</c:v>
                      </c:pt>
                      <c:pt idx="396" formatCode="0.00E+00">
                        <c:v>4459661.9570263512</c:v>
                      </c:pt>
                      <c:pt idx="397" formatCode="0.00E+00">
                        <c:v>6703918.1941431025</c:v>
                      </c:pt>
                      <c:pt idx="398" formatCode="0.00E+00">
                        <c:v>3423029.9056142718</c:v>
                      </c:pt>
                      <c:pt idx="399" formatCode="0.00E+00">
                        <c:v>2695030.7421451528</c:v>
                      </c:pt>
                      <c:pt idx="400" formatCode="0.00E+00">
                        <c:v>801985.07062342018</c:v>
                      </c:pt>
                      <c:pt idx="401" formatCode="0.00E+00">
                        <c:v>3603716.8625656562</c:v>
                      </c:pt>
                      <c:pt idx="402" formatCode="0.00E+00">
                        <c:v>1843990.136816211</c:v>
                      </c:pt>
                      <c:pt idx="403" formatCode="0.00E+00">
                        <c:v>973800.42804566398</c:v>
                      </c:pt>
                      <c:pt idx="404" formatCode="0.00E+00">
                        <c:v>177657.1182102114</c:v>
                      </c:pt>
                      <c:pt idx="405" formatCode="0.00E+00">
                        <c:v>5276410.9308464285</c:v>
                      </c:pt>
                      <c:pt idx="406" formatCode="0.00E+00">
                        <c:v>3004046.6661670059</c:v>
                      </c:pt>
                      <c:pt idx="407" formatCode="0.00E+00">
                        <c:v>1954386.743098082</c:v>
                      </c:pt>
                      <c:pt idx="408" formatCode="0.00E+00">
                        <c:v>1403089.1287000421</c:v>
                      </c:pt>
                      <c:pt idx="409" formatCode="0.00E+00">
                        <c:v>2527737.8922934961</c:v>
                      </c:pt>
                      <c:pt idx="410" formatCode="0.00E+00">
                        <c:v>4045381.9698529411</c:v>
                      </c:pt>
                      <c:pt idx="411" formatCode="0.00E+00">
                        <c:v>4390233.7938341852</c:v>
                      </c:pt>
                      <c:pt idx="412" formatCode="0.00E+00">
                        <c:v>3057004.4824930895</c:v>
                      </c:pt>
                      <c:pt idx="413" formatCode="0.00E+00">
                        <c:v>226040.93808622658</c:v>
                      </c:pt>
                      <c:pt idx="414" formatCode="0.00E+00">
                        <c:v>-100045.74903259054</c:v>
                      </c:pt>
                      <c:pt idx="415" formatCode="0.00E+00">
                        <c:v>184976.41510717012</c:v>
                      </c:pt>
                      <c:pt idx="416" formatCode="0.00E+00">
                        <c:v>-878721.63698054012</c:v>
                      </c:pt>
                      <c:pt idx="417" formatCode="0.00E+00">
                        <c:v>2129579.4758042973</c:v>
                      </c:pt>
                      <c:pt idx="418" formatCode="0.00E+00">
                        <c:v>1724622.4515921921</c:v>
                      </c:pt>
                      <c:pt idx="419" formatCode="0.00E+00">
                        <c:v>-1685438.9096030965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3C-4523-852D-F3674A49CD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8998000</c:v>
                      </c:pt>
                      <c:pt idx="297" formatCode="0.00E+00">
                        <c:v>11326173.419375487</c:v>
                      </c:pt>
                      <c:pt idx="298" formatCode="0.00E+00">
                        <c:v>10740714.968553942</c:v>
                      </c:pt>
                      <c:pt idx="299" formatCode="0.00E+00">
                        <c:v>10827478.463229222</c:v>
                      </c:pt>
                      <c:pt idx="300" formatCode="0.00E+00">
                        <c:v>11054279.082487836</c:v>
                      </c:pt>
                      <c:pt idx="301" formatCode="0.00E+00">
                        <c:v>11647546.048281331</c:v>
                      </c:pt>
                      <c:pt idx="302" formatCode="0.00E+00">
                        <c:v>13322314.003915496</c:v>
                      </c:pt>
                      <c:pt idx="303" formatCode="0.00E+00">
                        <c:v>13376561.700369582</c:v>
                      </c:pt>
                      <c:pt idx="304" formatCode="0.00E+00">
                        <c:v>11708371.312694313</c:v>
                      </c:pt>
                      <c:pt idx="305" formatCode="0.00E+00">
                        <c:v>10893689.807474878</c:v>
                      </c:pt>
                      <c:pt idx="306" formatCode="0.00E+00">
                        <c:v>11352577.054118615</c:v>
                      </c:pt>
                      <c:pt idx="307" formatCode="0.00E+00">
                        <c:v>10181383.13326776</c:v>
                      </c:pt>
                      <c:pt idx="308" formatCode="0.00E+00">
                        <c:v>9950697.9905370697</c:v>
                      </c:pt>
                      <c:pt idx="309" formatCode="0.00E+00">
                        <c:v>10152403.716355838</c:v>
                      </c:pt>
                      <c:pt idx="310" formatCode="0.00E+00">
                        <c:v>11449036.767594835</c:v>
                      </c:pt>
                      <c:pt idx="311" formatCode="0.00E+00">
                        <c:v>10888342.051645568</c:v>
                      </c:pt>
                      <c:pt idx="312" formatCode="0.00E+00">
                        <c:v>10328121.396951016</c:v>
                      </c:pt>
                      <c:pt idx="313" formatCode="0.00E+00">
                        <c:v>11958285.375009539</c:v>
                      </c:pt>
                      <c:pt idx="314" formatCode="0.00E+00">
                        <c:v>11081578.152115714</c:v>
                      </c:pt>
                      <c:pt idx="315" formatCode="0.00E+00">
                        <c:v>11062035.96508407</c:v>
                      </c:pt>
                      <c:pt idx="316" formatCode="0.00E+00">
                        <c:v>11268303.873184476</c:v>
                      </c:pt>
                      <c:pt idx="317" formatCode="0.00E+00">
                        <c:v>11053391.897866871</c:v>
                      </c:pt>
                      <c:pt idx="318" formatCode="0.00E+00">
                        <c:v>10594244.238669194</c:v>
                      </c:pt>
                      <c:pt idx="319" formatCode="0.00E+00">
                        <c:v>10477579.821768854</c:v>
                      </c:pt>
                      <c:pt idx="320" formatCode="0.00E+00">
                        <c:v>10493270.74898814</c:v>
                      </c:pt>
                      <c:pt idx="321" formatCode="0.00E+00">
                        <c:v>10822440.031119928</c:v>
                      </c:pt>
                      <c:pt idx="322" formatCode="0.00E+00">
                        <c:v>11276705.994250419</c:v>
                      </c:pt>
                      <c:pt idx="323" formatCode="0.00E+00">
                        <c:v>11790166.18203331</c:v>
                      </c:pt>
                      <c:pt idx="324" formatCode="0.00E+00">
                        <c:v>11108491.810180288</c:v>
                      </c:pt>
                      <c:pt idx="325" formatCode="0.00E+00">
                        <c:v>12312728.728856001</c:v>
                      </c:pt>
                      <c:pt idx="326" formatCode="0.00E+00">
                        <c:v>13341142.512525233</c:v>
                      </c:pt>
                      <c:pt idx="327" formatCode="0.00E+00">
                        <c:v>13221501.143989321</c:v>
                      </c:pt>
                      <c:pt idx="328" formatCode="0.00E+00">
                        <c:v>20528570.373300638</c:v>
                      </c:pt>
                      <c:pt idx="329" formatCode="0.00E+00">
                        <c:v>14914376.57277517</c:v>
                      </c:pt>
                      <c:pt idx="330" formatCode="0.00E+00">
                        <c:v>19004346.387268566</c:v>
                      </c:pt>
                      <c:pt idx="331" formatCode="0.00E+00">
                        <c:v>18074614.37866462</c:v>
                      </c:pt>
                      <c:pt idx="332" formatCode="0.00E+00">
                        <c:v>14355832.26346394</c:v>
                      </c:pt>
                      <c:pt idx="333" formatCode="0.00E+00">
                        <c:v>13598455.08021757</c:v>
                      </c:pt>
                      <c:pt idx="334" formatCode="0.00E+00">
                        <c:v>12020081.019045973</c:v>
                      </c:pt>
                      <c:pt idx="335" formatCode="0.00E+00">
                        <c:v>11464400.272376195</c:v>
                      </c:pt>
                      <c:pt idx="336" formatCode="0.00E+00">
                        <c:v>10532035.806430837</c:v>
                      </c:pt>
                      <c:pt idx="337" formatCode="0.00E+00">
                        <c:v>11556149.320179936</c:v>
                      </c:pt>
                      <c:pt idx="338" formatCode="0.00E+00">
                        <c:v>15504725.87745491</c:v>
                      </c:pt>
                      <c:pt idx="339" formatCode="0.00E+00">
                        <c:v>15420200.038832361</c:v>
                      </c:pt>
                      <c:pt idx="340" formatCode="0.00E+00">
                        <c:v>19019429.691092841</c:v>
                      </c:pt>
                      <c:pt idx="341" formatCode="0.00E+00">
                        <c:v>18730078.757429942</c:v>
                      </c:pt>
                      <c:pt idx="342" formatCode="0.00E+00">
                        <c:v>17568749.286023334</c:v>
                      </c:pt>
                      <c:pt idx="343" formatCode="0.00E+00">
                        <c:v>16121528.801154308</c:v>
                      </c:pt>
                      <c:pt idx="344" formatCode="0.00E+00">
                        <c:v>17455066.833541997</c:v>
                      </c:pt>
                      <c:pt idx="345" formatCode="0.00E+00">
                        <c:v>16702837.412303111</c:v>
                      </c:pt>
                      <c:pt idx="346" formatCode="0.00E+00">
                        <c:v>21298271.356873959</c:v>
                      </c:pt>
                      <c:pt idx="347" formatCode="0.00E+00">
                        <c:v>21233466.731026515</c:v>
                      </c:pt>
                      <c:pt idx="348" formatCode="0.00E+00">
                        <c:v>19731417.609944977</c:v>
                      </c:pt>
                      <c:pt idx="349" formatCode="0.00E+00">
                        <c:v>18516627.648130689</c:v>
                      </c:pt>
                      <c:pt idx="350" formatCode="0.00E+00">
                        <c:v>18898310.502968058</c:v>
                      </c:pt>
                      <c:pt idx="351" formatCode="0.00E+00">
                        <c:v>19526886.359874763</c:v>
                      </c:pt>
                      <c:pt idx="352" formatCode="0.00E+00">
                        <c:v>17999131.920220099</c:v>
                      </c:pt>
                      <c:pt idx="353" formatCode="0.00E+00">
                        <c:v>17427562.38250592</c:v>
                      </c:pt>
                      <c:pt idx="354" formatCode="0.00E+00">
                        <c:v>17903770.496236987</c:v>
                      </c:pt>
                      <c:pt idx="355" formatCode="0.00E+00">
                        <c:v>20050521.825809695</c:v>
                      </c:pt>
                      <c:pt idx="356" formatCode="0.00E+00">
                        <c:v>19779352.124246784</c:v>
                      </c:pt>
                      <c:pt idx="357" formatCode="0.00E+00">
                        <c:v>19884752.770094864</c:v>
                      </c:pt>
                      <c:pt idx="358" formatCode="0.00E+00">
                        <c:v>23500124.574668158</c:v>
                      </c:pt>
                      <c:pt idx="359" formatCode="0.00E+00">
                        <c:v>20368172.807970032</c:v>
                      </c:pt>
                      <c:pt idx="360" formatCode="0.00E+00">
                        <c:v>18499824.506145842</c:v>
                      </c:pt>
                      <c:pt idx="361" formatCode="0.00E+00">
                        <c:v>17992739.365690108</c:v>
                      </c:pt>
                      <c:pt idx="362" formatCode="0.00E+00">
                        <c:v>18408985.73691465</c:v>
                      </c:pt>
                      <c:pt idx="363" formatCode="0.00E+00">
                        <c:v>22085435.531705238</c:v>
                      </c:pt>
                      <c:pt idx="364" formatCode="0.00E+00">
                        <c:v>19403616.109160133</c:v>
                      </c:pt>
                      <c:pt idx="365" formatCode="0.00E+00">
                        <c:v>24145598.823101606</c:v>
                      </c:pt>
                      <c:pt idx="366" formatCode="0.00E+00">
                        <c:v>21520619.550518043</c:v>
                      </c:pt>
                      <c:pt idx="367" formatCode="0.00E+00">
                        <c:v>17841554.757348485</c:v>
                      </c:pt>
                      <c:pt idx="368" formatCode="0.00E+00">
                        <c:v>18022588.184585191</c:v>
                      </c:pt>
                      <c:pt idx="369" formatCode="0.00E+00">
                        <c:v>19385007.435606379</c:v>
                      </c:pt>
                      <c:pt idx="370" formatCode="0.00E+00">
                        <c:v>18613566.888819177</c:v>
                      </c:pt>
                      <c:pt idx="371" formatCode="0.00E+00">
                        <c:v>21176215.366792183</c:v>
                      </c:pt>
                      <c:pt idx="372" formatCode="0.00E+00">
                        <c:v>20912373.568005949</c:v>
                      </c:pt>
                      <c:pt idx="373" formatCode="0.00E+00">
                        <c:v>21333202.980305497</c:v>
                      </c:pt>
                      <c:pt idx="374" formatCode="0.00E+00">
                        <c:v>21113169.883774418</c:v>
                      </c:pt>
                      <c:pt idx="375" formatCode="0.00E+00">
                        <c:v>21847296.828686751</c:v>
                      </c:pt>
                      <c:pt idx="376" formatCode="0.00E+00">
                        <c:v>21609084.465111852</c:v>
                      </c:pt>
                      <c:pt idx="377" formatCode="0.00E+00">
                        <c:v>19013165.15912652</c:v>
                      </c:pt>
                      <c:pt idx="378" formatCode="0.00E+00">
                        <c:v>17466884.08366397</c:v>
                      </c:pt>
                      <c:pt idx="379" formatCode="0.00E+00">
                        <c:v>19652222.08975292</c:v>
                      </c:pt>
                      <c:pt idx="380" formatCode="0.00E+00">
                        <c:v>21509612.465511434</c:v>
                      </c:pt>
                      <c:pt idx="381" formatCode="0.00E+00">
                        <c:v>19970134.6939978</c:v>
                      </c:pt>
                      <c:pt idx="382" formatCode="0.00E+00">
                        <c:v>21921078.004120611</c:v>
                      </c:pt>
                      <c:pt idx="383" formatCode="0.00E+00">
                        <c:v>19353087.300997645</c:v>
                      </c:pt>
                      <c:pt idx="384" formatCode="0.00E+00">
                        <c:v>22408669.683265414</c:v>
                      </c:pt>
                      <c:pt idx="385" formatCode="0.00E+00">
                        <c:v>20736710.185831074</c:v>
                      </c:pt>
                      <c:pt idx="386" formatCode="0.00E+00">
                        <c:v>23506928.921373673</c:v>
                      </c:pt>
                      <c:pt idx="387" formatCode="0.00E+00">
                        <c:v>22289601.534662195</c:v>
                      </c:pt>
                      <c:pt idx="388" formatCode="0.00E+00">
                        <c:v>20246945.168067589</c:v>
                      </c:pt>
                      <c:pt idx="389" formatCode="0.00E+00">
                        <c:v>18391250.348173793</c:v>
                      </c:pt>
                      <c:pt idx="390" formatCode="0.00E+00">
                        <c:v>18019198.705322828</c:v>
                      </c:pt>
                      <c:pt idx="391" formatCode="0.00E+00">
                        <c:v>18196283.208973479</c:v>
                      </c:pt>
                      <c:pt idx="392" formatCode="0.00E+00">
                        <c:v>19113930.842706665</c:v>
                      </c:pt>
                      <c:pt idx="393" formatCode="0.00E+00">
                        <c:v>18296821.020097546</c:v>
                      </c:pt>
                      <c:pt idx="394" formatCode="0.00E+00">
                        <c:v>22170482.97339002</c:v>
                      </c:pt>
                      <c:pt idx="395" formatCode="0.00E+00">
                        <c:v>21365163.702112801</c:v>
                      </c:pt>
                      <c:pt idx="396" formatCode="0.00E+00">
                        <c:v>20579058.747532729</c:v>
                      </c:pt>
                      <c:pt idx="397" formatCode="0.00E+00">
                        <c:v>22920468.948161244</c:v>
                      </c:pt>
                      <c:pt idx="398" formatCode="0.00E+00">
                        <c:v>19737121.29984523</c:v>
                      </c:pt>
                      <c:pt idx="399" formatCode="0.00E+00">
                        <c:v>19107047.344412029</c:v>
                      </c:pt>
                      <c:pt idx="400" formatCode="0.00E+00">
                        <c:v>17312309.362932421</c:v>
                      </c:pt>
                      <c:pt idx="401" formatCode="0.00E+00">
                        <c:v>20212729.263968978</c:v>
                      </c:pt>
                      <c:pt idx="402" formatCode="0.00E+00">
                        <c:v>18552069.026073311</c:v>
                      </c:pt>
                      <c:pt idx="403" formatCode="0.00E+00">
                        <c:v>17781322.166079812</c:v>
                      </c:pt>
                      <c:pt idx="404" formatCode="0.00E+00">
                        <c:v>17084996.07035752</c:v>
                      </c:pt>
                      <c:pt idx="405" formatCode="0.00E+00">
                        <c:v>22283939.488894887</c:v>
                      </c:pt>
                      <c:pt idx="406" formatCode="0.00E+00">
                        <c:v>20112135.270183317</c:v>
                      </c:pt>
                      <c:pt idx="407" formatCode="0.00E+00">
                        <c:v>19163403.903040349</c:v>
                      </c:pt>
                      <c:pt idx="408" formatCode="0.00E+00">
                        <c:v>18713401.445814691</c:v>
                      </c:pt>
                      <c:pt idx="409" formatCode="0.00E+00">
                        <c:v>19939710.080294997</c:v>
                      </c:pt>
                      <c:pt idx="410" formatCode="0.00E+00">
                        <c:v>21559376.875885092</c:v>
                      </c:pt>
                      <c:pt idx="411" formatCode="0.00E+00">
                        <c:v>22006612.419212103</c:v>
                      </c:pt>
                      <c:pt idx="412" formatCode="0.00E+00">
                        <c:v>20776126.003225051</c:v>
                      </c:pt>
                      <c:pt idx="413" formatCode="0.00E+00">
                        <c:v>18048262.725174878</c:v>
                      </c:pt>
                      <c:pt idx="414" formatCode="0.00E+00">
                        <c:v>17825631.890489932</c:v>
                      </c:pt>
                      <c:pt idx="415" formatCode="0.00E+00">
                        <c:v>18214463.728074253</c:v>
                      </c:pt>
                      <c:pt idx="416" formatCode="0.00E+00">
                        <c:v>17254927.425013043</c:v>
                      </c:pt>
                      <c:pt idx="417" formatCode="0.00E+00">
                        <c:v>20367740.636394203</c:v>
                      </c:pt>
                      <c:pt idx="418" formatCode="0.00E+00">
                        <c:v>20067644.353531983</c:v>
                      </c:pt>
                      <c:pt idx="419" formatCode="0.00E+00">
                        <c:v>16762790.688599326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3C-4523-852D-F3674A49CD94}"/>
                  </c:ext>
                </c:extLst>
              </c15:ser>
            </c15:filteredLineSeries>
          </c:ext>
        </c:extLst>
      </c:lineChart>
      <c:catAx>
        <c:axId val="442528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2144"/>
        <c:crosses val="autoZero"/>
        <c:auto val="1"/>
        <c:lblAlgn val="ctr"/>
        <c:lblOffset val="100"/>
        <c:noMultiLvlLbl val="0"/>
      </c:catAx>
      <c:valAx>
        <c:axId val="407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4957000</c:v>
                </c:pt>
                <c:pt idx="1">
                  <c:v>5230000</c:v>
                </c:pt>
                <c:pt idx="2">
                  <c:v>6306000</c:v>
                </c:pt>
                <c:pt idx="3">
                  <c:v>7881000</c:v>
                </c:pt>
                <c:pt idx="4">
                  <c:v>6850000</c:v>
                </c:pt>
                <c:pt idx="5">
                  <c:v>4688000</c:v>
                </c:pt>
                <c:pt idx="6">
                  <c:v>3708000</c:v>
                </c:pt>
                <c:pt idx="7">
                  <c:v>4042000</c:v>
                </c:pt>
                <c:pt idx="8">
                  <c:v>5226000</c:v>
                </c:pt>
                <c:pt idx="9">
                  <c:v>7054000</c:v>
                </c:pt>
                <c:pt idx="10">
                  <c:v>7271000</c:v>
                </c:pt>
                <c:pt idx="11">
                  <c:v>5887000</c:v>
                </c:pt>
                <c:pt idx="12">
                  <c:v>5000000</c:v>
                </c:pt>
                <c:pt idx="13">
                  <c:v>5134000</c:v>
                </c:pt>
                <c:pt idx="14">
                  <c:v>6845000</c:v>
                </c:pt>
                <c:pt idx="15">
                  <c:v>8049000</c:v>
                </c:pt>
                <c:pt idx="16">
                  <c:v>8128000</c:v>
                </c:pt>
                <c:pt idx="17">
                  <c:v>4934000</c:v>
                </c:pt>
                <c:pt idx="18">
                  <c:v>3600000</c:v>
                </c:pt>
                <c:pt idx="19">
                  <c:v>3876000</c:v>
                </c:pt>
                <c:pt idx="20">
                  <c:v>5174000</c:v>
                </c:pt>
                <c:pt idx="21">
                  <c:v>8841000</c:v>
                </c:pt>
                <c:pt idx="22">
                  <c:v>8030000</c:v>
                </c:pt>
                <c:pt idx="23">
                  <c:v>6162000</c:v>
                </c:pt>
                <c:pt idx="24">
                  <c:v>5043000</c:v>
                </c:pt>
                <c:pt idx="25">
                  <c:v>5537000</c:v>
                </c:pt>
                <c:pt idx="26">
                  <c:v>7323000</c:v>
                </c:pt>
                <c:pt idx="27">
                  <c:v>7779000</c:v>
                </c:pt>
                <c:pt idx="28">
                  <c:v>7751000</c:v>
                </c:pt>
                <c:pt idx="29">
                  <c:v>5192000</c:v>
                </c:pt>
                <c:pt idx="30">
                  <c:v>3949000</c:v>
                </c:pt>
                <c:pt idx="31">
                  <c:v>4809000</c:v>
                </c:pt>
                <c:pt idx="32">
                  <c:v>6174000</c:v>
                </c:pt>
                <c:pt idx="33">
                  <c:v>8917000</c:v>
                </c:pt>
                <c:pt idx="34">
                  <c:v>8045000</c:v>
                </c:pt>
                <c:pt idx="35">
                  <c:v>6851000</c:v>
                </c:pt>
                <c:pt idx="36">
                  <c:v>5318000</c:v>
                </c:pt>
                <c:pt idx="37">
                  <c:v>5339000</c:v>
                </c:pt>
                <c:pt idx="38">
                  <c:v>5339000</c:v>
                </c:pt>
                <c:pt idx="39">
                  <c:v>9132000</c:v>
                </c:pt>
                <c:pt idx="40">
                  <c:v>8829000</c:v>
                </c:pt>
                <c:pt idx="41">
                  <c:v>5626000</c:v>
                </c:pt>
                <c:pt idx="42">
                  <c:v>4241000</c:v>
                </c:pt>
                <c:pt idx="43">
                  <c:v>4449000</c:v>
                </c:pt>
                <c:pt idx="44">
                  <c:v>6574000</c:v>
                </c:pt>
                <c:pt idx="45">
                  <c:v>8703000</c:v>
                </c:pt>
                <c:pt idx="46">
                  <c:v>8861000</c:v>
                </c:pt>
                <c:pt idx="47">
                  <c:v>6889000</c:v>
                </c:pt>
                <c:pt idx="48">
                  <c:v>6459000</c:v>
                </c:pt>
                <c:pt idx="49">
                  <c:v>6115000</c:v>
                </c:pt>
                <c:pt idx="50">
                  <c:v>7972000</c:v>
                </c:pt>
                <c:pt idx="51">
                  <c:v>9410000</c:v>
                </c:pt>
                <c:pt idx="52">
                  <c:v>9137000</c:v>
                </c:pt>
                <c:pt idx="53">
                  <c:v>6252000</c:v>
                </c:pt>
                <c:pt idx="54">
                  <c:v>4691000</c:v>
                </c:pt>
                <c:pt idx="55">
                  <c:v>4999000</c:v>
                </c:pt>
                <c:pt idx="56">
                  <c:v>6880000</c:v>
                </c:pt>
                <c:pt idx="57">
                  <c:v>8632000</c:v>
                </c:pt>
                <c:pt idx="58">
                  <c:v>8517000</c:v>
                </c:pt>
                <c:pt idx="59">
                  <c:v>6723000</c:v>
                </c:pt>
                <c:pt idx="60">
                  <c:v>5335000</c:v>
                </c:pt>
                <c:pt idx="61">
                  <c:v>5893000</c:v>
                </c:pt>
                <c:pt idx="62">
                  <c:v>7418000</c:v>
                </c:pt>
                <c:pt idx="63">
                  <c:v>9826000</c:v>
                </c:pt>
                <c:pt idx="64">
                  <c:v>7716000</c:v>
                </c:pt>
                <c:pt idx="65">
                  <c:v>6130000</c:v>
                </c:pt>
                <c:pt idx="66">
                  <c:v>4426000</c:v>
                </c:pt>
                <c:pt idx="67">
                  <c:v>4849000</c:v>
                </c:pt>
                <c:pt idx="68">
                  <c:v>6041000</c:v>
                </c:pt>
                <c:pt idx="69">
                  <c:v>10070000</c:v>
                </c:pt>
                <c:pt idx="70">
                  <c:v>9827000</c:v>
                </c:pt>
                <c:pt idx="71">
                  <c:v>7156000</c:v>
                </c:pt>
                <c:pt idx="72">
                  <c:v>5744000</c:v>
                </c:pt>
                <c:pt idx="73">
                  <c:v>6227000</c:v>
                </c:pt>
                <c:pt idx="74">
                  <c:v>7720000</c:v>
                </c:pt>
                <c:pt idx="75">
                  <c:v>9761000</c:v>
                </c:pt>
                <c:pt idx="76">
                  <c:v>8122000</c:v>
                </c:pt>
                <c:pt idx="77">
                  <c:v>5457000</c:v>
                </c:pt>
                <c:pt idx="78">
                  <c:v>4816000</c:v>
                </c:pt>
                <c:pt idx="79">
                  <c:v>5073000</c:v>
                </c:pt>
                <c:pt idx="80">
                  <c:v>6544000</c:v>
                </c:pt>
                <c:pt idx="81">
                  <c:v>10560000</c:v>
                </c:pt>
                <c:pt idx="82">
                  <c:v>8493000</c:v>
                </c:pt>
                <c:pt idx="83">
                  <c:v>7526000</c:v>
                </c:pt>
                <c:pt idx="84">
                  <c:v>5700000</c:v>
                </c:pt>
                <c:pt idx="85">
                  <c:v>6096000</c:v>
                </c:pt>
                <c:pt idx="86">
                  <c:v>7445000</c:v>
                </c:pt>
                <c:pt idx="87">
                  <c:v>8889000</c:v>
                </c:pt>
                <c:pt idx="88">
                  <c:v>8927000</c:v>
                </c:pt>
                <c:pt idx="89">
                  <c:v>6287000</c:v>
                </c:pt>
                <c:pt idx="90">
                  <c:v>4204000</c:v>
                </c:pt>
                <c:pt idx="91">
                  <c:v>5099000</c:v>
                </c:pt>
                <c:pt idx="92">
                  <c:v>6138000</c:v>
                </c:pt>
                <c:pt idx="93">
                  <c:v>8105000</c:v>
                </c:pt>
                <c:pt idx="94">
                  <c:v>8575000</c:v>
                </c:pt>
                <c:pt idx="95">
                  <c:v>6837000</c:v>
                </c:pt>
                <c:pt idx="96">
                  <c:v>6297000</c:v>
                </c:pt>
                <c:pt idx="97">
                  <c:v>5764000</c:v>
                </c:pt>
                <c:pt idx="98">
                  <c:v>7517000</c:v>
                </c:pt>
                <c:pt idx="99">
                  <c:v>7729000</c:v>
                </c:pt>
                <c:pt idx="100">
                  <c:v>7672000</c:v>
                </c:pt>
                <c:pt idx="101">
                  <c:v>5695000</c:v>
                </c:pt>
                <c:pt idx="102">
                  <c:v>4206000</c:v>
                </c:pt>
                <c:pt idx="103">
                  <c:v>4341000</c:v>
                </c:pt>
                <c:pt idx="104">
                  <c:v>5842000</c:v>
                </c:pt>
                <c:pt idx="105">
                  <c:v>7488000</c:v>
                </c:pt>
                <c:pt idx="106">
                  <c:v>7613000</c:v>
                </c:pt>
                <c:pt idx="107">
                  <c:v>6707000</c:v>
                </c:pt>
                <c:pt idx="108">
                  <c:v>5968000</c:v>
                </c:pt>
                <c:pt idx="109">
                  <c:v>5402000</c:v>
                </c:pt>
                <c:pt idx="110">
                  <c:v>7087000</c:v>
                </c:pt>
                <c:pt idx="111">
                  <c:v>7947000</c:v>
                </c:pt>
                <c:pt idx="112">
                  <c:v>8101000</c:v>
                </c:pt>
                <c:pt idx="113">
                  <c:v>5216000</c:v>
                </c:pt>
                <c:pt idx="114">
                  <c:v>4201000</c:v>
                </c:pt>
                <c:pt idx="115">
                  <c:v>4241000</c:v>
                </c:pt>
                <c:pt idx="116">
                  <c:v>5858000</c:v>
                </c:pt>
                <c:pt idx="117">
                  <c:v>7932000</c:v>
                </c:pt>
                <c:pt idx="118">
                  <c:v>8031000</c:v>
                </c:pt>
                <c:pt idx="119">
                  <c:v>6778000</c:v>
                </c:pt>
                <c:pt idx="120">
                  <c:v>5500000</c:v>
                </c:pt>
                <c:pt idx="121">
                  <c:v>5091000</c:v>
                </c:pt>
                <c:pt idx="122">
                  <c:v>6625000</c:v>
                </c:pt>
                <c:pt idx="123">
                  <c:v>7129000</c:v>
                </c:pt>
                <c:pt idx="124">
                  <c:v>6449000</c:v>
                </c:pt>
                <c:pt idx="125">
                  <c:v>5248000</c:v>
                </c:pt>
                <c:pt idx="126">
                  <c:v>3581000</c:v>
                </c:pt>
                <c:pt idx="127">
                  <c:v>4129000</c:v>
                </c:pt>
                <c:pt idx="128">
                  <c:v>5699000</c:v>
                </c:pt>
                <c:pt idx="129">
                  <c:v>8173000</c:v>
                </c:pt>
                <c:pt idx="130">
                  <c:v>7683000</c:v>
                </c:pt>
                <c:pt idx="131">
                  <c:v>6221000</c:v>
                </c:pt>
                <c:pt idx="132">
                  <c:v>5260000</c:v>
                </c:pt>
                <c:pt idx="133">
                  <c:v>5306000</c:v>
                </c:pt>
                <c:pt idx="134">
                  <c:v>6740000</c:v>
                </c:pt>
                <c:pt idx="135">
                  <c:v>8857000</c:v>
                </c:pt>
                <c:pt idx="136">
                  <c:v>6949000</c:v>
                </c:pt>
                <c:pt idx="137">
                  <c:v>4959000</c:v>
                </c:pt>
                <c:pt idx="138">
                  <c:v>3587000</c:v>
                </c:pt>
                <c:pt idx="139">
                  <c:v>4147000</c:v>
                </c:pt>
                <c:pt idx="140">
                  <c:v>5431000</c:v>
                </c:pt>
                <c:pt idx="141">
                  <c:v>7230000</c:v>
                </c:pt>
                <c:pt idx="142">
                  <c:v>7454000</c:v>
                </c:pt>
                <c:pt idx="143">
                  <c:v>6018000</c:v>
                </c:pt>
                <c:pt idx="144">
                  <c:v>4916000</c:v>
                </c:pt>
                <c:pt idx="145">
                  <c:v>5651000</c:v>
                </c:pt>
                <c:pt idx="146">
                  <c:v>7179000</c:v>
                </c:pt>
                <c:pt idx="147">
                  <c:v>7417000</c:v>
                </c:pt>
                <c:pt idx="148">
                  <c:v>4897000</c:v>
                </c:pt>
                <c:pt idx="149">
                  <c:v>7038000</c:v>
                </c:pt>
                <c:pt idx="150">
                  <c:v>3532000</c:v>
                </c:pt>
                <c:pt idx="151">
                  <c:v>3630000</c:v>
                </c:pt>
                <c:pt idx="152">
                  <c:v>4990000</c:v>
                </c:pt>
                <c:pt idx="153">
                  <c:v>7327000</c:v>
                </c:pt>
                <c:pt idx="154">
                  <c:v>7185000</c:v>
                </c:pt>
                <c:pt idx="155">
                  <c:v>5610000</c:v>
                </c:pt>
                <c:pt idx="156">
                  <c:v>5067000</c:v>
                </c:pt>
                <c:pt idx="157">
                  <c:v>4979000</c:v>
                </c:pt>
                <c:pt idx="158">
                  <c:v>6048000</c:v>
                </c:pt>
                <c:pt idx="159">
                  <c:v>7322000</c:v>
                </c:pt>
                <c:pt idx="160">
                  <c:v>6602000</c:v>
                </c:pt>
                <c:pt idx="161">
                  <c:v>4577000</c:v>
                </c:pt>
                <c:pt idx="162">
                  <c:v>3493000</c:v>
                </c:pt>
                <c:pt idx="163">
                  <c:v>3586000</c:v>
                </c:pt>
                <c:pt idx="164">
                  <c:v>4966000</c:v>
                </c:pt>
                <c:pt idx="165">
                  <c:v>6753000</c:v>
                </c:pt>
                <c:pt idx="166">
                  <c:v>7236000</c:v>
                </c:pt>
                <c:pt idx="167">
                  <c:v>5742000</c:v>
                </c:pt>
                <c:pt idx="168">
                  <c:v>5089000</c:v>
                </c:pt>
                <c:pt idx="169">
                  <c:v>18750000</c:v>
                </c:pt>
                <c:pt idx="170">
                  <c:v>18750000</c:v>
                </c:pt>
                <c:pt idx="171">
                  <c:v>7058000</c:v>
                </c:pt>
                <c:pt idx="172">
                  <c:v>4249000</c:v>
                </c:pt>
                <c:pt idx="173">
                  <c:v>1735000</c:v>
                </c:pt>
                <c:pt idx="174">
                  <c:v>1244000</c:v>
                </c:pt>
                <c:pt idx="175">
                  <c:v>1833000</c:v>
                </c:pt>
                <c:pt idx="176">
                  <c:v>4162000</c:v>
                </c:pt>
                <c:pt idx="177">
                  <c:v>11920000</c:v>
                </c:pt>
                <c:pt idx="178">
                  <c:v>24590000</c:v>
                </c:pt>
                <c:pt idx="179">
                  <c:v>32910000</c:v>
                </c:pt>
                <c:pt idx="180">
                  <c:v>28150000</c:v>
                </c:pt>
                <c:pt idx="181">
                  <c:v>5638000</c:v>
                </c:pt>
                <c:pt idx="182">
                  <c:v>5311000</c:v>
                </c:pt>
                <c:pt idx="183">
                  <c:v>9127000</c:v>
                </c:pt>
                <c:pt idx="184">
                  <c:v>8528000</c:v>
                </c:pt>
                <c:pt idx="185">
                  <c:v>5700000</c:v>
                </c:pt>
                <c:pt idx="186">
                  <c:v>4497000</c:v>
                </c:pt>
                <c:pt idx="187">
                  <c:v>4224000</c:v>
                </c:pt>
                <c:pt idx="188">
                  <c:v>5836000</c:v>
                </c:pt>
                <c:pt idx="189">
                  <c:v>9008000</c:v>
                </c:pt>
                <c:pt idx="190">
                  <c:v>9660000</c:v>
                </c:pt>
                <c:pt idx="191">
                  <c:v>7220000</c:v>
                </c:pt>
                <c:pt idx="192">
                  <c:v>5303000</c:v>
                </c:pt>
                <c:pt idx="193">
                  <c:v>5916000</c:v>
                </c:pt>
                <c:pt idx="194">
                  <c:v>7957000</c:v>
                </c:pt>
                <c:pt idx="195">
                  <c:v>8810000</c:v>
                </c:pt>
                <c:pt idx="196">
                  <c:v>7718000</c:v>
                </c:pt>
                <c:pt idx="197">
                  <c:v>5783000</c:v>
                </c:pt>
                <c:pt idx="198">
                  <c:v>4831000</c:v>
                </c:pt>
                <c:pt idx="199">
                  <c:v>4359000</c:v>
                </c:pt>
                <c:pt idx="200">
                  <c:v>6027000</c:v>
                </c:pt>
                <c:pt idx="201">
                  <c:v>9246000</c:v>
                </c:pt>
                <c:pt idx="202">
                  <c:v>9543000</c:v>
                </c:pt>
                <c:pt idx="203">
                  <c:v>6962000</c:v>
                </c:pt>
                <c:pt idx="204">
                  <c:v>5387000</c:v>
                </c:pt>
                <c:pt idx="205">
                  <c:v>5831000</c:v>
                </c:pt>
                <c:pt idx="206">
                  <c:v>8229000</c:v>
                </c:pt>
                <c:pt idx="207">
                  <c:v>8787000</c:v>
                </c:pt>
                <c:pt idx="208">
                  <c:v>8945000</c:v>
                </c:pt>
                <c:pt idx="209">
                  <c:v>7192000</c:v>
                </c:pt>
                <c:pt idx="210">
                  <c:v>4367000</c:v>
                </c:pt>
                <c:pt idx="211">
                  <c:v>4300000</c:v>
                </c:pt>
                <c:pt idx="212">
                  <c:v>6237000</c:v>
                </c:pt>
                <c:pt idx="213">
                  <c:v>8292000</c:v>
                </c:pt>
                <c:pt idx="214">
                  <c:v>8666000</c:v>
                </c:pt>
                <c:pt idx="215">
                  <c:v>7573000</c:v>
                </c:pt>
                <c:pt idx="216">
                  <c:v>5782000</c:v>
                </c:pt>
                <c:pt idx="217">
                  <c:v>5508000</c:v>
                </c:pt>
                <c:pt idx="218">
                  <c:v>6999000</c:v>
                </c:pt>
                <c:pt idx="219">
                  <c:v>6999000</c:v>
                </c:pt>
                <c:pt idx="220">
                  <c:v>7740000</c:v>
                </c:pt>
                <c:pt idx="221">
                  <c:v>5413000</c:v>
                </c:pt>
                <c:pt idx="222">
                  <c:v>3870000</c:v>
                </c:pt>
                <c:pt idx="223">
                  <c:v>4267000</c:v>
                </c:pt>
                <c:pt idx="224">
                  <c:v>6095000</c:v>
                </c:pt>
                <c:pt idx="225">
                  <c:v>8225000</c:v>
                </c:pt>
                <c:pt idx="226">
                  <c:v>8686000</c:v>
                </c:pt>
                <c:pt idx="227">
                  <c:v>6912000</c:v>
                </c:pt>
                <c:pt idx="228">
                  <c:v>5911000</c:v>
                </c:pt>
                <c:pt idx="229">
                  <c:v>6073000</c:v>
                </c:pt>
                <c:pt idx="230">
                  <c:v>7828000</c:v>
                </c:pt>
                <c:pt idx="231">
                  <c:v>8439000</c:v>
                </c:pt>
                <c:pt idx="232">
                  <c:v>7675000</c:v>
                </c:pt>
                <c:pt idx="233">
                  <c:v>5648000</c:v>
                </c:pt>
                <c:pt idx="234">
                  <c:v>3963000</c:v>
                </c:pt>
                <c:pt idx="235">
                  <c:v>4236000</c:v>
                </c:pt>
                <c:pt idx="236">
                  <c:v>5459000</c:v>
                </c:pt>
                <c:pt idx="237">
                  <c:v>7733000</c:v>
                </c:pt>
                <c:pt idx="238">
                  <c:v>8152000</c:v>
                </c:pt>
                <c:pt idx="239">
                  <c:v>7007000</c:v>
                </c:pt>
                <c:pt idx="240">
                  <c:v>6266000</c:v>
                </c:pt>
                <c:pt idx="241">
                  <c:v>5480000</c:v>
                </c:pt>
                <c:pt idx="242">
                  <c:v>6889000</c:v>
                </c:pt>
                <c:pt idx="243">
                  <c:v>7553000</c:v>
                </c:pt>
                <c:pt idx="244">
                  <c:v>7724000</c:v>
                </c:pt>
                <c:pt idx="245">
                  <c:v>4948000</c:v>
                </c:pt>
                <c:pt idx="246">
                  <c:v>3877000</c:v>
                </c:pt>
                <c:pt idx="247">
                  <c:v>3767000</c:v>
                </c:pt>
                <c:pt idx="248">
                  <c:v>6248000</c:v>
                </c:pt>
                <c:pt idx="249">
                  <c:v>8130000</c:v>
                </c:pt>
                <c:pt idx="250">
                  <c:v>8042000</c:v>
                </c:pt>
                <c:pt idx="251">
                  <c:v>5847000</c:v>
                </c:pt>
                <c:pt idx="252">
                  <c:v>5346000</c:v>
                </c:pt>
                <c:pt idx="253">
                  <c:v>5880000</c:v>
                </c:pt>
                <c:pt idx="254">
                  <c:v>7446000</c:v>
                </c:pt>
                <c:pt idx="255">
                  <c:v>8280000</c:v>
                </c:pt>
                <c:pt idx="256">
                  <c:v>6835000</c:v>
                </c:pt>
                <c:pt idx="257">
                  <c:v>4988000</c:v>
                </c:pt>
                <c:pt idx="258">
                  <c:v>4011000</c:v>
                </c:pt>
                <c:pt idx="259">
                  <c:v>3820000</c:v>
                </c:pt>
                <c:pt idx="260">
                  <c:v>5797000</c:v>
                </c:pt>
                <c:pt idx="261">
                  <c:v>5797000</c:v>
                </c:pt>
                <c:pt idx="262">
                  <c:v>7245000</c:v>
                </c:pt>
                <c:pt idx="263">
                  <c:v>6261000</c:v>
                </c:pt>
                <c:pt idx="264">
                  <c:v>5566000</c:v>
                </c:pt>
                <c:pt idx="265">
                  <c:v>5020000</c:v>
                </c:pt>
                <c:pt idx="266">
                  <c:v>6320000</c:v>
                </c:pt>
                <c:pt idx="267">
                  <c:v>7420000</c:v>
                </c:pt>
                <c:pt idx="268">
                  <c:v>6481000</c:v>
                </c:pt>
                <c:pt idx="269">
                  <c:v>5621000</c:v>
                </c:pt>
                <c:pt idx="270">
                  <c:v>3452000</c:v>
                </c:pt>
                <c:pt idx="271">
                  <c:v>3740000</c:v>
                </c:pt>
                <c:pt idx="272">
                  <c:v>5029000</c:v>
                </c:pt>
                <c:pt idx="273">
                  <c:v>7305000</c:v>
                </c:pt>
                <c:pt idx="274">
                  <c:v>7406000</c:v>
                </c:pt>
                <c:pt idx="275">
                  <c:v>6194000</c:v>
                </c:pt>
                <c:pt idx="276">
                  <c:v>5308000</c:v>
                </c:pt>
                <c:pt idx="277">
                  <c:v>5548000</c:v>
                </c:pt>
                <c:pt idx="278">
                  <c:v>7158000</c:v>
                </c:pt>
                <c:pt idx="279">
                  <c:v>7691000</c:v>
                </c:pt>
                <c:pt idx="280">
                  <c:v>7330000</c:v>
                </c:pt>
                <c:pt idx="281">
                  <c:v>4641000</c:v>
                </c:pt>
                <c:pt idx="282">
                  <c:v>3754000</c:v>
                </c:pt>
                <c:pt idx="283">
                  <c:v>3808000</c:v>
                </c:pt>
                <c:pt idx="284">
                  <c:v>6269000</c:v>
                </c:pt>
                <c:pt idx="285">
                  <c:v>7447000</c:v>
                </c:pt>
                <c:pt idx="286">
                  <c:v>7196000</c:v>
                </c:pt>
                <c:pt idx="287">
                  <c:v>5973000</c:v>
                </c:pt>
                <c:pt idx="288">
                  <c:v>5170000</c:v>
                </c:pt>
                <c:pt idx="289">
                  <c:v>5106000</c:v>
                </c:pt>
                <c:pt idx="290">
                  <c:v>6414000</c:v>
                </c:pt>
                <c:pt idx="291">
                  <c:v>7523000</c:v>
                </c:pt>
                <c:pt idx="292">
                  <c:v>6663000</c:v>
                </c:pt>
                <c:pt idx="293">
                  <c:v>4783000</c:v>
                </c:pt>
                <c:pt idx="294">
                  <c:v>3581000</c:v>
                </c:pt>
                <c:pt idx="295">
                  <c:v>3593000</c:v>
                </c:pt>
                <c:pt idx="296">
                  <c:v>5867000</c:v>
                </c:pt>
                <c:pt idx="297" formatCode="General">
                  <c:v>6239802.0356524149</c:v>
                </c:pt>
                <c:pt idx="298" formatCode="General">
                  <c:v>8010148.0645518228</c:v>
                </c:pt>
                <c:pt idx="299" formatCode="General">
                  <c:v>8217780.4732938595</c:v>
                </c:pt>
                <c:pt idx="300" formatCode="General">
                  <c:v>6771603.0673137959</c:v>
                </c:pt>
                <c:pt idx="301" formatCode="General">
                  <c:v>5664203.0257044956</c:v>
                </c:pt>
                <c:pt idx="302" formatCode="General">
                  <c:v>6397313.9807117181</c:v>
                </c:pt>
                <c:pt idx="303" formatCode="General">
                  <c:v>7925930.0240859268</c:v>
                </c:pt>
                <c:pt idx="304" formatCode="General">
                  <c:v>8162953.179098065</c:v>
                </c:pt>
                <c:pt idx="305" formatCode="General">
                  <c:v>5639962.6028197352</c:v>
                </c:pt>
                <c:pt idx="306" formatCode="General">
                  <c:v>7778297.8700021086</c:v>
                </c:pt>
                <c:pt idx="307" formatCode="General">
                  <c:v>4271049.4182919562</c:v>
                </c:pt>
                <c:pt idx="308" formatCode="General">
                  <c:v>4369522.7827156354</c:v>
                </c:pt>
                <c:pt idx="309" formatCode="General">
                  <c:v>5730153.1172504444</c:v>
                </c:pt>
                <c:pt idx="310" formatCode="General">
                  <c:v>8065625.754335301</c:v>
                </c:pt>
                <c:pt idx="311" formatCode="General">
                  <c:v>7920712.3252119599</c:v>
                </c:pt>
                <c:pt idx="312" formatCode="General">
                  <c:v>6342886.9153254647</c:v>
                </c:pt>
                <c:pt idx="313" formatCode="General">
                  <c:v>5759088.6717499942</c:v>
                </c:pt>
                <c:pt idx="314" formatCode="General">
                  <c:v>5650777.4720665086</c:v>
                </c:pt>
                <c:pt idx="315" formatCode="General">
                  <c:v>6510627.1201943737</c:v>
                </c:pt>
                <c:pt idx="316" formatCode="General">
                  <c:v>7730477.0559492325</c:v>
                </c:pt>
                <c:pt idx="317" formatCode="General">
                  <c:v>7631787.3571271785</c:v>
                </c:pt>
                <c:pt idx="318" formatCode="General">
                  <c:v>5915313.7206147304</c:v>
                </c:pt>
                <c:pt idx="319" formatCode="General">
                  <c:v>4466689.8128805617</c:v>
                </c:pt>
                <c:pt idx="320" formatCode="General">
                  <c:v>4119747.530350781</c:v>
                </c:pt>
                <c:pt idx="321" formatCode="General">
                  <c:v>5157755.5300372774</c:v>
                </c:pt>
                <c:pt idx="322" formatCode="General">
                  <c:v>6823789.7449491462</c:v>
                </c:pt>
                <c:pt idx="323" formatCode="General">
                  <c:v>7758525.0727869496</c:v>
                </c:pt>
                <c:pt idx="324" formatCode="General">
                  <c:v>6837403.8440548098</c:v>
                </c:pt>
                <c:pt idx="325" formatCode="General">
                  <c:v>6033531.8484231196</c:v>
                </c:pt>
                <c:pt idx="326" formatCode="General">
                  <c:v>15946941.514135376</c:v>
                </c:pt>
                <c:pt idx="327" formatCode="General">
                  <c:v>15914417.592900563</c:v>
                </c:pt>
                <c:pt idx="328" formatCode="General">
                  <c:v>8440317.4128930345</c:v>
                </c:pt>
                <c:pt idx="329" formatCode="General">
                  <c:v>7505008.6129150921</c:v>
                </c:pt>
                <c:pt idx="330" formatCode="General">
                  <c:v>5457468.4069074746</c:v>
                </c:pt>
                <c:pt idx="331" formatCode="General">
                  <c:v>3639005.4847119106</c:v>
                </c:pt>
                <c:pt idx="332" formatCode="General">
                  <c:v>2979831.4583521653</c:v>
                </c:pt>
                <c:pt idx="333" formatCode="General">
                  <c:v>4359452.4564473163</c:v>
                </c:pt>
                <c:pt idx="334" formatCode="General">
                  <c:v>10378839.942732122</c:v>
                </c:pt>
                <c:pt idx="335" formatCode="General">
                  <c:v>20914756.829314329</c:v>
                </c:pt>
                <c:pt idx="336" formatCode="General">
                  <c:v>27506591.834768772</c:v>
                </c:pt>
                <c:pt idx="337" formatCode="General">
                  <c:v>24561008.176989697</c:v>
                </c:pt>
                <c:pt idx="338" formatCode="General">
                  <c:v>8918605.1359386351</c:v>
                </c:pt>
                <c:pt idx="339" formatCode="General">
                  <c:v>9856605.492891226</c:v>
                </c:pt>
                <c:pt idx="340" formatCode="General">
                  <c:v>12513015.441457134</c:v>
                </c:pt>
                <c:pt idx="341" formatCode="General">
                  <c:v>11208293.157242231</c:v>
                </c:pt>
                <c:pt idx="342" formatCode="General">
                  <c:v>8398414.1561978646</c:v>
                </c:pt>
                <c:pt idx="343" formatCode="General">
                  <c:v>6349462.9223977476</c:v>
                </c:pt>
                <c:pt idx="344" formatCode="General">
                  <c:v>5323552.9276561225</c:v>
                </c:pt>
                <c:pt idx="345" formatCode="General">
                  <c:v>6448287.3251098348</c:v>
                </c:pt>
                <c:pt idx="346" formatCode="General">
                  <c:v>9057570.9684075098</c:v>
                </c:pt>
                <c:pt idx="347" formatCode="General">
                  <c:v>10243984.898180341</c:v>
                </c:pt>
                <c:pt idx="348" formatCode="General">
                  <c:v>8346988.9401372997</c:v>
                </c:pt>
                <c:pt idx="349" formatCode="General">
                  <c:v>6628194.5235784007</c:v>
                </c:pt>
                <c:pt idx="350" formatCode="General">
                  <c:v>6586341.3885022737</c:v>
                </c:pt>
                <c:pt idx="351" formatCode="General">
                  <c:v>7955461.8414561497</c:v>
                </c:pt>
                <c:pt idx="352" formatCode="General">
                  <c:v>8592326.8810468353</c:v>
                </c:pt>
                <c:pt idx="353" formatCode="General">
                  <c:v>8886762.5606393106</c:v>
                </c:pt>
                <c:pt idx="354" formatCode="General">
                  <c:v>7576686.0244891206</c:v>
                </c:pt>
                <c:pt idx="355" formatCode="General">
                  <c:v>5932954.6802470479</c:v>
                </c:pt>
                <c:pt idx="356" formatCode="General">
                  <c:v>4948575.4620776409</c:v>
                </c:pt>
                <c:pt idx="357" formatCode="General">
                  <c:v>6139859.0210045371</c:v>
                </c:pt>
                <c:pt idx="358" formatCode="General">
                  <c:v>9102325.2945620045</c:v>
                </c:pt>
                <c:pt idx="359" formatCode="General">
                  <c:v>9993820.0696933568</c:v>
                </c:pt>
                <c:pt idx="360" formatCode="General">
                  <c:v>8297287.6973042274</c:v>
                </c:pt>
                <c:pt idx="361" formatCode="General">
                  <c:v>6673511.0339669297</c:v>
                </c:pt>
                <c:pt idx="362" formatCode="General">
                  <c:v>6729178.2425947972</c:v>
                </c:pt>
                <c:pt idx="363" formatCode="General">
                  <c:v>8284014.2818005402</c:v>
                </c:pt>
                <c:pt idx="364" formatCode="General">
                  <c:v>9107212.105112819</c:v>
                </c:pt>
                <c:pt idx="365" formatCode="General">
                  <c:v>9735178.5749341063</c:v>
                </c:pt>
                <c:pt idx="366" formatCode="General">
                  <c:v>8435915.1866786592</c:v>
                </c:pt>
                <c:pt idx="367" formatCode="General">
                  <c:v>5561784.4976569805</c:v>
                </c:pt>
                <c:pt idx="368" formatCode="General">
                  <c:v>4973995.1774335243</c:v>
                </c:pt>
                <c:pt idx="369" formatCode="General">
                  <c:v>6369236.3024381287</c:v>
                </c:pt>
                <c:pt idx="370" formatCode="General">
                  <c:v>8376768.1860778481</c:v>
                </c:pt>
                <c:pt idx="371" formatCode="General">
                  <c:v>9226569.5574397892</c:v>
                </c:pt>
                <c:pt idx="372" formatCode="General">
                  <c:v>8520797.3256112728</c:v>
                </c:pt>
                <c:pt idx="373" formatCode="General">
                  <c:v>6752860.6904012542</c:v>
                </c:pt>
                <c:pt idx="374" formatCode="General">
                  <c:v>6127544.493423338</c:v>
                </c:pt>
                <c:pt idx="375" formatCode="General">
                  <c:v>7307124.5070963511</c:v>
                </c:pt>
                <c:pt idx="376" formatCode="General">
                  <c:v>7698160.6178695243</c:v>
                </c:pt>
                <c:pt idx="377" formatCode="General">
                  <c:v>8942678.3656244893</c:v>
                </c:pt>
                <c:pt idx="378" formatCode="General">
                  <c:v>6658675.9195182789</c:v>
                </c:pt>
                <c:pt idx="379" formatCode="General">
                  <c:v>4968019.6163451411</c:v>
                </c:pt>
                <c:pt idx="380" formatCode="General">
                  <c:v>4691955.5752334632</c:v>
                </c:pt>
                <c:pt idx="381" formatCode="General">
                  <c:v>6058712.8984888587</c:v>
                </c:pt>
                <c:pt idx="382" formatCode="General">
                  <c:v>8012616.5623328881</c:v>
                </c:pt>
                <c:pt idx="383" formatCode="General">
                  <c:v>9539696.2354372479</c:v>
                </c:pt>
                <c:pt idx="384" formatCode="General">
                  <c:v>8364847.6239373265</c:v>
                </c:pt>
                <c:pt idx="385" formatCode="General">
                  <c:v>6896644.0654000556</c:v>
                </c:pt>
                <c:pt idx="386" formatCode="General">
                  <c:v>6466580.7354172822</c:v>
                </c:pt>
                <c:pt idx="387" formatCode="General">
                  <c:v>7821865.5620891992</c:v>
                </c:pt>
                <c:pt idx="388" formatCode="General">
                  <c:v>8719967.272697296</c:v>
                </c:pt>
                <c:pt idx="389" formatCode="General">
                  <c:v>8823226.6037026402</c:v>
                </c:pt>
                <c:pt idx="390" formatCode="General">
                  <c:v>6986571.5813880321</c:v>
                </c:pt>
                <c:pt idx="391" formatCode="General">
                  <c:v>5157046.8003569106</c:v>
                </c:pt>
                <c:pt idx="392" formatCode="General">
                  <c:v>5139449.8877743389</c:v>
                </c:pt>
                <c:pt idx="393" formatCode="General">
                  <c:v>5974435.8991864892</c:v>
                </c:pt>
                <c:pt idx="394" formatCode="General">
                  <c:v>7873868.2572395075</c:v>
                </c:pt>
                <c:pt idx="395" formatCode="General">
                  <c:v>9566485.1115622632</c:v>
                </c:pt>
                <c:pt idx="396" formatCode="General">
                  <c:v>8539409.1988817826</c:v>
                </c:pt>
                <c:pt idx="397" formatCode="General">
                  <c:v>7745150.6510383673</c:v>
                </c:pt>
                <c:pt idx="398" formatCode="General">
                  <c:v>6541907.8556491509</c:v>
                </c:pt>
                <c:pt idx="399" formatCode="General">
                  <c:v>7427545.7816476887</c:v>
                </c:pt>
                <c:pt idx="400" formatCode="General">
                  <c:v>8183851.8615348963</c:v>
                </c:pt>
                <c:pt idx="401" formatCode="General">
                  <c:v>8883913.7363129575</c:v>
                </c:pt>
                <c:pt idx="402" formatCode="General">
                  <c:v>7351002.8511570385</c:v>
                </c:pt>
                <c:pt idx="403" formatCode="General">
                  <c:v>6096132.9010396125</c:v>
                </c:pt>
                <c:pt idx="404" formatCode="General">
                  <c:v>5150440.6327088233</c:v>
                </c:pt>
                <c:pt idx="405" formatCode="General">
                  <c:v>6745442.0183041664</c:v>
                </c:pt>
                <c:pt idx="406" formatCode="General">
                  <c:v>8030751.4201583713</c:v>
                </c:pt>
                <c:pt idx="407" formatCode="General">
                  <c:v>8548518.5702677239</c:v>
                </c:pt>
                <c:pt idx="408" formatCode="General">
                  <c:v>7591078.985286301</c:v>
                </c:pt>
                <c:pt idx="409" formatCode="General">
                  <c:v>7042799.7725484837</c:v>
                </c:pt>
                <c:pt idx="410" formatCode="General">
                  <c:v>7127162.9370963406</c:v>
                </c:pt>
                <c:pt idx="411" formatCode="General">
                  <c:v>7735840.1916837012</c:v>
                </c:pt>
                <c:pt idx="412" formatCode="General">
                  <c:v>8598515.393843703</c:v>
                </c:pt>
                <c:pt idx="413" formatCode="General">
                  <c:v>7818753.6395314084</c:v>
                </c:pt>
                <c:pt idx="414" formatCode="General">
                  <c:v>6896822.8274724344</c:v>
                </c:pt>
                <c:pt idx="415" formatCode="General">
                  <c:v>5863570.117920327</c:v>
                </c:pt>
                <c:pt idx="416" formatCode="General">
                  <c:v>5149124.316469159</c:v>
                </c:pt>
                <c:pt idx="417" formatCode="General">
                  <c:v>6249847.3272718145</c:v>
                </c:pt>
                <c:pt idx="418" formatCode="General">
                  <c:v>6530074.6637359923</c:v>
                </c:pt>
                <c:pt idx="419" formatCode="General">
                  <c:v>8174939.5139592784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492E-9D62-7890E814F924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5867000</c:v>
                </c:pt>
                <c:pt idx="297" formatCode="0.00E+00">
                  <c:v>6239802.0356524149</c:v>
                </c:pt>
                <c:pt idx="298" formatCode="0.00E+00">
                  <c:v>8010148.0645518228</c:v>
                </c:pt>
                <c:pt idx="299" formatCode="0.00E+00">
                  <c:v>8217780.4732938595</c:v>
                </c:pt>
                <c:pt idx="300" formatCode="0.00E+00">
                  <c:v>6771603.0673137959</c:v>
                </c:pt>
                <c:pt idx="301" formatCode="0.00E+00">
                  <c:v>5664203.0257044956</c:v>
                </c:pt>
                <c:pt idx="302" formatCode="0.00E+00">
                  <c:v>6397313.9807117181</c:v>
                </c:pt>
                <c:pt idx="303" formatCode="0.00E+00">
                  <c:v>7925930.0240859268</c:v>
                </c:pt>
                <c:pt idx="304" formatCode="0.00E+00">
                  <c:v>8162953.179098065</c:v>
                </c:pt>
                <c:pt idx="305" formatCode="0.00E+00">
                  <c:v>5639962.6028197352</c:v>
                </c:pt>
                <c:pt idx="306" formatCode="0.00E+00">
                  <c:v>7778297.8700021086</c:v>
                </c:pt>
                <c:pt idx="307" formatCode="0.00E+00">
                  <c:v>4271049.4182919562</c:v>
                </c:pt>
                <c:pt idx="308" formatCode="0.00E+00">
                  <c:v>4369522.7827156354</c:v>
                </c:pt>
                <c:pt idx="309" formatCode="0.00E+00">
                  <c:v>5730153.1172504444</c:v>
                </c:pt>
                <c:pt idx="310" formatCode="0.00E+00">
                  <c:v>8065625.754335301</c:v>
                </c:pt>
                <c:pt idx="311" formatCode="0.00E+00">
                  <c:v>7920712.3252119599</c:v>
                </c:pt>
                <c:pt idx="312" formatCode="0.00E+00">
                  <c:v>6342886.9153254647</c:v>
                </c:pt>
                <c:pt idx="313" formatCode="0.00E+00">
                  <c:v>5759088.6717499942</c:v>
                </c:pt>
                <c:pt idx="314" formatCode="0.00E+00">
                  <c:v>5650777.4720665086</c:v>
                </c:pt>
                <c:pt idx="315" formatCode="0.00E+00">
                  <c:v>6510627.1201943737</c:v>
                </c:pt>
                <c:pt idx="316" formatCode="0.00E+00">
                  <c:v>7730477.0559492325</c:v>
                </c:pt>
                <c:pt idx="317" formatCode="0.00E+00">
                  <c:v>7631787.3571271785</c:v>
                </c:pt>
                <c:pt idx="318" formatCode="0.00E+00">
                  <c:v>5915313.7206147304</c:v>
                </c:pt>
                <c:pt idx="319" formatCode="0.00E+00">
                  <c:v>4466689.8128805617</c:v>
                </c:pt>
                <c:pt idx="320" formatCode="0.00E+00">
                  <c:v>4119747.530350781</c:v>
                </c:pt>
                <c:pt idx="321" formatCode="0.00E+00">
                  <c:v>5157755.5300372774</c:v>
                </c:pt>
                <c:pt idx="322" formatCode="0.00E+00">
                  <c:v>6823789.7449491462</c:v>
                </c:pt>
                <c:pt idx="323" formatCode="0.00E+00">
                  <c:v>7758525.0727869496</c:v>
                </c:pt>
                <c:pt idx="324" formatCode="0.00E+00">
                  <c:v>6837403.8440548098</c:v>
                </c:pt>
                <c:pt idx="325" formatCode="0.00E+00">
                  <c:v>6033531.8484231196</c:v>
                </c:pt>
                <c:pt idx="326" formatCode="0.00E+00">
                  <c:v>15946941.514135376</c:v>
                </c:pt>
                <c:pt idx="327" formatCode="0.00E+00">
                  <c:v>15914417.592900563</c:v>
                </c:pt>
                <c:pt idx="328" formatCode="0.00E+00">
                  <c:v>8440317.4128930345</c:v>
                </c:pt>
                <c:pt idx="329" formatCode="0.00E+00">
                  <c:v>7505008.6129150921</c:v>
                </c:pt>
                <c:pt idx="330" formatCode="0.00E+00">
                  <c:v>5457468.4069074746</c:v>
                </c:pt>
                <c:pt idx="331" formatCode="0.00E+00">
                  <c:v>3639005.4847119106</c:v>
                </c:pt>
                <c:pt idx="332" formatCode="0.00E+00">
                  <c:v>2979831.4583521653</c:v>
                </c:pt>
                <c:pt idx="333" formatCode="0.00E+00">
                  <c:v>4359452.4564473163</c:v>
                </c:pt>
                <c:pt idx="334" formatCode="0.00E+00">
                  <c:v>10378839.942732122</c:v>
                </c:pt>
                <c:pt idx="335" formatCode="0.00E+00">
                  <c:v>20914756.829314329</c:v>
                </c:pt>
                <c:pt idx="336" formatCode="0.00E+00">
                  <c:v>27506591.834768772</c:v>
                </c:pt>
                <c:pt idx="337" formatCode="0.00E+00">
                  <c:v>24561008.176989697</c:v>
                </c:pt>
                <c:pt idx="338" formatCode="0.00E+00">
                  <c:v>8918605.1359386351</c:v>
                </c:pt>
                <c:pt idx="339" formatCode="0.00E+00">
                  <c:v>9856605.492891226</c:v>
                </c:pt>
                <c:pt idx="340" formatCode="0.00E+00">
                  <c:v>12513015.441457134</c:v>
                </c:pt>
                <c:pt idx="341" formatCode="0.00E+00">
                  <c:v>11208293.157242231</c:v>
                </c:pt>
                <c:pt idx="342" formatCode="0.00E+00">
                  <c:v>8398414.1561978646</c:v>
                </c:pt>
                <c:pt idx="343" formatCode="0.00E+00">
                  <c:v>6349462.9223977476</c:v>
                </c:pt>
                <c:pt idx="344" formatCode="0.00E+00">
                  <c:v>5323552.9276561225</c:v>
                </c:pt>
                <c:pt idx="345" formatCode="0.00E+00">
                  <c:v>6448287.3251098348</c:v>
                </c:pt>
                <c:pt idx="346" formatCode="0.00E+00">
                  <c:v>9057570.9684075098</c:v>
                </c:pt>
                <c:pt idx="347" formatCode="0.00E+00">
                  <c:v>10243984.898180341</c:v>
                </c:pt>
                <c:pt idx="348" formatCode="0.00E+00">
                  <c:v>8346988.9401372997</c:v>
                </c:pt>
                <c:pt idx="349" formatCode="0.00E+00">
                  <c:v>6628194.5235784007</c:v>
                </c:pt>
                <c:pt idx="350" formatCode="0.00E+00">
                  <c:v>6586341.3885022737</c:v>
                </c:pt>
                <c:pt idx="351" formatCode="0.00E+00">
                  <c:v>7955461.8414561497</c:v>
                </c:pt>
                <c:pt idx="352" formatCode="0.00E+00">
                  <c:v>8592326.8810468353</c:v>
                </c:pt>
                <c:pt idx="353" formatCode="0.00E+00">
                  <c:v>8886762.5606393106</c:v>
                </c:pt>
                <c:pt idx="354" formatCode="0.00E+00">
                  <c:v>7576686.0244891206</c:v>
                </c:pt>
                <c:pt idx="355" formatCode="0.00E+00">
                  <c:v>5932954.6802470479</c:v>
                </c:pt>
                <c:pt idx="356" formatCode="0.00E+00">
                  <c:v>4948575.4620776409</c:v>
                </c:pt>
                <c:pt idx="357" formatCode="0.00E+00">
                  <c:v>6139859.0210045371</c:v>
                </c:pt>
                <c:pt idx="358" formatCode="0.00E+00">
                  <c:v>9102325.2945620045</c:v>
                </c:pt>
                <c:pt idx="359" formatCode="0.00E+00">
                  <c:v>9993820.0696933568</c:v>
                </c:pt>
                <c:pt idx="360" formatCode="0.00E+00">
                  <c:v>8297287.6973042274</c:v>
                </c:pt>
                <c:pt idx="361" formatCode="0.00E+00">
                  <c:v>6673511.0339669297</c:v>
                </c:pt>
                <c:pt idx="362" formatCode="0.00E+00">
                  <c:v>6729178.2425947972</c:v>
                </c:pt>
                <c:pt idx="363" formatCode="0.00E+00">
                  <c:v>8284014.2818005402</c:v>
                </c:pt>
                <c:pt idx="364" formatCode="0.00E+00">
                  <c:v>9107212.105112819</c:v>
                </c:pt>
                <c:pt idx="365" formatCode="0.00E+00">
                  <c:v>9735178.5749341063</c:v>
                </c:pt>
                <c:pt idx="366" formatCode="0.00E+00">
                  <c:v>8435915.1866786592</c:v>
                </c:pt>
                <c:pt idx="367" formatCode="0.00E+00">
                  <c:v>5561784.4976569805</c:v>
                </c:pt>
                <c:pt idx="368" formatCode="0.00E+00">
                  <c:v>4973995.1774335243</c:v>
                </c:pt>
                <c:pt idx="369" formatCode="0.00E+00">
                  <c:v>6369236.3024381287</c:v>
                </c:pt>
                <c:pt idx="370" formatCode="0.00E+00">
                  <c:v>8376768.1860778481</c:v>
                </c:pt>
                <c:pt idx="371" formatCode="0.00E+00">
                  <c:v>9226569.5574397892</c:v>
                </c:pt>
                <c:pt idx="372" formatCode="0.00E+00">
                  <c:v>8520797.3256112728</c:v>
                </c:pt>
                <c:pt idx="373" formatCode="0.00E+00">
                  <c:v>6752860.6904012542</c:v>
                </c:pt>
                <c:pt idx="374" formatCode="0.00E+00">
                  <c:v>6127544.493423338</c:v>
                </c:pt>
                <c:pt idx="375" formatCode="0.00E+00">
                  <c:v>7307124.5070963511</c:v>
                </c:pt>
                <c:pt idx="376" formatCode="0.00E+00">
                  <c:v>7698160.6178695243</c:v>
                </c:pt>
                <c:pt idx="377" formatCode="0.00E+00">
                  <c:v>8942678.3656244893</c:v>
                </c:pt>
                <c:pt idx="378" formatCode="0.00E+00">
                  <c:v>6658675.9195182789</c:v>
                </c:pt>
                <c:pt idx="379" formatCode="0.00E+00">
                  <c:v>4968019.6163451411</c:v>
                </c:pt>
                <c:pt idx="380" formatCode="0.00E+00">
                  <c:v>4691955.5752334632</c:v>
                </c:pt>
                <c:pt idx="381" formatCode="0.00E+00">
                  <c:v>6058712.8984888587</c:v>
                </c:pt>
                <c:pt idx="382" formatCode="0.00E+00">
                  <c:v>8012616.5623328881</c:v>
                </c:pt>
                <c:pt idx="383" formatCode="0.00E+00">
                  <c:v>9539696.2354372479</c:v>
                </c:pt>
                <c:pt idx="384" formatCode="0.00E+00">
                  <c:v>8364847.6239373265</c:v>
                </c:pt>
                <c:pt idx="385" formatCode="0.00E+00">
                  <c:v>6896644.0654000556</c:v>
                </c:pt>
                <c:pt idx="386" formatCode="0.00E+00">
                  <c:v>6466580.7354172822</c:v>
                </c:pt>
                <c:pt idx="387" formatCode="0.00E+00">
                  <c:v>7821865.5620891992</c:v>
                </c:pt>
                <c:pt idx="388" formatCode="0.00E+00">
                  <c:v>8719967.272697296</c:v>
                </c:pt>
                <c:pt idx="389" formatCode="0.00E+00">
                  <c:v>8823226.6037026402</c:v>
                </c:pt>
                <c:pt idx="390" formatCode="0.00E+00">
                  <c:v>6986571.5813880321</c:v>
                </c:pt>
                <c:pt idx="391" formatCode="0.00E+00">
                  <c:v>5157046.8003569106</c:v>
                </c:pt>
                <c:pt idx="392" formatCode="0.00E+00">
                  <c:v>5139449.8877743389</c:v>
                </c:pt>
                <c:pt idx="393" formatCode="0.00E+00">
                  <c:v>5974435.8991864892</c:v>
                </c:pt>
                <c:pt idx="394" formatCode="0.00E+00">
                  <c:v>7873868.2572395075</c:v>
                </c:pt>
                <c:pt idx="395" formatCode="0.00E+00">
                  <c:v>9566485.1115622632</c:v>
                </c:pt>
                <c:pt idx="396" formatCode="0.00E+00">
                  <c:v>8539409.1988817826</c:v>
                </c:pt>
                <c:pt idx="397" formatCode="0.00E+00">
                  <c:v>7745150.6510383673</c:v>
                </c:pt>
                <c:pt idx="398" formatCode="0.00E+00">
                  <c:v>6541907.8556491509</c:v>
                </c:pt>
                <c:pt idx="399" formatCode="0.00E+00">
                  <c:v>7427545.7816476887</c:v>
                </c:pt>
                <c:pt idx="400" formatCode="0.00E+00">
                  <c:v>8183851.8615348963</c:v>
                </c:pt>
                <c:pt idx="401" formatCode="0.00E+00">
                  <c:v>8883913.7363129575</c:v>
                </c:pt>
                <c:pt idx="402" formatCode="0.00E+00">
                  <c:v>7351002.8511570385</c:v>
                </c:pt>
                <c:pt idx="403" formatCode="0.00E+00">
                  <c:v>6096132.9010396125</c:v>
                </c:pt>
                <c:pt idx="404" formatCode="0.00E+00">
                  <c:v>5150440.6327088233</c:v>
                </c:pt>
                <c:pt idx="405" formatCode="0.00E+00">
                  <c:v>6745442.0183041664</c:v>
                </c:pt>
                <c:pt idx="406" formatCode="0.00E+00">
                  <c:v>8030751.4201583713</c:v>
                </c:pt>
                <c:pt idx="407" formatCode="0.00E+00">
                  <c:v>8548518.5702677239</c:v>
                </c:pt>
                <c:pt idx="408" formatCode="0.00E+00">
                  <c:v>7591078.985286301</c:v>
                </c:pt>
                <c:pt idx="409" formatCode="0.00E+00">
                  <c:v>7042799.7725484837</c:v>
                </c:pt>
                <c:pt idx="410" formatCode="0.00E+00">
                  <c:v>7127162.9370963406</c:v>
                </c:pt>
                <c:pt idx="411" formatCode="0.00E+00">
                  <c:v>7735840.1916837012</c:v>
                </c:pt>
                <c:pt idx="412" formatCode="0.00E+00">
                  <c:v>8598515.393843703</c:v>
                </c:pt>
                <c:pt idx="413" formatCode="0.00E+00">
                  <c:v>7818753.6395314084</c:v>
                </c:pt>
                <c:pt idx="414" formatCode="0.00E+00">
                  <c:v>6896822.8274724344</c:v>
                </c:pt>
                <c:pt idx="415" formatCode="0.00E+00">
                  <c:v>5863570.117920327</c:v>
                </c:pt>
                <c:pt idx="416" formatCode="0.00E+00">
                  <c:v>5149124.316469159</c:v>
                </c:pt>
                <c:pt idx="417" formatCode="0.00E+00">
                  <c:v>6249847.3272718145</c:v>
                </c:pt>
                <c:pt idx="418" formatCode="0.00E+00">
                  <c:v>6530074.6637359923</c:v>
                </c:pt>
                <c:pt idx="419" formatCode="0.00E+00">
                  <c:v>8174939.5139592784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492E-9D62-7890E814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73776"/>
        <c:axId val="356386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5867000</c:v>
                      </c:pt>
                      <c:pt idx="297" formatCode="0.00E+00">
                        <c:v>801389.35251409654</c:v>
                      </c:pt>
                      <c:pt idx="298" formatCode="0.00E+00">
                        <c:v>1927383.7629374415</c:v>
                      </c:pt>
                      <c:pt idx="299" formatCode="0.00E+00">
                        <c:v>1550444.0000552023</c:v>
                      </c:pt>
                      <c:pt idx="300" formatCode="0.00E+00">
                        <c:v>-435092.01156510785</c:v>
                      </c:pt>
                      <c:pt idx="301" formatCode="0.00E+00">
                        <c:v>-2046135.2054845877</c:v>
                      </c:pt>
                      <c:pt idx="302" formatCode="0.00E+00">
                        <c:v>-1787551.3106806418</c:v>
                      </c:pt>
                      <c:pt idx="303" formatCode="0.00E+00">
                        <c:v>-709151.08203649428</c:v>
                      </c:pt>
                      <c:pt idx="304" formatCode="0.00E+00">
                        <c:v>-901658.91437953059</c:v>
                      </c:pt>
                      <c:pt idx="305" formatCode="0.00E+00">
                        <c:v>-3836311.9330212325</c:v>
                      </c:pt>
                      <c:pt idx="306" formatCode="0.00E+00">
                        <c:v>-2094009.0985944634</c:v>
                      </c:pt>
                      <c:pt idx="307" formatCode="0.00E+00">
                        <c:v>-5983473.9235607889</c:v>
                      </c:pt>
                      <c:pt idx="308" formatCode="0.00E+00">
                        <c:v>-6254894.8714666385</c:v>
                      </c:pt>
                      <c:pt idx="309" formatCode="0.00E+00">
                        <c:v>-5253084.5019835643</c:v>
                      </c:pt>
                      <c:pt idx="310" formatCode="0.00E+00">
                        <c:v>-3266412.1229151599</c:v>
                      </c:pt>
                      <c:pt idx="311" formatCode="0.00E+00">
                        <c:v>-3751006.965270103</c:v>
                      </c:pt>
                      <c:pt idx="312" formatCode="0.00E+00">
                        <c:v>-5660171.6109976508</c:v>
                      </c:pt>
                      <c:pt idx="313" formatCode="0.00E+00">
                        <c:v>-6567642.0373912193</c:v>
                      </c:pt>
                      <c:pt idx="314" formatCode="0.00E+00">
                        <c:v>-6992549.5551252253</c:v>
                      </c:pt>
                      <c:pt idx="315" formatCode="0.00E+00">
                        <c:v>-6442741.4826633018</c:v>
                      </c:pt>
                      <c:pt idx="316" formatCode="0.00E+00">
                        <c:v>-5526840.4956256738</c:v>
                      </c:pt>
                      <c:pt idx="317" formatCode="0.00E+00">
                        <c:v>-5923798.5385312326</c:v>
                      </c:pt>
                      <c:pt idx="318" formatCode="0.00E+00">
                        <c:v>-7933229.0997687755</c:v>
                      </c:pt>
                      <c:pt idx="319" formatCode="0.00E+00">
                        <c:v>-9669830.8211449124</c:v>
                      </c:pt>
                      <c:pt idx="320" formatCode="0.00E+00">
                        <c:v>-10300072.17351291</c:v>
                      </c:pt>
                      <c:pt idx="321" formatCode="0.00E+00">
                        <c:v>-9540957.0451436974</c:v>
                      </c:pt>
                      <c:pt idx="322" formatCode="0.00E+00">
                        <c:v>-8149657.6876375256</c:v>
                      </c:pt>
                      <c:pt idx="323" formatCode="0.00E+00">
                        <c:v>-7485725.9547499418</c:v>
                      </c:pt>
                      <c:pt idx="324" formatCode="0.00E+00">
                        <c:v>-8673927.3252168372</c:v>
                      </c:pt>
                      <c:pt idx="325" formatCode="0.00E+00">
                        <c:v>-9741347.0077163726</c:v>
                      </c:pt>
                      <c:pt idx="326" formatCode="0.00E+00">
                        <c:v>-88128.594610672444</c:v>
                      </c:pt>
                      <c:pt idx="327" formatCode="0.00E+00">
                        <c:v>-377649.96143566817</c:v>
                      </c:pt>
                      <c:pt idx="328" formatCode="0.00E+00">
                        <c:v>-8105704.3895374555</c:v>
                      </c:pt>
                      <c:pt idx="329" formatCode="0.00E+00">
                        <c:v>-9292064.0314302742</c:v>
                      </c:pt>
                      <c:pt idx="330" formatCode="0.00E+00">
                        <c:v>-11587881.696462387</c:v>
                      </c:pt>
                      <c:pt idx="331" formatCode="0.00E+00">
                        <c:v>-13651969.872979078</c:v>
                      </c:pt>
                      <c:pt idx="332" formatCode="0.00E+00">
                        <c:v>-14554230.09604984</c:v>
                      </c:pt>
                      <c:pt idx="333" formatCode="0.00E+00">
                        <c:v>-13415262.073439242</c:v>
                      </c:pt>
                      <c:pt idx="334" formatCode="0.00E+00">
                        <c:v>-7634193.5066663399</c:v>
                      </c:pt>
                      <c:pt idx="335" formatCode="0.00E+00">
                        <c:v>2665645.4526805095</c:v>
                      </c:pt>
                      <c:pt idx="336" formatCode="0.00E+00">
                        <c:v>9023556.0523400828</c:v>
                      </c:pt>
                      <c:pt idx="337" formatCode="0.00E+00">
                        <c:v>5846119.176648993</c:v>
                      </c:pt>
                      <c:pt idx="338" formatCode="0.00E+00">
                        <c:v>-10026143.499792935</c:v>
                      </c:pt>
                      <c:pt idx="339" formatCode="0.00E+00">
                        <c:v>-9316082.4411242716</c:v>
                      </c:pt>
                      <c:pt idx="340" formatCode="0.00E+00">
                        <c:v>-6885760.6714838445</c:v>
                      </c:pt>
                      <c:pt idx="341" formatCode="0.00E+00">
                        <c:v>-8414785.5058604628</c:v>
                      </c:pt>
                      <c:pt idx="342" formatCode="0.00E+00">
                        <c:v>-11447243.464116171</c:v>
                      </c:pt>
                      <c:pt idx="343" formatCode="0.00E+00">
                        <c:v>-13717108.890592922</c:v>
                      </c:pt>
                      <c:pt idx="344" formatCode="0.00E+00">
                        <c:v>-14962324.159631241</c:v>
                      </c:pt>
                      <c:pt idx="345" formatCode="0.00E+00">
                        <c:v>-14055339.187272064</c:v>
                      </c:pt>
                      <c:pt idx="346" formatCode="0.00E+00">
                        <c:v>-11662299.599594006</c:v>
                      </c:pt>
                      <c:pt idx="347" formatCode="0.00E+00">
                        <c:v>-10690672.417850694</c:v>
                      </c:pt>
                      <c:pt idx="348" formatCode="0.00E+00">
                        <c:v>-12801043.617683858</c:v>
                      </c:pt>
                      <c:pt idx="349" formatCode="0.00E+00">
                        <c:v>-14731845.455046091</c:v>
                      </c:pt>
                      <c:pt idx="350" formatCode="0.00E+00">
                        <c:v>-14984379.891919378</c:v>
                      </c:pt>
                      <c:pt idx="351" formatCode="0.00E+00">
                        <c:v>-13824654.462800018</c:v>
                      </c:pt>
                      <c:pt idx="352" formatCode="0.00E+00">
                        <c:v>-13395936.262024991</c:v>
                      </c:pt>
                      <c:pt idx="353" formatCode="0.00E+00">
                        <c:v>-13308435.685297523</c:v>
                      </c:pt>
                      <c:pt idx="354" formatCode="0.00E+00">
                        <c:v>-14824270.489954412</c:v>
                      </c:pt>
                      <c:pt idx="355" formatCode="0.00E+00">
                        <c:v>-16672616.711741561</c:v>
                      </c:pt>
                      <c:pt idx="356" formatCode="0.00E+00">
                        <c:v>-17860499.484487236</c:v>
                      </c:pt>
                      <c:pt idx="357" formatCode="0.00E+00">
                        <c:v>-16871638.926626213</c:v>
                      </c:pt>
                      <c:pt idx="358" formatCode="0.00E+00">
                        <c:v>-14110544.643004116</c:v>
                      </c:pt>
                      <c:pt idx="359" formatCode="0.00E+00">
                        <c:v>-13419399.22847918</c:v>
                      </c:pt>
                      <c:pt idx="360" formatCode="0.00E+00">
                        <c:v>-15315285.615326334</c:v>
                      </c:pt>
                      <c:pt idx="361" formatCode="0.00E+00">
                        <c:v>-17137447.18932027</c:v>
                      </c:pt>
                      <c:pt idx="362" formatCode="0.00E+00">
                        <c:v>-17279221.043015849</c:v>
                      </c:pt>
                      <c:pt idx="363" formatCode="0.00E+00">
                        <c:v>-15920906.536817363</c:v>
                      </c:pt>
                      <c:pt idx="364" formatCode="0.00E+00">
                        <c:v>-15293334.146939637</c:v>
                      </c:pt>
                      <c:pt idx="365" formatCode="0.00E+00">
                        <c:v>-14860119.595629741</c:v>
                      </c:pt>
                      <c:pt idx="366" formatCode="0.00E+00">
                        <c:v>-16353283.168439601</c:v>
                      </c:pt>
                      <c:pt idx="367" formatCode="0.00E+00">
                        <c:v>-19420483.324191883</c:v>
                      </c:pt>
                      <c:pt idx="368" formatCode="0.00E+00">
                        <c:v>-20200531.681102857</c:v>
                      </c:pt>
                      <c:pt idx="369" formatCode="0.00E+00">
                        <c:v>-18996758.756455474</c:v>
                      </c:pt>
                      <c:pt idx="370" formatCode="0.00E+00">
                        <c:v>-17179923.168735404</c:v>
                      </c:pt>
                      <c:pt idx="371" formatCode="0.00E+00">
                        <c:v>-16520064.489284642</c:v>
                      </c:pt>
                      <c:pt idx="372" formatCode="0.00E+00">
                        <c:v>-17415043.506580181</c:v>
                      </c:pt>
                      <c:pt idx="373" formatCode="0.00E+00">
                        <c:v>-19371468.142476164</c:v>
                      </c:pt>
                      <c:pt idx="374" formatCode="0.00E+00">
                        <c:v>-20184570.126561839</c:v>
                      </c:pt>
                      <c:pt idx="375" formatCode="0.00E+00">
                        <c:v>-19192089.73118281</c:v>
                      </c:pt>
                      <c:pt idx="376" formatCode="0.00E+00">
                        <c:v>-18987482.610913858</c:v>
                      </c:pt>
                      <c:pt idx="377" formatCode="0.00E+00">
                        <c:v>-17928738.284619123</c:v>
                      </c:pt>
                      <c:pt idx="378" formatCode="0.00E+00">
                        <c:v>-20397873.179916278</c:v>
                      </c:pt>
                      <c:pt idx="379" formatCode="0.00E+00">
                        <c:v>-22273035.114042014</c:v>
                      </c:pt>
                      <c:pt idx="380" formatCode="0.00E+00">
                        <c:v>-22732991.69737146</c:v>
                      </c:pt>
                      <c:pt idx="381" formatCode="0.00E+00">
                        <c:v>-21549527.149844788</c:v>
                      </c:pt>
                      <c:pt idx="382" formatCode="0.00E+00">
                        <c:v>-19778329.426610596</c:v>
                      </c:pt>
                      <c:pt idx="383" formatCode="0.00E+00">
                        <c:v>-18433381.415041361</c:v>
                      </c:pt>
                      <c:pt idx="384" formatCode="0.00E+00">
                        <c:v>-19789799.604487933</c:v>
                      </c:pt>
                      <c:pt idx="385" formatCode="0.00E+00">
                        <c:v>-21439022.506345607</c:v>
                      </c:pt>
                      <c:pt idx="386" formatCode="0.00E+00">
                        <c:v>-22049566.460804403</c:v>
                      </c:pt>
                      <c:pt idx="387" formatCode="0.00E+00">
                        <c:v>-20874234.735060073</c:v>
                      </c:pt>
                      <c:pt idx="388" formatCode="0.00E+00">
                        <c:v>-20155569.488724411</c:v>
                      </c:pt>
                      <c:pt idx="389" formatCode="0.00E+00">
                        <c:v>-20231240.57533446</c:v>
                      </c:pt>
                      <c:pt idx="390" formatCode="0.00E+00">
                        <c:v>-22246330.272675283</c:v>
                      </c:pt>
                      <c:pt idx="391" formatCode="0.00E+00">
                        <c:v>-24253804.014734183</c:v>
                      </c:pt>
                      <c:pt idx="392" formatCode="0.00E+00">
                        <c:v>-24448873.937429883</c:v>
                      </c:pt>
                      <c:pt idx="393" formatCode="0.00E+00">
                        <c:v>-23790894.492307115</c:v>
                      </c:pt>
                      <c:pt idx="394" formatCode="0.00E+00">
                        <c:v>-22068011.516901009</c:v>
                      </c:pt>
                      <c:pt idx="395" formatCode="0.00E+00">
                        <c:v>-20551495.88353017</c:v>
                      </c:pt>
                      <c:pt idx="396" formatCode="0.00E+00">
                        <c:v>-21754233.647471808</c:v>
                      </c:pt>
                      <c:pt idx="397" formatCode="0.00E+00">
                        <c:v>-22723723.246872481</c:v>
                      </c:pt>
                      <c:pt idx="398" formatCode="0.00E+00">
                        <c:v>-24101774.649665114</c:v>
                      </c:pt>
                      <c:pt idx="399" formatCode="0.00E+00">
                        <c:v>-23390531.035282753</c:v>
                      </c:pt>
                      <c:pt idx="400" formatCode="0.00E+00">
                        <c:v>-22808212.919350952</c:v>
                      </c:pt>
                      <c:pt idx="401" formatCode="0.00E+00">
                        <c:v>-22281740.415402941</c:v>
                      </c:pt>
                      <c:pt idx="402" formatCode="0.00E+00">
                        <c:v>-23987849.645577986</c:v>
                      </c:pt>
                      <c:pt idx="403" formatCode="0.00E+00">
                        <c:v>-25415534.301102135</c:v>
                      </c:pt>
                      <c:pt idx="404" formatCode="0.00E+00">
                        <c:v>-26533664.846163288</c:v>
                      </c:pt>
                      <c:pt idx="405" formatCode="0.00E+00">
                        <c:v>-25110732.349909823</c:v>
                      </c:pt>
                      <c:pt idx="406" formatCode="0.00E+00">
                        <c:v>-23997129.327035651</c:v>
                      </c:pt>
                      <c:pt idx="407" formatCode="0.00E+00">
                        <c:v>-23650712.763480619</c:v>
                      </c:pt>
                      <c:pt idx="408" formatCode="0.00E+00">
                        <c:v>-24779153.706401266</c:v>
                      </c:pt>
                      <c:pt idx="409" formatCode="0.00E+00">
                        <c:v>-25498091.462917358</c:v>
                      </c:pt>
                      <c:pt idx="410" formatCode="0.00E+00">
                        <c:v>-25584050.297667123</c:v>
                      </c:pt>
                      <c:pt idx="411" formatCode="0.00E+00">
                        <c:v>-25145364.627207946</c:v>
                      </c:pt>
                      <c:pt idx="412" formatCode="0.00E+00">
                        <c:v>-24452356.587184269</c:v>
                      </c:pt>
                      <c:pt idx="413" formatCode="0.00E+00">
                        <c:v>-25401466.94275881</c:v>
                      </c:pt>
                      <c:pt idx="414" formatCode="0.00E+00">
                        <c:v>-26492433.528183728</c:v>
                      </c:pt>
                      <c:pt idx="415" formatCode="0.00E+00">
                        <c:v>-27694414.791815896</c:v>
                      </c:pt>
                      <c:pt idx="416" formatCode="0.00E+00">
                        <c:v>-28577287.415936653</c:v>
                      </c:pt>
                      <c:pt idx="417" formatCode="0.00E+00">
                        <c:v>-27644694.867031667</c:v>
                      </c:pt>
                      <c:pt idx="418" formatCode="0.00E+00">
                        <c:v>-27532306.888465047</c:v>
                      </c:pt>
                      <c:pt idx="419" formatCode="0.00E+00">
                        <c:v>-26054995.438291866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DB-492E-9D62-7890E814F9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5867000</c:v>
                      </c:pt>
                      <c:pt idx="297" formatCode="0.00E+00">
                        <c:v>11678214.718790732</c:v>
                      </c:pt>
                      <c:pt idx="298" formatCode="0.00E+00">
                        <c:v>14092912.366166204</c:v>
                      </c:pt>
                      <c:pt idx="299" formatCode="0.00E+00">
                        <c:v>14885116.946532518</c:v>
                      </c:pt>
                      <c:pt idx="300" formatCode="0.00E+00">
                        <c:v>13978298.1461927</c:v>
                      </c:pt>
                      <c:pt idx="301" formatCode="0.00E+00">
                        <c:v>13374541.256893579</c:v>
                      </c:pt>
                      <c:pt idx="302" formatCode="0.00E+00">
                        <c:v>14582179.272104077</c:v>
                      </c:pt>
                      <c:pt idx="303" formatCode="0.00E+00">
                        <c:v>16561011.130208347</c:v>
                      </c:pt>
                      <c:pt idx="304" formatCode="0.00E+00">
                        <c:v>17227565.272575662</c:v>
                      </c:pt>
                      <c:pt idx="305" formatCode="0.00E+00">
                        <c:v>15116237.138660703</c:v>
                      </c:pt>
                      <c:pt idx="306" formatCode="0.00E+00">
                        <c:v>17650604.83859868</c:v>
                      </c:pt>
                      <c:pt idx="307" formatCode="0.00E+00">
                        <c:v>14525572.760144701</c:v>
                      </c:pt>
                      <c:pt idx="308" formatCode="0.00E+00">
                        <c:v>14993940.436897909</c:v>
                      </c:pt>
                      <c:pt idx="309" formatCode="0.00E+00">
                        <c:v>16713390.736484453</c:v>
                      </c:pt>
                      <c:pt idx="310" formatCode="0.00E+00">
                        <c:v>19397663.631585762</c:v>
                      </c:pt>
                      <c:pt idx="311" formatCode="0.00E+00">
                        <c:v>19592431.615694024</c:v>
                      </c:pt>
                      <c:pt idx="312" formatCode="0.00E+00">
                        <c:v>18345945.44164858</c:v>
                      </c:pt>
                      <c:pt idx="313" formatCode="0.00E+00">
                        <c:v>18085819.380891208</c:v>
                      </c:pt>
                      <c:pt idx="314" formatCode="0.00E+00">
                        <c:v>18294104.499258243</c:v>
                      </c:pt>
                      <c:pt idx="315" formatCode="0.00E+00">
                        <c:v>19463995.723052047</c:v>
                      </c:pt>
                      <c:pt idx="316" formatCode="0.00E+00">
                        <c:v>20987794.607524138</c:v>
                      </c:pt>
                      <c:pt idx="317" formatCode="0.00E+00">
                        <c:v>21187373.25278559</c:v>
                      </c:pt>
                      <c:pt idx="318" formatCode="0.00E+00">
                        <c:v>19763856.540998235</c:v>
                      </c:pt>
                      <c:pt idx="319" formatCode="0.00E+00">
                        <c:v>18603210.446906034</c:v>
                      </c:pt>
                      <c:pt idx="320" formatCode="0.00E+00">
                        <c:v>18539567.234214474</c:v>
                      </c:pt>
                      <c:pt idx="321" formatCode="0.00E+00">
                        <c:v>19856468.105218254</c:v>
                      </c:pt>
                      <c:pt idx="322" formatCode="0.00E+00">
                        <c:v>21797237.177535817</c:v>
                      </c:pt>
                      <c:pt idx="323" formatCode="0.00E+00">
                        <c:v>23002776.100323841</c:v>
                      </c:pt>
                      <c:pt idx="324" formatCode="0.00E+00">
                        <c:v>22348735.013326459</c:v>
                      </c:pt>
                      <c:pt idx="325" formatCode="0.00E+00">
                        <c:v>21808410.704562612</c:v>
                      </c:pt>
                      <c:pt idx="326" formatCode="0.00E+00">
                        <c:v>31982011.622881424</c:v>
                      </c:pt>
                      <c:pt idx="327" formatCode="0.00E+00">
                        <c:v>32206485.147236794</c:v>
                      </c:pt>
                      <c:pt idx="328" formatCode="0.00E+00">
                        <c:v>24986339.215323523</c:v>
                      </c:pt>
                      <c:pt idx="329" formatCode="0.00E+00">
                        <c:v>24302081.257260457</c:v>
                      </c:pt>
                      <c:pt idx="330" formatCode="0.00E+00">
                        <c:v>22502818.510277338</c:v>
                      </c:pt>
                      <c:pt idx="331" formatCode="0.00E+00">
                        <c:v>20929980.842402902</c:v>
                      </c:pt>
                      <c:pt idx="332" formatCode="0.00E+00">
                        <c:v>20513893.012754172</c:v>
                      </c:pt>
                      <c:pt idx="333" formatCode="0.00E+00">
                        <c:v>22134166.986333877</c:v>
                      </c:pt>
                      <c:pt idx="334" formatCode="0.00E+00">
                        <c:v>28391873.392130584</c:v>
                      </c:pt>
                      <c:pt idx="335" formatCode="0.00E+00">
                        <c:v>39163868.205948144</c:v>
                      </c:pt>
                      <c:pt idx="336" formatCode="0.00E+00">
                        <c:v>45989627.617197461</c:v>
                      </c:pt>
                      <c:pt idx="337" formatCode="0.00E+00">
                        <c:v>43275897.177330405</c:v>
                      </c:pt>
                      <c:pt idx="338" formatCode="0.00E+00">
                        <c:v>27863353.771670207</c:v>
                      </c:pt>
                      <c:pt idx="339" formatCode="0.00E+00">
                        <c:v>29029293.426906724</c:v>
                      </c:pt>
                      <c:pt idx="340" formatCode="0.00E+00">
                        <c:v>31911791.554398112</c:v>
                      </c:pt>
                      <c:pt idx="341" formatCode="0.00E+00">
                        <c:v>30831371.820344925</c:v>
                      </c:pt>
                      <c:pt idx="342" formatCode="0.00E+00">
                        <c:v>28244071.7765119</c:v>
                      </c:pt>
                      <c:pt idx="343" formatCode="0.00E+00">
                        <c:v>26416034.735388417</c:v>
                      </c:pt>
                      <c:pt idx="344" formatCode="0.00E+00">
                        <c:v>25609430.014943484</c:v>
                      </c:pt>
                      <c:pt idx="345" formatCode="0.00E+00">
                        <c:v>26951913.837491736</c:v>
                      </c:pt>
                      <c:pt idx="346" formatCode="0.00E+00">
                        <c:v>29777441.536409028</c:v>
                      </c:pt>
                      <c:pt idx="347" formatCode="0.00E+00">
                        <c:v>31178642.214211375</c:v>
                      </c:pt>
                      <c:pt idx="348" formatCode="0.00E+00">
                        <c:v>29495021.497958459</c:v>
                      </c:pt>
                      <c:pt idx="349" formatCode="0.00E+00">
                        <c:v>27988234.502202895</c:v>
                      </c:pt>
                      <c:pt idx="350" formatCode="0.00E+00">
                        <c:v>28157062.668923926</c:v>
                      </c:pt>
                      <c:pt idx="351" formatCode="0.00E+00">
                        <c:v>29735578.145712316</c:v>
                      </c:pt>
                      <c:pt idx="352" formatCode="0.00E+00">
                        <c:v>30580590.024118662</c:v>
                      </c:pt>
                      <c:pt idx="353" formatCode="0.00E+00">
                        <c:v>31081960.806576144</c:v>
                      </c:pt>
                      <c:pt idx="354" formatCode="0.00E+00">
                        <c:v>29977642.538932651</c:v>
                      </c:pt>
                      <c:pt idx="355" formatCode="0.00E+00">
                        <c:v>28538526.072235659</c:v>
                      </c:pt>
                      <c:pt idx="356" formatCode="0.00E+00">
                        <c:v>27757650.408642516</c:v>
                      </c:pt>
                      <c:pt idx="357" formatCode="0.00E+00">
                        <c:v>29151356.968635291</c:v>
                      </c:pt>
                      <c:pt idx="358" formatCode="0.00E+00">
                        <c:v>32315195.232128125</c:v>
                      </c:pt>
                      <c:pt idx="359" formatCode="0.00E+00">
                        <c:v>33407039.367865894</c:v>
                      </c:pt>
                      <c:pt idx="360" formatCode="0.00E+00">
                        <c:v>31909861.009934787</c:v>
                      </c:pt>
                      <c:pt idx="361" formatCode="0.00E+00">
                        <c:v>30484469.257254127</c:v>
                      </c:pt>
                      <c:pt idx="362" formatCode="0.00E+00">
                        <c:v>30737577.528205443</c:v>
                      </c:pt>
                      <c:pt idx="363" formatCode="0.00E+00">
                        <c:v>32488935.100418441</c:v>
                      </c:pt>
                      <c:pt idx="364" formatCode="0.00E+00">
                        <c:v>33507758.357165277</c:v>
                      </c:pt>
                      <c:pt idx="365" formatCode="0.00E+00">
                        <c:v>34330476.745497957</c:v>
                      </c:pt>
                      <c:pt idx="366" formatCode="0.00E+00">
                        <c:v>33225113.541796919</c:v>
                      </c:pt>
                      <c:pt idx="367" formatCode="0.00E+00">
                        <c:v>30544052.319505848</c:v>
                      </c:pt>
                      <c:pt idx="368" formatCode="0.00E+00">
                        <c:v>30148522.035969906</c:v>
                      </c:pt>
                      <c:pt idx="369" formatCode="0.00E+00">
                        <c:v>31735231.361331731</c:v>
                      </c:pt>
                      <c:pt idx="370" formatCode="0.00E+00">
                        <c:v>33933459.540891096</c:v>
                      </c:pt>
                      <c:pt idx="371" formatCode="0.00E+00">
                        <c:v>34973203.60416422</c:v>
                      </c:pt>
                      <c:pt idx="372" formatCode="0.00E+00">
                        <c:v>34456638.157802723</c:v>
                      </c:pt>
                      <c:pt idx="373" formatCode="0.00E+00">
                        <c:v>32877189.523278669</c:v>
                      </c:pt>
                      <c:pt idx="374" formatCode="0.00E+00">
                        <c:v>32439659.113408517</c:v>
                      </c:pt>
                      <c:pt idx="375" formatCode="0.00E+00">
                        <c:v>33806338.745375514</c:v>
                      </c:pt>
                      <c:pt idx="376" formatCode="0.00E+00">
                        <c:v>34383803.846652903</c:v>
                      </c:pt>
                      <c:pt idx="377" formatCode="0.00E+00">
                        <c:v>35814095.015868098</c:v>
                      </c:pt>
                      <c:pt idx="378" formatCode="0.00E+00">
                        <c:v>33715225.018952839</c:v>
                      </c:pt>
                      <c:pt idx="379" formatCode="0.00E+00">
                        <c:v>32209074.346732296</c:v>
                      </c:pt>
                      <c:pt idx="380" formatCode="0.00E+00">
                        <c:v>32116902.847838387</c:v>
                      </c:pt>
                      <c:pt idx="381" formatCode="0.00E+00">
                        <c:v>33666952.946822502</c:v>
                      </c:pt>
                      <c:pt idx="382" formatCode="0.00E+00">
                        <c:v>35803562.551276371</c:v>
                      </c:pt>
                      <c:pt idx="383" formatCode="0.00E+00">
                        <c:v>37512773.885915861</c:v>
                      </c:pt>
                      <c:pt idx="384" formatCode="0.00E+00">
                        <c:v>36519494.852362588</c:v>
                      </c:pt>
                      <c:pt idx="385" formatCode="0.00E+00">
                        <c:v>35232310.63714572</c:v>
                      </c:pt>
                      <c:pt idx="386" formatCode="0.00E+00">
                        <c:v>34982727.931638964</c:v>
                      </c:pt>
                      <c:pt idx="387" formatCode="0.00E+00">
                        <c:v>36517965.859238476</c:v>
                      </c:pt>
                      <c:pt idx="388" formatCode="0.00E+00">
                        <c:v>37595504.034119003</c:v>
                      </c:pt>
                      <c:pt idx="389" formatCode="0.00E+00">
                        <c:v>37877693.782739736</c:v>
                      </c:pt>
                      <c:pt idx="390" formatCode="0.00E+00">
                        <c:v>36219473.435451344</c:v>
                      </c:pt>
                      <c:pt idx="391" formatCode="0.00E+00">
                        <c:v>34567897.615448005</c:v>
                      </c:pt>
                      <c:pt idx="392" formatCode="0.00E+00">
                        <c:v>34727773.712978557</c:v>
                      </c:pt>
                      <c:pt idx="393" formatCode="0.00E+00">
                        <c:v>35739766.290680096</c:v>
                      </c:pt>
                      <c:pt idx="394" formatCode="0.00E+00">
                        <c:v>37815748.03138002</c:v>
                      </c:pt>
                      <c:pt idx="395" formatCode="0.00E+00">
                        <c:v>39684466.106654696</c:v>
                      </c:pt>
                      <c:pt idx="396" formatCode="0.00E+00">
                        <c:v>38833052.045235373</c:v>
                      </c:pt>
                      <c:pt idx="397" formatCode="0.00E+00">
                        <c:v>38214024.548949212</c:v>
                      </c:pt>
                      <c:pt idx="398" formatCode="0.00E+00">
                        <c:v>37185590.360963419</c:v>
                      </c:pt>
                      <c:pt idx="399" formatCode="0.00E+00">
                        <c:v>38245622.598578133</c:v>
                      </c:pt>
                      <c:pt idx="400" formatCode="0.00E+00">
                        <c:v>39175916.642420746</c:v>
                      </c:pt>
                      <c:pt idx="401" formatCode="0.00E+00">
                        <c:v>40049567.888028853</c:v>
                      </c:pt>
                      <c:pt idx="402" formatCode="0.00E+00">
                        <c:v>38689855.347892061</c:v>
                      </c:pt>
                      <c:pt idx="403" formatCode="0.00E+00">
                        <c:v>37607800.103181362</c:v>
                      </c:pt>
                      <c:pt idx="404" formatCode="0.00E+00">
                        <c:v>36834546.111580931</c:v>
                      </c:pt>
                      <c:pt idx="405" formatCode="0.00E+00">
                        <c:v>38601616.386518158</c:v>
                      </c:pt>
                      <c:pt idx="406" formatCode="0.00E+00">
                        <c:v>40058632.167352393</c:v>
                      </c:pt>
                      <c:pt idx="407" formatCode="0.00E+00">
                        <c:v>40747749.90401607</c:v>
                      </c:pt>
                      <c:pt idx="408" formatCode="0.00E+00">
                        <c:v>39961311.676973864</c:v>
                      </c:pt>
                      <c:pt idx="409" formatCode="0.00E+00">
                        <c:v>39583691.008014321</c:v>
                      </c:pt>
                      <c:pt idx="410" formatCode="0.00E+00">
                        <c:v>39838376.171859808</c:v>
                      </c:pt>
                      <c:pt idx="411" formatCode="0.00E+00">
                        <c:v>40617045.010575347</c:v>
                      </c:pt>
                      <c:pt idx="412" formatCode="0.00E+00">
                        <c:v>41649387.374871671</c:v>
                      </c:pt>
                      <c:pt idx="413" formatCode="0.00E+00">
                        <c:v>41038974.221821629</c:v>
                      </c:pt>
                      <c:pt idx="414" formatCode="0.00E+00">
                        <c:v>40286079.183128595</c:v>
                      </c:pt>
                      <c:pt idx="415" formatCode="0.00E+00">
                        <c:v>39421555.027656548</c:v>
                      </c:pt>
                      <c:pt idx="416" formatCode="0.00E+00">
                        <c:v>38875536.048874974</c:v>
                      </c:pt>
                      <c:pt idx="417" formatCode="0.00E+00">
                        <c:v>40144389.521575294</c:v>
                      </c:pt>
                      <c:pt idx="418" formatCode="0.00E+00">
                        <c:v>40592456.215937033</c:v>
                      </c:pt>
                      <c:pt idx="419" formatCode="0.00E+00">
                        <c:v>42404874.466210425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DB-492E-9D62-7890E814F924}"/>
                  </c:ext>
                </c:extLst>
              </c15:ser>
            </c15:filteredLineSeries>
          </c:ext>
        </c:extLst>
      </c:lineChart>
      <c:catAx>
        <c:axId val="457473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86336"/>
        <c:crosses val="autoZero"/>
        <c:auto val="1"/>
        <c:lblAlgn val="ctr"/>
        <c:lblOffset val="100"/>
        <c:noMultiLvlLbl val="0"/>
      </c:catAx>
      <c:valAx>
        <c:axId val="356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40050</c:v>
                </c:pt>
                <c:pt idx="1">
                  <c:v>41180</c:v>
                </c:pt>
                <c:pt idx="2">
                  <c:v>33560</c:v>
                </c:pt>
                <c:pt idx="3">
                  <c:v>38270</c:v>
                </c:pt>
                <c:pt idx="4">
                  <c:v>34570</c:v>
                </c:pt>
                <c:pt idx="5">
                  <c:v>30950</c:v>
                </c:pt>
                <c:pt idx="6">
                  <c:v>33470</c:v>
                </c:pt>
                <c:pt idx="7">
                  <c:v>42650</c:v>
                </c:pt>
                <c:pt idx="8">
                  <c:v>35010</c:v>
                </c:pt>
                <c:pt idx="9">
                  <c:v>33910</c:v>
                </c:pt>
                <c:pt idx="10">
                  <c:v>36230</c:v>
                </c:pt>
                <c:pt idx="11">
                  <c:v>46630</c:v>
                </c:pt>
                <c:pt idx="12">
                  <c:v>40860</c:v>
                </c:pt>
                <c:pt idx="13">
                  <c:v>36900</c:v>
                </c:pt>
                <c:pt idx="14">
                  <c:v>46520</c:v>
                </c:pt>
                <c:pt idx="15">
                  <c:v>44580</c:v>
                </c:pt>
                <c:pt idx="16">
                  <c:v>58180</c:v>
                </c:pt>
                <c:pt idx="17">
                  <c:v>36990</c:v>
                </c:pt>
                <c:pt idx="18">
                  <c:v>31240</c:v>
                </c:pt>
                <c:pt idx="19">
                  <c:v>36020</c:v>
                </c:pt>
                <c:pt idx="20">
                  <c:v>51970</c:v>
                </c:pt>
                <c:pt idx="21">
                  <c:v>99320</c:v>
                </c:pt>
                <c:pt idx="22">
                  <c:v>72700</c:v>
                </c:pt>
                <c:pt idx="23">
                  <c:v>78310</c:v>
                </c:pt>
                <c:pt idx="24">
                  <c:v>71510</c:v>
                </c:pt>
                <c:pt idx="25">
                  <c:v>68580</c:v>
                </c:pt>
                <c:pt idx="26">
                  <c:v>88390</c:v>
                </c:pt>
                <c:pt idx="27">
                  <c:v>76800</c:v>
                </c:pt>
                <c:pt idx="28">
                  <c:v>89150</c:v>
                </c:pt>
                <c:pt idx="29">
                  <c:v>70140</c:v>
                </c:pt>
                <c:pt idx="30">
                  <c:v>91700</c:v>
                </c:pt>
                <c:pt idx="31">
                  <c:v>128900</c:v>
                </c:pt>
                <c:pt idx="32">
                  <c:v>186300</c:v>
                </c:pt>
                <c:pt idx="33">
                  <c:v>163000</c:v>
                </c:pt>
                <c:pt idx="34">
                  <c:v>117900</c:v>
                </c:pt>
                <c:pt idx="35">
                  <c:v>187300</c:v>
                </c:pt>
                <c:pt idx="36">
                  <c:v>179500</c:v>
                </c:pt>
                <c:pt idx="37">
                  <c:v>102100</c:v>
                </c:pt>
                <c:pt idx="38">
                  <c:v>102100</c:v>
                </c:pt>
                <c:pt idx="39">
                  <c:v>114700</c:v>
                </c:pt>
                <c:pt idx="40">
                  <c:v>156300</c:v>
                </c:pt>
                <c:pt idx="41">
                  <c:v>174000</c:v>
                </c:pt>
                <c:pt idx="42">
                  <c:v>217700</c:v>
                </c:pt>
                <c:pt idx="43">
                  <c:v>221100</c:v>
                </c:pt>
                <c:pt idx="44">
                  <c:v>240000</c:v>
                </c:pt>
                <c:pt idx="45">
                  <c:v>173000</c:v>
                </c:pt>
                <c:pt idx="46">
                  <c:v>227400</c:v>
                </c:pt>
                <c:pt idx="47">
                  <c:v>216300</c:v>
                </c:pt>
                <c:pt idx="48">
                  <c:v>239300</c:v>
                </c:pt>
                <c:pt idx="49">
                  <c:v>192200</c:v>
                </c:pt>
                <c:pt idx="50">
                  <c:v>324000</c:v>
                </c:pt>
                <c:pt idx="51">
                  <c:v>310700</c:v>
                </c:pt>
                <c:pt idx="52">
                  <c:v>263800</c:v>
                </c:pt>
                <c:pt idx="53">
                  <c:v>217800</c:v>
                </c:pt>
                <c:pt idx="54">
                  <c:v>217300</c:v>
                </c:pt>
                <c:pt idx="55">
                  <c:v>208600</c:v>
                </c:pt>
                <c:pt idx="56">
                  <c:v>244200</c:v>
                </c:pt>
                <c:pt idx="57">
                  <c:v>265200</c:v>
                </c:pt>
                <c:pt idx="58">
                  <c:v>258600</c:v>
                </c:pt>
                <c:pt idx="59">
                  <c:v>244900</c:v>
                </c:pt>
                <c:pt idx="60">
                  <c:v>194800</c:v>
                </c:pt>
                <c:pt idx="61">
                  <c:v>188800</c:v>
                </c:pt>
                <c:pt idx="62">
                  <c:v>163700</c:v>
                </c:pt>
                <c:pt idx="63">
                  <c:v>333900</c:v>
                </c:pt>
                <c:pt idx="64">
                  <c:v>206400</c:v>
                </c:pt>
                <c:pt idx="65">
                  <c:v>166500</c:v>
                </c:pt>
                <c:pt idx="66">
                  <c:v>151200</c:v>
                </c:pt>
                <c:pt idx="67">
                  <c:v>150500</c:v>
                </c:pt>
                <c:pt idx="68">
                  <c:v>233400</c:v>
                </c:pt>
                <c:pt idx="69">
                  <c:v>492600</c:v>
                </c:pt>
                <c:pt idx="70">
                  <c:v>439700</c:v>
                </c:pt>
                <c:pt idx="71">
                  <c:v>367400</c:v>
                </c:pt>
                <c:pt idx="72">
                  <c:v>377300</c:v>
                </c:pt>
                <c:pt idx="73">
                  <c:v>386000</c:v>
                </c:pt>
                <c:pt idx="74">
                  <c:v>305300</c:v>
                </c:pt>
                <c:pt idx="75">
                  <c:v>305100</c:v>
                </c:pt>
                <c:pt idx="76">
                  <c:v>190700</c:v>
                </c:pt>
                <c:pt idx="77">
                  <c:v>187700</c:v>
                </c:pt>
                <c:pt idx="78">
                  <c:v>194200</c:v>
                </c:pt>
                <c:pt idx="79">
                  <c:v>294800</c:v>
                </c:pt>
                <c:pt idx="80">
                  <c:v>253800</c:v>
                </c:pt>
                <c:pt idx="81">
                  <c:v>317800</c:v>
                </c:pt>
                <c:pt idx="82">
                  <c:v>217100</c:v>
                </c:pt>
                <c:pt idx="83">
                  <c:v>232600</c:v>
                </c:pt>
                <c:pt idx="84">
                  <c:v>141200</c:v>
                </c:pt>
                <c:pt idx="85">
                  <c:v>148900</c:v>
                </c:pt>
                <c:pt idx="86">
                  <c:v>137400</c:v>
                </c:pt>
                <c:pt idx="87">
                  <c:v>162200</c:v>
                </c:pt>
                <c:pt idx="88">
                  <c:v>186200</c:v>
                </c:pt>
                <c:pt idx="89">
                  <c:v>133500</c:v>
                </c:pt>
                <c:pt idx="90">
                  <c:v>117400</c:v>
                </c:pt>
                <c:pt idx="91">
                  <c:v>130100</c:v>
                </c:pt>
                <c:pt idx="92">
                  <c:v>108300</c:v>
                </c:pt>
                <c:pt idx="93">
                  <c:v>139600</c:v>
                </c:pt>
                <c:pt idx="94">
                  <c:v>265500</c:v>
                </c:pt>
                <c:pt idx="95">
                  <c:v>174700</c:v>
                </c:pt>
                <c:pt idx="96">
                  <c:v>132100</c:v>
                </c:pt>
                <c:pt idx="97">
                  <c:v>88840</c:v>
                </c:pt>
                <c:pt idx="98">
                  <c:v>111100</c:v>
                </c:pt>
                <c:pt idx="99">
                  <c:v>82710</c:v>
                </c:pt>
                <c:pt idx="100">
                  <c:v>74340</c:v>
                </c:pt>
                <c:pt idx="101">
                  <c:v>83690</c:v>
                </c:pt>
                <c:pt idx="102">
                  <c:v>67980</c:v>
                </c:pt>
                <c:pt idx="103">
                  <c:v>72230</c:v>
                </c:pt>
                <c:pt idx="104">
                  <c:v>71680</c:v>
                </c:pt>
                <c:pt idx="105">
                  <c:v>67530</c:v>
                </c:pt>
                <c:pt idx="106">
                  <c:v>106000</c:v>
                </c:pt>
                <c:pt idx="107">
                  <c:v>106800</c:v>
                </c:pt>
                <c:pt idx="108">
                  <c:v>94200</c:v>
                </c:pt>
                <c:pt idx="109">
                  <c:v>61850</c:v>
                </c:pt>
                <c:pt idx="110">
                  <c:v>60760</c:v>
                </c:pt>
                <c:pt idx="111">
                  <c:v>50940</c:v>
                </c:pt>
                <c:pt idx="112">
                  <c:v>92740</c:v>
                </c:pt>
                <c:pt idx="113">
                  <c:v>68070</c:v>
                </c:pt>
                <c:pt idx="114">
                  <c:v>77680</c:v>
                </c:pt>
                <c:pt idx="115">
                  <c:v>79660</c:v>
                </c:pt>
                <c:pt idx="116">
                  <c:v>62410</c:v>
                </c:pt>
                <c:pt idx="117">
                  <c:v>56980</c:v>
                </c:pt>
                <c:pt idx="118">
                  <c:v>58980</c:v>
                </c:pt>
                <c:pt idx="119">
                  <c:v>82350</c:v>
                </c:pt>
                <c:pt idx="120">
                  <c:v>55540</c:v>
                </c:pt>
                <c:pt idx="121">
                  <c:v>40500</c:v>
                </c:pt>
                <c:pt idx="122">
                  <c:v>46410</c:v>
                </c:pt>
                <c:pt idx="123">
                  <c:v>40340</c:v>
                </c:pt>
                <c:pt idx="124">
                  <c:v>48980</c:v>
                </c:pt>
                <c:pt idx="125">
                  <c:v>49530</c:v>
                </c:pt>
                <c:pt idx="126">
                  <c:v>40380</c:v>
                </c:pt>
                <c:pt idx="127">
                  <c:v>43440</c:v>
                </c:pt>
                <c:pt idx="128">
                  <c:v>53250</c:v>
                </c:pt>
                <c:pt idx="129">
                  <c:v>64920</c:v>
                </c:pt>
                <c:pt idx="130">
                  <c:v>52110</c:v>
                </c:pt>
                <c:pt idx="131">
                  <c:v>54780</c:v>
                </c:pt>
                <c:pt idx="132">
                  <c:v>58890</c:v>
                </c:pt>
                <c:pt idx="133">
                  <c:v>53310</c:v>
                </c:pt>
                <c:pt idx="134">
                  <c:v>46370</c:v>
                </c:pt>
                <c:pt idx="135">
                  <c:v>58160</c:v>
                </c:pt>
                <c:pt idx="136">
                  <c:v>46430</c:v>
                </c:pt>
                <c:pt idx="137">
                  <c:v>39340</c:v>
                </c:pt>
                <c:pt idx="138">
                  <c:v>32590</c:v>
                </c:pt>
                <c:pt idx="139">
                  <c:v>38390</c:v>
                </c:pt>
                <c:pt idx="140">
                  <c:v>36330</c:v>
                </c:pt>
                <c:pt idx="141">
                  <c:v>34000</c:v>
                </c:pt>
                <c:pt idx="142">
                  <c:v>36390</c:v>
                </c:pt>
                <c:pt idx="143">
                  <c:v>38150</c:v>
                </c:pt>
                <c:pt idx="144">
                  <c:v>40330</c:v>
                </c:pt>
                <c:pt idx="145">
                  <c:v>50730</c:v>
                </c:pt>
                <c:pt idx="146">
                  <c:v>50020</c:v>
                </c:pt>
                <c:pt idx="147">
                  <c:v>36820</c:v>
                </c:pt>
                <c:pt idx="148">
                  <c:v>32820</c:v>
                </c:pt>
                <c:pt idx="149">
                  <c:v>36190</c:v>
                </c:pt>
                <c:pt idx="150">
                  <c:v>26660</c:v>
                </c:pt>
                <c:pt idx="151">
                  <c:v>24320</c:v>
                </c:pt>
                <c:pt idx="152">
                  <c:v>25510</c:v>
                </c:pt>
                <c:pt idx="153">
                  <c:v>35510</c:v>
                </c:pt>
                <c:pt idx="154">
                  <c:v>32600</c:v>
                </c:pt>
                <c:pt idx="155">
                  <c:v>28370</c:v>
                </c:pt>
                <c:pt idx="156">
                  <c:v>38550</c:v>
                </c:pt>
                <c:pt idx="157">
                  <c:v>30280</c:v>
                </c:pt>
                <c:pt idx="158">
                  <c:v>29060</c:v>
                </c:pt>
                <c:pt idx="159">
                  <c:v>31530</c:v>
                </c:pt>
                <c:pt idx="160">
                  <c:v>31340</c:v>
                </c:pt>
                <c:pt idx="161">
                  <c:v>28460</c:v>
                </c:pt>
                <c:pt idx="162">
                  <c:v>26990</c:v>
                </c:pt>
                <c:pt idx="163">
                  <c:v>25900</c:v>
                </c:pt>
                <c:pt idx="164">
                  <c:v>27300</c:v>
                </c:pt>
                <c:pt idx="165">
                  <c:v>31700</c:v>
                </c:pt>
                <c:pt idx="166">
                  <c:v>37980</c:v>
                </c:pt>
                <c:pt idx="167">
                  <c:v>33920</c:v>
                </c:pt>
                <c:pt idx="168">
                  <c:v>34660</c:v>
                </c:pt>
                <c:pt idx="169">
                  <c:v>38840</c:v>
                </c:pt>
                <c:pt idx="170">
                  <c:v>38840</c:v>
                </c:pt>
                <c:pt idx="171">
                  <c:v>111300</c:v>
                </c:pt>
                <c:pt idx="172">
                  <c:v>67240</c:v>
                </c:pt>
                <c:pt idx="173">
                  <c:v>124700</c:v>
                </c:pt>
                <c:pt idx="174">
                  <c:v>120000</c:v>
                </c:pt>
                <c:pt idx="175">
                  <c:v>71770</c:v>
                </c:pt>
                <c:pt idx="176">
                  <c:v>61430</c:v>
                </c:pt>
                <c:pt idx="177">
                  <c:v>42230</c:v>
                </c:pt>
                <c:pt idx="178">
                  <c:v>33340</c:v>
                </c:pt>
                <c:pt idx="179">
                  <c:v>23140</c:v>
                </c:pt>
                <c:pt idx="180">
                  <c:v>24000</c:v>
                </c:pt>
                <c:pt idx="181">
                  <c:v>64950</c:v>
                </c:pt>
                <c:pt idx="182">
                  <c:v>49960</c:v>
                </c:pt>
                <c:pt idx="183">
                  <c:v>97070</c:v>
                </c:pt>
                <c:pt idx="184">
                  <c:v>96570</c:v>
                </c:pt>
                <c:pt idx="185">
                  <c:v>79490</c:v>
                </c:pt>
                <c:pt idx="186">
                  <c:v>66560</c:v>
                </c:pt>
                <c:pt idx="187">
                  <c:v>73960</c:v>
                </c:pt>
                <c:pt idx="188">
                  <c:v>76120</c:v>
                </c:pt>
                <c:pt idx="189">
                  <c:v>159900</c:v>
                </c:pt>
                <c:pt idx="190">
                  <c:v>189800</c:v>
                </c:pt>
                <c:pt idx="191">
                  <c:v>154000</c:v>
                </c:pt>
                <c:pt idx="192">
                  <c:v>129100</c:v>
                </c:pt>
                <c:pt idx="193">
                  <c:v>97920</c:v>
                </c:pt>
                <c:pt idx="194">
                  <c:v>101600</c:v>
                </c:pt>
                <c:pt idx="195">
                  <c:v>86160</c:v>
                </c:pt>
                <c:pt idx="196">
                  <c:v>85130</c:v>
                </c:pt>
                <c:pt idx="197">
                  <c:v>100300</c:v>
                </c:pt>
                <c:pt idx="198">
                  <c:v>126700</c:v>
                </c:pt>
                <c:pt idx="199">
                  <c:v>103700</c:v>
                </c:pt>
                <c:pt idx="200">
                  <c:v>98940</c:v>
                </c:pt>
                <c:pt idx="201">
                  <c:v>162000</c:v>
                </c:pt>
                <c:pt idx="202">
                  <c:v>131700</c:v>
                </c:pt>
                <c:pt idx="203">
                  <c:v>98680</c:v>
                </c:pt>
                <c:pt idx="204">
                  <c:v>79080</c:v>
                </c:pt>
                <c:pt idx="205">
                  <c:v>78170</c:v>
                </c:pt>
                <c:pt idx="206">
                  <c:v>123500</c:v>
                </c:pt>
                <c:pt idx="207">
                  <c:v>90540</c:v>
                </c:pt>
                <c:pt idx="208">
                  <c:v>162100</c:v>
                </c:pt>
                <c:pt idx="209">
                  <c:v>143000</c:v>
                </c:pt>
                <c:pt idx="210">
                  <c:v>77620</c:v>
                </c:pt>
                <c:pt idx="211">
                  <c:v>74120</c:v>
                </c:pt>
                <c:pt idx="212">
                  <c:v>87560</c:v>
                </c:pt>
                <c:pt idx="213">
                  <c:v>90360</c:v>
                </c:pt>
                <c:pt idx="214">
                  <c:v>138300</c:v>
                </c:pt>
                <c:pt idx="215">
                  <c:v>164400</c:v>
                </c:pt>
                <c:pt idx="216">
                  <c:v>191500</c:v>
                </c:pt>
                <c:pt idx="217">
                  <c:v>174000</c:v>
                </c:pt>
                <c:pt idx="218">
                  <c:v>180500</c:v>
                </c:pt>
                <c:pt idx="219">
                  <c:v>180500</c:v>
                </c:pt>
                <c:pt idx="220">
                  <c:v>123500</c:v>
                </c:pt>
                <c:pt idx="221">
                  <c:v>96810</c:v>
                </c:pt>
                <c:pt idx="222">
                  <c:v>112000</c:v>
                </c:pt>
                <c:pt idx="223">
                  <c:v>142700</c:v>
                </c:pt>
                <c:pt idx="224">
                  <c:v>129300</c:v>
                </c:pt>
                <c:pt idx="225">
                  <c:v>187800</c:v>
                </c:pt>
                <c:pt idx="226">
                  <c:v>156400</c:v>
                </c:pt>
                <c:pt idx="227">
                  <c:v>225200</c:v>
                </c:pt>
                <c:pt idx="228">
                  <c:v>143100</c:v>
                </c:pt>
                <c:pt idx="229">
                  <c:v>189000</c:v>
                </c:pt>
                <c:pt idx="230">
                  <c:v>155100</c:v>
                </c:pt>
                <c:pt idx="231">
                  <c:v>120300</c:v>
                </c:pt>
                <c:pt idx="232">
                  <c:v>94160</c:v>
                </c:pt>
                <c:pt idx="233">
                  <c:v>90240</c:v>
                </c:pt>
                <c:pt idx="234">
                  <c:v>76690</c:v>
                </c:pt>
                <c:pt idx="235">
                  <c:v>79630</c:v>
                </c:pt>
                <c:pt idx="236">
                  <c:v>62190</c:v>
                </c:pt>
                <c:pt idx="237">
                  <c:v>109900</c:v>
                </c:pt>
                <c:pt idx="238">
                  <c:v>108200</c:v>
                </c:pt>
                <c:pt idx="239">
                  <c:v>104700</c:v>
                </c:pt>
                <c:pt idx="240">
                  <c:v>115200</c:v>
                </c:pt>
                <c:pt idx="241">
                  <c:v>79590</c:v>
                </c:pt>
                <c:pt idx="242">
                  <c:v>68130</c:v>
                </c:pt>
                <c:pt idx="243">
                  <c:v>47790</c:v>
                </c:pt>
                <c:pt idx="244">
                  <c:v>74000</c:v>
                </c:pt>
                <c:pt idx="245">
                  <c:v>52160</c:v>
                </c:pt>
                <c:pt idx="246">
                  <c:v>43950</c:v>
                </c:pt>
                <c:pt idx="247">
                  <c:v>35680</c:v>
                </c:pt>
                <c:pt idx="248">
                  <c:v>83980</c:v>
                </c:pt>
                <c:pt idx="249">
                  <c:v>67420</c:v>
                </c:pt>
                <c:pt idx="250">
                  <c:v>58450</c:v>
                </c:pt>
                <c:pt idx="251">
                  <c:v>43440</c:v>
                </c:pt>
                <c:pt idx="252">
                  <c:v>52510</c:v>
                </c:pt>
                <c:pt idx="253">
                  <c:v>63740</c:v>
                </c:pt>
                <c:pt idx="254">
                  <c:v>71140</c:v>
                </c:pt>
                <c:pt idx="255">
                  <c:v>60070</c:v>
                </c:pt>
                <c:pt idx="256">
                  <c:v>40670</c:v>
                </c:pt>
                <c:pt idx="257">
                  <c:v>40420</c:v>
                </c:pt>
                <c:pt idx="258">
                  <c:v>42460</c:v>
                </c:pt>
                <c:pt idx="259">
                  <c:v>36740</c:v>
                </c:pt>
                <c:pt idx="260">
                  <c:v>64060</c:v>
                </c:pt>
                <c:pt idx="261">
                  <c:v>64060</c:v>
                </c:pt>
                <c:pt idx="262">
                  <c:v>38880</c:v>
                </c:pt>
                <c:pt idx="263">
                  <c:v>43710</c:v>
                </c:pt>
                <c:pt idx="264">
                  <c:v>43140</c:v>
                </c:pt>
                <c:pt idx="265">
                  <c:v>31350</c:v>
                </c:pt>
                <c:pt idx="266">
                  <c:v>32510</c:v>
                </c:pt>
                <c:pt idx="267">
                  <c:v>31420</c:v>
                </c:pt>
                <c:pt idx="268">
                  <c:v>30370</c:v>
                </c:pt>
                <c:pt idx="269">
                  <c:v>53610</c:v>
                </c:pt>
                <c:pt idx="270">
                  <c:v>27250</c:v>
                </c:pt>
                <c:pt idx="271">
                  <c:v>29610</c:v>
                </c:pt>
                <c:pt idx="272">
                  <c:v>27860</c:v>
                </c:pt>
                <c:pt idx="273">
                  <c:v>37290</c:v>
                </c:pt>
                <c:pt idx="274">
                  <c:v>35750</c:v>
                </c:pt>
                <c:pt idx="275">
                  <c:v>39040</c:v>
                </c:pt>
                <c:pt idx="276">
                  <c:v>33530</c:v>
                </c:pt>
                <c:pt idx="277">
                  <c:v>46950</c:v>
                </c:pt>
                <c:pt idx="278">
                  <c:v>51310</c:v>
                </c:pt>
                <c:pt idx="279">
                  <c:v>36000</c:v>
                </c:pt>
                <c:pt idx="280">
                  <c:v>40770</c:v>
                </c:pt>
                <c:pt idx="281">
                  <c:v>29440</c:v>
                </c:pt>
                <c:pt idx="282">
                  <c:v>31560</c:v>
                </c:pt>
                <c:pt idx="283">
                  <c:v>29230</c:v>
                </c:pt>
                <c:pt idx="284">
                  <c:v>53240</c:v>
                </c:pt>
                <c:pt idx="285">
                  <c:v>39090</c:v>
                </c:pt>
                <c:pt idx="286">
                  <c:v>34020</c:v>
                </c:pt>
                <c:pt idx="287">
                  <c:v>35820</c:v>
                </c:pt>
                <c:pt idx="288">
                  <c:v>30440</c:v>
                </c:pt>
                <c:pt idx="289">
                  <c:v>35960</c:v>
                </c:pt>
                <c:pt idx="290">
                  <c:v>34190</c:v>
                </c:pt>
                <c:pt idx="291">
                  <c:v>33190</c:v>
                </c:pt>
                <c:pt idx="292">
                  <c:v>32820</c:v>
                </c:pt>
                <c:pt idx="293">
                  <c:v>33480</c:v>
                </c:pt>
                <c:pt idx="294">
                  <c:v>29390</c:v>
                </c:pt>
                <c:pt idx="295">
                  <c:v>27720</c:v>
                </c:pt>
                <c:pt idx="296">
                  <c:v>44290</c:v>
                </c:pt>
                <c:pt idx="297" formatCode="General">
                  <c:v>25448.304798853562</c:v>
                </c:pt>
                <c:pt idx="298" formatCode="General">
                  <c:v>17026.827701014437</c:v>
                </c:pt>
                <c:pt idx="299" formatCode="General">
                  <c:v>16373.152116342695</c:v>
                </c:pt>
                <c:pt idx="300" formatCode="General">
                  <c:v>16660.225731297171</c:v>
                </c:pt>
                <c:pt idx="301" formatCode="General">
                  <c:v>18190.860429716573</c:v>
                </c:pt>
                <c:pt idx="302" formatCode="General">
                  <c:v>28343.897175239334</c:v>
                </c:pt>
                <c:pt idx="303" formatCode="General">
                  <c:v>27569.093378847771</c:v>
                </c:pt>
                <c:pt idx="304" formatCode="General">
                  <c:v>14163.758803135475</c:v>
                </c:pt>
                <c:pt idx="305" formatCode="General">
                  <c:v>9985.5708665479615</c:v>
                </c:pt>
                <c:pt idx="306" formatCode="General">
                  <c:v>13182.971545681619</c:v>
                </c:pt>
                <c:pt idx="307" formatCode="General">
                  <c:v>3511.9079281169979</c:v>
                </c:pt>
                <c:pt idx="308" formatCode="General">
                  <c:v>1012.6016397755011</c:v>
                </c:pt>
                <c:pt idx="309" formatCode="General">
                  <c:v>2070.841768135695</c:v>
                </c:pt>
                <c:pt idx="310" formatCode="General">
                  <c:v>11932.115628991531</c:v>
                </c:pt>
                <c:pt idx="311" formatCode="General">
                  <c:v>8968.0788146603227</c:v>
                </c:pt>
                <c:pt idx="312" formatCode="General">
                  <c:v>4717.8789383453695</c:v>
                </c:pt>
                <c:pt idx="313" formatCode="General">
                  <c:v>15577.997313071071</c:v>
                </c:pt>
                <c:pt idx="314" formatCode="General">
                  <c:v>7702.5057739139083</c:v>
                </c:pt>
                <c:pt idx="315" formatCode="General">
                  <c:v>7316.4909903670705</c:v>
                </c:pt>
                <c:pt idx="316" formatCode="General">
                  <c:v>7438.2726810493623</c:v>
                </c:pt>
                <c:pt idx="317" formatCode="General">
                  <c:v>8472.2547057121265</c:v>
                </c:pt>
                <c:pt idx="318" formatCode="General">
                  <c:v>5995.6171523583616</c:v>
                </c:pt>
                <c:pt idx="319" formatCode="General">
                  <c:v>4320.8139397049235</c:v>
                </c:pt>
                <c:pt idx="320" formatCode="General">
                  <c:v>4393.5623929896246</c:v>
                </c:pt>
                <c:pt idx="321" formatCode="General">
                  <c:v>8075.3226937267318</c:v>
                </c:pt>
                <c:pt idx="322" formatCode="General">
                  <c:v>9536.3144774873508</c:v>
                </c:pt>
                <c:pt idx="323" formatCode="General">
                  <c:v>13507.108831728721</c:v>
                </c:pt>
                <c:pt idx="324" formatCode="General">
                  <c:v>11339.788980509205</c:v>
                </c:pt>
                <c:pt idx="325" formatCode="General">
                  <c:v>15393.258926353577</c:v>
                </c:pt>
                <c:pt idx="326" formatCode="General">
                  <c:v>17536.813699435916</c:v>
                </c:pt>
                <c:pt idx="327" formatCode="General">
                  <c:v>16204.361736115381</c:v>
                </c:pt>
                <c:pt idx="328" formatCode="General">
                  <c:v>73146.900320096509</c:v>
                </c:pt>
                <c:pt idx="329" formatCode="General">
                  <c:v>40201.070770758684</c:v>
                </c:pt>
                <c:pt idx="330" formatCode="General">
                  <c:v>91151.317090974102</c:v>
                </c:pt>
                <c:pt idx="331" formatCode="General">
                  <c:v>84073.743299870897</c:v>
                </c:pt>
                <c:pt idx="332" formatCode="General">
                  <c:v>49859.763441848692</c:v>
                </c:pt>
                <c:pt idx="333" formatCode="General">
                  <c:v>47297.292616264982</c:v>
                </c:pt>
                <c:pt idx="334" formatCode="General">
                  <c:v>37413.383761369085</c:v>
                </c:pt>
                <c:pt idx="335" formatCode="General">
                  <c:v>41178.255418276458</c:v>
                </c:pt>
                <c:pt idx="336" formatCode="General">
                  <c:v>23143.957108539806</c:v>
                </c:pt>
                <c:pt idx="337" formatCode="General">
                  <c:v>18342.129654150056</c:v>
                </c:pt>
                <c:pt idx="338" formatCode="General">
                  <c:v>42474.961579474548</c:v>
                </c:pt>
                <c:pt idx="339" formatCode="General">
                  <c:v>27085.355317449947</c:v>
                </c:pt>
                <c:pt idx="340" formatCode="General">
                  <c:v>68167.642782987168</c:v>
                </c:pt>
                <c:pt idx="341" formatCode="General">
                  <c:v>65841.492516870363</c:v>
                </c:pt>
                <c:pt idx="342" formatCode="General">
                  <c:v>58599.510418203092</c:v>
                </c:pt>
                <c:pt idx="343" formatCode="General">
                  <c:v>47100.590183120134</c:v>
                </c:pt>
                <c:pt idx="344" formatCode="General">
                  <c:v>58573.441259546453</c:v>
                </c:pt>
                <c:pt idx="345" formatCode="General">
                  <c:v>69685.474009677739</c:v>
                </c:pt>
                <c:pt idx="346" formatCode="General">
                  <c:v>146057.70306898508</c:v>
                </c:pt>
                <c:pt idx="347" formatCode="General">
                  <c:v>159654.58288955697</c:v>
                </c:pt>
                <c:pt idx="348" formatCode="General">
                  <c:v>120420.64885731526</c:v>
                </c:pt>
                <c:pt idx="349" formatCode="General">
                  <c:v>122081.98185689043</c:v>
                </c:pt>
                <c:pt idx="350" formatCode="General">
                  <c:v>100576.93462259372</c:v>
                </c:pt>
                <c:pt idx="351" formatCode="General">
                  <c:v>81220.730563888937</c:v>
                </c:pt>
                <c:pt idx="352" formatCode="General">
                  <c:v>64520.211275267917</c:v>
                </c:pt>
                <c:pt idx="353" formatCode="General">
                  <c:v>67528.235968839683</c:v>
                </c:pt>
                <c:pt idx="354" formatCode="General">
                  <c:v>90282.309505558835</c:v>
                </c:pt>
                <c:pt idx="355" formatCode="General">
                  <c:v>114493.42033176767</c:v>
                </c:pt>
                <c:pt idx="356" formatCode="General">
                  <c:v>106295.89710890409</c:v>
                </c:pt>
                <c:pt idx="357" formatCode="General">
                  <c:v>102238.89539124077</c:v>
                </c:pt>
                <c:pt idx="358" formatCode="General">
                  <c:v>149260.67850829841</c:v>
                </c:pt>
                <c:pt idx="359" formatCode="General">
                  <c:v>104654.71364001065</c:v>
                </c:pt>
                <c:pt idx="360" formatCode="General">
                  <c:v>92397.759463096794</c:v>
                </c:pt>
                <c:pt idx="361" formatCode="General">
                  <c:v>77384.966426033236</c:v>
                </c:pt>
                <c:pt idx="362" formatCode="General">
                  <c:v>79775.111313625996</c:v>
                </c:pt>
                <c:pt idx="363" formatCode="General">
                  <c:v>98183.48622678929</c:v>
                </c:pt>
                <c:pt idx="364" formatCode="General">
                  <c:v>101848.90774810796</c:v>
                </c:pt>
                <c:pt idx="365" formatCode="General">
                  <c:v>154276.71769351634</c:v>
                </c:pt>
                <c:pt idx="366" formatCode="General">
                  <c:v>121273.15746778474</c:v>
                </c:pt>
                <c:pt idx="367" formatCode="General">
                  <c:v>58571.855762799816</c:v>
                </c:pt>
                <c:pt idx="368" formatCode="General">
                  <c:v>57145.046045746916</c:v>
                </c:pt>
                <c:pt idx="369" formatCode="General">
                  <c:v>65739.360396830001</c:v>
                </c:pt>
                <c:pt idx="370" formatCode="General">
                  <c:v>76949.797530261654</c:v>
                </c:pt>
                <c:pt idx="371" formatCode="General">
                  <c:v>119582.09549453622</c:v>
                </c:pt>
                <c:pt idx="372" formatCode="General">
                  <c:v>136883.71802042206</c:v>
                </c:pt>
                <c:pt idx="373" formatCode="General">
                  <c:v>154521.79395611724</c:v>
                </c:pt>
                <c:pt idx="374" formatCode="General">
                  <c:v>131851.34892339091</c:v>
                </c:pt>
                <c:pt idx="375" formatCode="General">
                  <c:v>140610.22613937693</c:v>
                </c:pt>
                <c:pt idx="376" formatCode="General">
                  <c:v>141045.12883088982</c:v>
                </c:pt>
                <c:pt idx="377" formatCode="General">
                  <c:v>147035.01504302461</c:v>
                </c:pt>
                <c:pt idx="378" formatCode="General">
                  <c:v>101137.26065784803</c:v>
                </c:pt>
                <c:pt idx="379" formatCode="General">
                  <c:v>92942.62049112565</c:v>
                </c:pt>
                <c:pt idx="380" formatCode="General">
                  <c:v>107337.01650697023</c:v>
                </c:pt>
                <c:pt idx="381" formatCode="General">
                  <c:v>98189.275532190193</c:v>
                </c:pt>
                <c:pt idx="382" formatCode="General">
                  <c:v>167959.5418684773</c:v>
                </c:pt>
                <c:pt idx="383" formatCode="General">
                  <c:v>213344.22470709292</c:v>
                </c:pt>
                <c:pt idx="384" formatCode="General">
                  <c:v>252928.15517805942</c:v>
                </c:pt>
                <c:pt idx="385" formatCode="General">
                  <c:v>155450.27456028189</c:v>
                </c:pt>
                <c:pt idx="386" formatCode="General">
                  <c:v>181781.8181461833</c:v>
                </c:pt>
                <c:pt idx="387" formatCode="General">
                  <c:v>151852.57523698814</c:v>
                </c:pt>
                <c:pt idx="388" formatCode="General">
                  <c:v>103785.09578660922</c:v>
                </c:pt>
                <c:pt idx="389" formatCode="General">
                  <c:v>81409.242409627041</c:v>
                </c:pt>
                <c:pt idx="390" formatCode="General">
                  <c:v>50464.937821079016</c:v>
                </c:pt>
                <c:pt idx="391" formatCode="General">
                  <c:v>46890.086520768135</c:v>
                </c:pt>
                <c:pt idx="392" formatCode="General">
                  <c:v>65255.292974570511</c:v>
                </c:pt>
                <c:pt idx="393" formatCode="General">
                  <c:v>104244.37388602376</c:v>
                </c:pt>
                <c:pt idx="394" formatCode="General">
                  <c:v>141675.4790020003</c:v>
                </c:pt>
                <c:pt idx="395" formatCode="General">
                  <c:v>162597.24883921412</c:v>
                </c:pt>
                <c:pt idx="396" formatCode="General">
                  <c:v>131322.83098783708</c:v>
                </c:pt>
                <c:pt idx="397" formatCode="General">
                  <c:v>134717.14466890128</c:v>
                </c:pt>
                <c:pt idx="398" formatCode="General">
                  <c:v>76747.92230050599</c:v>
                </c:pt>
                <c:pt idx="399" formatCode="General">
                  <c:v>65937.34542618593</c:v>
                </c:pt>
                <c:pt idx="400" formatCode="General">
                  <c:v>50379.287132572004</c:v>
                </c:pt>
                <c:pt idx="401" formatCode="General">
                  <c:v>78523.929731970522</c:v>
                </c:pt>
                <c:pt idx="402" formatCode="General">
                  <c:v>75040.802724013643</c:v>
                </c:pt>
                <c:pt idx="403" formatCode="General">
                  <c:v>56546.142866349372</c:v>
                </c:pt>
                <c:pt idx="404" formatCode="General">
                  <c:v>41682.232367726465</c:v>
                </c:pt>
                <c:pt idx="405" formatCode="General">
                  <c:v>74584.157932841248</c:v>
                </c:pt>
                <c:pt idx="406" formatCode="General">
                  <c:v>51305.769885080525</c:v>
                </c:pt>
                <c:pt idx="407" formatCode="General">
                  <c:v>55946.844452533587</c:v>
                </c:pt>
                <c:pt idx="408" formatCode="General">
                  <c:v>99116.703867949545</c:v>
                </c:pt>
                <c:pt idx="409" formatCode="General">
                  <c:v>90227.256651374308</c:v>
                </c:pt>
                <c:pt idx="410" formatCode="General">
                  <c:v>73897.224003482756</c:v>
                </c:pt>
                <c:pt idx="411" formatCode="General">
                  <c:v>52713.035715979051</c:v>
                </c:pt>
                <c:pt idx="412" formatCode="General">
                  <c:v>45192.429826301523</c:v>
                </c:pt>
                <c:pt idx="413" formatCode="General">
                  <c:v>24761.206148900077</c:v>
                </c:pt>
                <c:pt idx="414" formatCode="General">
                  <c:v>21843.584754886844</c:v>
                </c:pt>
                <c:pt idx="415" formatCode="General">
                  <c:v>26278.037746783448</c:v>
                </c:pt>
                <c:pt idx="416" formatCode="General">
                  <c:v>18078.154338211611</c:v>
                </c:pt>
                <c:pt idx="417" formatCode="General">
                  <c:v>36205.86806415442</c:v>
                </c:pt>
                <c:pt idx="418" formatCode="General">
                  <c:v>33259.358721842844</c:v>
                </c:pt>
                <c:pt idx="419" formatCode="General">
                  <c:v>15513.25238382892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0-41D2-8805-B4C81FBA8ABF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44290</c:v>
                </c:pt>
                <c:pt idx="297" formatCode="0.00E+00">
                  <c:v>25448.304798853562</c:v>
                </c:pt>
                <c:pt idx="298" formatCode="0.00E+00">
                  <c:v>17026.827701014437</c:v>
                </c:pt>
                <c:pt idx="299" formatCode="0.00E+00">
                  <c:v>16373.152116342695</c:v>
                </c:pt>
                <c:pt idx="300" formatCode="0.00E+00">
                  <c:v>16660.225731297171</c:v>
                </c:pt>
                <c:pt idx="301" formatCode="0.00E+00">
                  <c:v>18190.860429716573</c:v>
                </c:pt>
                <c:pt idx="302" formatCode="0.00E+00">
                  <c:v>28343.897175239334</c:v>
                </c:pt>
                <c:pt idx="303" formatCode="0.00E+00">
                  <c:v>27569.093378847771</c:v>
                </c:pt>
                <c:pt idx="304" formatCode="0.00E+00">
                  <c:v>14163.758803135475</c:v>
                </c:pt>
                <c:pt idx="305" formatCode="0.00E+00">
                  <c:v>9985.5708665479615</c:v>
                </c:pt>
                <c:pt idx="306" formatCode="0.00E+00">
                  <c:v>13182.971545681619</c:v>
                </c:pt>
                <c:pt idx="307" formatCode="0.00E+00">
                  <c:v>3511.9079281169979</c:v>
                </c:pt>
                <c:pt idx="308" formatCode="0.00E+00">
                  <c:v>1012.6016397755011</c:v>
                </c:pt>
                <c:pt idx="309" formatCode="0.00E+00">
                  <c:v>2070.841768135695</c:v>
                </c:pt>
                <c:pt idx="310" formatCode="0.00E+00">
                  <c:v>11932.115628991531</c:v>
                </c:pt>
                <c:pt idx="311" formatCode="0.00E+00">
                  <c:v>8968.0788146603227</c:v>
                </c:pt>
                <c:pt idx="312" formatCode="0.00E+00">
                  <c:v>4717.8789383453695</c:v>
                </c:pt>
                <c:pt idx="313" formatCode="0.00E+00">
                  <c:v>15577.997313071071</c:v>
                </c:pt>
                <c:pt idx="314" formatCode="0.00E+00">
                  <c:v>7702.5057739139083</c:v>
                </c:pt>
                <c:pt idx="315" formatCode="0.00E+00">
                  <c:v>7316.4909903670705</c:v>
                </c:pt>
                <c:pt idx="316" formatCode="0.00E+00">
                  <c:v>7438.2726810493623</c:v>
                </c:pt>
                <c:pt idx="317" formatCode="0.00E+00">
                  <c:v>8472.2547057121265</c:v>
                </c:pt>
                <c:pt idx="318" formatCode="0.00E+00">
                  <c:v>5995.6171523583616</c:v>
                </c:pt>
                <c:pt idx="319" formatCode="0.00E+00">
                  <c:v>4320.8139397049235</c:v>
                </c:pt>
                <c:pt idx="320" formatCode="0.00E+00">
                  <c:v>4393.5623929896246</c:v>
                </c:pt>
                <c:pt idx="321" formatCode="0.00E+00">
                  <c:v>8075.3226937267318</c:v>
                </c:pt>
                <c:pt idx="322" formatCode="0.00E+00">
                  <c:v>9536.3144774873508</c:v>
                </c:pt>
                <c:pt idx="323" formatCode="0.00E+00">
                  <c:v>13507.108831728721</c:v>
                </c:pt>
                <c:pt idx="324" formatCode="0.00E+00">
                  <c:v>11339.788980509205</c:v>
                </c:pt>
                <c:pt idx="325" formatCode="0.00E+00">
                  <c:v>15393.258926353577</c:v>
                </c:pt>
                <c:pt idx="326" formatCode="0.00E+00">
                  <c:v>17536.813699435916</c:v>
                </c:pt>
                <c:pt idx="327" formatCode="0.00E+00">
                  <c:v>16204.361736115381</c:v>
                </c:pt>
                <c:pt idx="328" formatCode="0.00E+00">
                  <c:v>73146.900320096509</c:v>
                </c:pt>
                <c:pt idx="329" formatCode="0.00E+00">
                  <c:v>40201.070770758684</c:v>
                </c:pt>
                <c:pt idx="330" formatCode="0.00E+00">
                  <c:v>91151.317090974102</c:v>
                </c:pt>
                <c:pt idx="331" formatCode="0.00E+00">
                  <c:v>84073.743299870897</c:v>
                </c:pt>
                <c:pt idx="332" formatCode="0.00E+00">
                  <c:v>49859.763441848692</c:v>
                </c:pt>
                <c:pt idx="333" formatCode="0.00E+00">
                  <c:v>47297.292616264982</c:v>
                </c:pt>
                <c:pt idx="334" formatCode="0.00E+00">
                  <c:v>37413.383761369085</c:v>
                </c:pt>
                <c:pt idx="335" formatCode="0.00E+00">
                  <c:v>41178.255418276458</c:v>
                </c:pt>
                <c:pt idx="336" formatCode="0.00E+00">
                  <c:v>23143.957108539806</c:v>
                </c:pt>
                <c:pt idx="337" formatCode="0.00E+00">
                  <c:v>18342.129654150056</c:v>
                </c:pt>
                <c:pt idx="338" formatCode="0.00E+00">
                  <c:v>42474.961579474548</c:v>
                </c:pt>
                <c:pt idx="339" formatCode="0.00E+00">
                  <c:v>27085.355317449947</c:v>
                </c:pt>
                <c:pt idx="340" formatCode="0.00E+00">
                  <c:v>68167.642782987168</c:v>
                </c:pt>
                <c:pt idx="341" formatCode="0.00E+00">
                  <c:v>65841.492516870363</c:v>
                </c:pt>
                <c:pt idx="342" formatCode="0.00E+00">
                  <c:v>58599.510418203092</c:v>
                </c:pt>
                <c:pt idx="343" formatCode="0.00E+00">
                  <c:v>47100.590183120134</c:v>
                </c:pt>
                <c:pt idx="344" formatCode="0.00E+00">
                  <c:v>58573.441259546453</c:v>
                </c:pt>
                <c:pt idx="345" formatCode="0.00E+00">
                  <c:v>69685.474009677739</c:v>
                </c:pt>
                <c:pt idx="346" formatCode="0.00E+00">
                  <c:v>146057.70306898508</c:v>
                </c:pt>
                <c:pt idx="347" formatCode="0.00E+00">
                  <c:v>159654.58288955697</c:v>
                </c:pt>
                <c:pt idx="348" formatCode="0.00E+00">
                  <c:v>120420.64885731526</c:v>
                </c:pt>
                <c:pt idx="349" formatCode="0.00E+00">
                  <c:v>122081.98185689043</c:v>
                </c:pt>
                <c:pt idx="350" formatCode="0.00E+00">
                  <c:v>100576.93462259372</c:v>
                </c:pt>
                <c:pt idx="351" formatCode="0.00E+00">
                  <c:v>81220.730563888937</c:v>
                </c:pt>
                <c:pt idx="352" formatCode="0.00E+00">
                  <c:v>64520.211275267917</c:v>
                </c:pt>
                <c:pt idx="353" formatCode="0.00E+00">
                  <c:v>67528.235968839683</c:v>
                </c:pt>
                <c:pt idx="354" formatCode="0.00E+00">
                  <c:v>90282.309505558835</c:v>
                </c:pt>
                <c:pt idx="355" formatCode="0.00E+00">
                  <c:v>114493.42033176767</c:v>
                </c:pt>
                <c:pt idx="356" formatCode="0.00E+00">
                  <c:v>106295.89710890409</c:v>
                </c:pt>
                <c:pt idx="357" formatCode="0.00E+00">
                  <c:v>102238.89539124077</c:v>
                </c:pt>
                <c:pt idx="358" formatCode="0.00E+00">
                  <c:v>149260.67850829841</c:v>
                </c:pt>
                <c:pt idx="359" formatCode="0.00E+00">
                  <c:v>104654.71364001065</c:v>
                </c:pt>
                <c:pt idx="360" formatCode="0.00E+00">
                  <c:v>92397.759463096794</c:v>
                </c:pt>
                <c:pt idx="361" formatCode="0.00E+00">
                  <c:v>77384.966426033236</c:v>
                </c:pt>
                <c:pt idx="362" formatCode="0.00E+00">
                  <c:v>79775.111313625996</c:v>
                </c:pt>
                <c:pt idx="363" formatCode="0.00E+00">
                  <c:v>98183.48622678929</c:v>
                </c:pt>
                <c:pt idx="364" formatCode="0.00E+00">
                  <c:v>101848.90774810796</c:v>
                </c:pt>
                <c:pt idx="365" formatCode="0.00E+00">
                  <c:v>154276.71769351634</c:v>
                </c:pt>
                <c:pt idx="366" formatCode="0.00E+00">
                  <c:v>121273.15746778474</c:v>
                </c:pt>
                <c:pt idx="367" formatCode="0.00E+00">
                  <c:v>58571.855762799816</c:v>
                </c:pt>
                <c:pt idx="368" formatCode="0.00E+00">
                  <c:v>57145.046045746916</c:v>
                </c:pt>
                <c:pt idx="369" formatCode="0.00E+00">
                  <c:v>65739.360396830001</c:v>
                </c:pt>
                <c:pt idx="370" formatCode="0.00E+00">
                  <c:v>76949.797530261654</c:v>
                </c:pt>
                <c:pt idx="371" formatCode="0.00E+00">
                  <c:v>119582.09549453622</c:v>
                </c:pt>
                <c:pt idx="372" formatCode="0.00E+00">
                  <c:v>136883.71802042206</c:v>
                </c:pt>
                <c:pt idx="373" formatCode="0.00E+00">
                  <c:v>154521.79395611724</c:v>
                </c:pt>
                <c:pt idx="374" formatCode="0.00E+00">
                  <c:v>131851.34892339091</c:v>
                </c:pt>
                <c:pt idx="375" formatCode="0.00E+00">
                  <c:v>140610.22613937693</c:v>
                </c:pt>
                <c:pt idx="376" formatCode="0.00E+00">
                  <c:v>141045.12883088982</c:v>
                </c:pt>
                <c:pt idx="377" formatCode="0.00E+00">
                  <c:v>147035.01504302461</c:v>
                </c:pt>
                <c:pt idx="378" formatCode="0.00E+00">
                  <c:v>101137.26065784803</c:v>
                </c:pt>
                <c:pt idx="379" formatCode="0.00E+00">
                  <c:v>92942.62049112565</c:v>
                </c:pt>
                <c:pt idx="380" formatCode="0.00E+00">
                  <c:v>107337.01650697023</c:v>
                </c:pt>
                <c:pt idx="381" formatCode="0.00E+00">
                  <c:v>98189.275532190193</c:v>
                </c:pt>
                <c:pt idx="382" formatCode="0.00E+00">
                  <c:v>167959.5418684773</c:v>
                </c:pt>
                <c:pt idx="383" formatCode="0.00E+00">
                  <c:v>213344.22470709292</c:v>
                </c:pt>
                <c:pt idx="384" formatCode="0.00E+00">
                  <c:v>252928.15517805942</c:v>
                </c:pt>
                <c:pt idx="385" formatCode="0.00E+00">
                  <c:v>155450.27456028189</c:v>
                </c:pt>
                <c:pt idx="386" formatCode="0.00E+00">
                  <c:v>181781.8181461833</c:v>
                </c:pt>
                <c:pt idx="387" formatCode="0.00E+00">
                  <c:v>151852.57523698814</c:v>
                </c:pt>
                <c:pt idx="388" formatCode="0.00E+00">
                  <c:v>103785.09578660922</c:v>
                </c:pt>
                <c:pt idx="389" formatCode="0.00E+00">
                  <c:v>81409.242409627041</c:v>
                </c:pt>
                <c:pt idx="390" formatCode="0.00E+00">
                  <c:v>50464.937821079016</c:v>
                </c:pt>
                <c:pt idx="391" formatCode="0.00E+00">
                  <c:v>46890.086520768135</c:v>
                </c:pt>
                <c:pt idx="392" formatCode="0.00E+00">
                  <c:v>65255.292974570511</c:v>
                </c:pt>
                <c:pt idx="393" formatCode="0.00E+00">
                  <c:v>104244.37388602376</c:v>
                </c:pt>
                <c:pt idx="394" formatCode="0.00E+00">
                  <c:v>141675.4790020003</c:v>
                </c:pt>
                <c:pt idx="395" formatCode="0.00E+00">
                  <c:v>162597.24883921412</c:v>
                </c:pt>
                <c:pt idx="396" formatCode="0.00E+00">
                  <c:v>131322.83098783708</c:v>
                </c:pt>
                <c:pt idx="397" formatCode="0.00E+00">
                  <c:v>134717.14466890128</c:v>
                </c:pt>
                <c:pt idx="398" formatCode="0.00E+00">
                  <c:v>76747.92230050599</c:v>
                </c:pt>
                <c:pt idx="399" formatCode="0.00E+00">
                  <c:v>65937.34542618593</c:v>
                </c:pt>
                <c:pt idx="400" formatCode="0.00E+00">
                  <c:v>50379.287132572004</c:v>
                </c:pt>
                <c:pt idx="401" formatCode="0.00E+00">
                  <c:v>78523.929731970522</c:v>
                </c:pt>
                <c:pt idx="402" formatCode="0.00E+00">
                  <c:v>75040.802724013643</c:v>
                </c:pt>
                <c:pt idx="403" formatCode="0.00E+00">
                  <c:v>56546.142866349372</c:v>
                </c:pt>
                <c:pt idx="404" formatCode="0.00E+00">
                  <c:v>41682.232367726465</c:v>
                </c:pt>
                <c:pt idx="405" formatCode="0.00E+00">
                  <c:v>74584.157932841248</c:v>
                </c:pt>
                <c:pt idx="406" formatCode="0.00E+00">
                  <c:v>51305.769885080525</c:v>
                </c:pt>
                <c:pt idx="407" formatCode="0.00E+00">
                  <c:v>55946.844452533587</c:v>
                </c:pt>
                <c:pt idx="408" formatCode="0.00E+00">
                  <c:v>99116.703867949545</c:v>
                </c:pt>
                <c:pt idx="409" formatCode="0.00E+00">
                  <c:v>90227.256651374308</c:v>
                </c:pt>
                <c:pt idx="410" formatCode="0.00E+00">
                  <c:v>73897.224003482756</c:v>
                </c:pt>
                <c:pt idx="411" formatCode="0.00E+00">
                  <c:v>52713.035715979051</c:v>
                </c:pt>
                <c:pt idx="412" formatCode="0.00E+00">
                  <c:v>45192.429826301523</c:v>
                </c:pt>
                <c:pt idx="413" formatCode="0.00E+00">
                  <c:v>24761.206148900077</c:v>
                </c:pt>
                <c:pt idx="414" formatCode="0.00E+00">
                  <c:v>21843.584754886844</c:v>
                </c:pt>
                <c:pt idx="415" formatCode="0.00E+00">
                  <c:v>26278.037746783448</c:v>
                </c:pt>
                <c:pt idx="416" formatCode="0.00E+00">
                  <c:v>18078.154338211611</c:v>
                </c:pt>
                <c:pt idx="417" formatCode="0.00E+00">
                  <c:v>36205.86806415442</c:v>
                </c:pt>
                <c:pt idx="418" formatCode="0.00E+00">
                  <c:v>33259.358721842844</c:v>
                </c:pt>
                <c:pt idx="419" formatCode="0.00E+00">
                  <c:v>15513.25238382892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0-41D2-8805-B4C81FBA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70672"/>
        <c:axId val="46455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44290</c:v>
                      </c:pt>
                      <c:pt idx="297" formatCode="0.00E+00">
                        <c:v>-47805.997042862517</c:v>
                      </c:pt>
                      <c:pt idx="298" formatCode="0.00E+00">
                        <c:v>-64906.758097653103</c:v>
                      </c:pt>
                      <c:pt idx="299" formatCode="0.00E+00">
                        <c:v>-73434.500768333644</c:v>
                      </c:pt>
                      <c:pt idx="300" formatCode="0.00E+00">
                        <c:v>-80412.476792035421</c:v>
                      </c:pt>
                      <c:pt idx="301" formatCode="0.00E+00">
                        <c:v>-85665.811911543322</c:v>
                      </c:pt>
                      <c:pt idx="302" formatCode="0.00E+00">
                        <c:v>-81904.557203446515</c:v>
                      </c:pt>
                      <c:pt idx="303" formatCode="0.00E+00">
                        <c:v>-88743.675554046989</c:v>
                      </c:pt>
                      <c:pt idx="304" formatCode="0.00E+00">
                        <c:v>-107934.70430770257</c:v>
                      </c:pt>
                      <c:pt idx="305" formatCode="0.00E+00">
                        <c:v>-117657.90079122929</c:v>
                      </c:pt>
                      <c:pt idx="306" formatCode="0.00E+00">
                        <c:v>-119794.97563987901</c:v>
                      </c:pt>
                      <c:pt idx="307" formatCode="0.00E+00">
                        <c:v>-134614.41530146176</c:v>
                      </c:pt>
                      <c:pt idx="308" formatCode="0.00E+00">
                        <c:v>-142096.12200397797</c:v>
                      </c:pt>
                      <c:pt idx="309" formatCode="0.00E+00">
                        <c:v>-145871.11310653007</c:v>
                      </c:pt>
                      <c:pt idx="310" formatCode="0.00E+00">
                        <c:v>-140708.10708077735</c:v>
                      </c:pt>
                      <c:pt idx="311" formatCode="0.00E+00">
                        <c:v>-148247.58276388698</c:v>
                      </c:pt>
                      <c:pt idx="312" formatCode="0.00E+00">
                        <c:v>-156960.8540929365</c:v>
                      </c:pt>
                      <c:pt idx="313" formatCode="0.00E+00">
                        <c:v>-150460.53354146855</c:v>
                      </c:pt>
                      <c:pt idx="314" formatCode="0.00E+00">
                        <c:v>-162600.51245878209</c:v>
                      </c:pt>
                      <c:pt idx="315" formatCode="0.00E+00">
                        <c:v>-167162.72358684902</c:v>
                      </c:pt>
                      <c:pt idx="316" formatCode="0.00E+00">
                        <c:v>-171135.07180705751</c:v>
                      </c:pt>
                      <c:pt idx="317" formatCode="0.00E+00">
                        <c:v>-174118.70311561337</c:v>
                      </c:pt>
                      <c:pt idx="318" formatCode="0.00E+00">
                        <c:v>-180541.4102743449</c:v>
                      </c:pt>
                      <c:pt idx="319" formatCode="0.00E+00">
                        <c:v>-186095.2154887502</c:v>
                      </c:pt>
                      <c:pt idx="320" formatCode="0.00E+00">
                        <c:v>-189838.44731915195</c:v>
                      </c:pt>
                      <c:pt idx="321" formatCode="0.00E+00">
                        <c:v>-189913.31671301718</c:v>
                      </c:pt>
                      <c:pt idx="322" formatCode="0.00E+00">
                        <c:v>-192152.9470304877</c:v>
                      </c:pt>
                      <c:pt idx="323" formatCode="0.00E+00">
                        <c:v>-191829.82147964759</c:v>
                      </c:pt>
                      <c:pt idx="324" formatCode="0.00E+00">
                        <c:v>-197594.65598421922</c:v>
                      </c:pt>
                      <c:pt idx="325" formatCode="0.00E+00">
                        <c:v>-197091.11925020354</c:v>
                      </c:pt>
                      <c:pt idx="326" formatCode="0.00E+00">
                        <c:v>-198452.28720883123</c:v>
                      </c:pt>
                      <c:pt idx="327" formatCode="0.00E+00">
                        <c:v>-203246.44197932995</c:v>
                      </c:pt>
                      <c:pt idx="328" formatCode="0.00E+00">
                        <c:v>-149724.61495730182</c:v>
                      </c:pt>
                      <c:pt idx="329" formatCode="0.00E+00">
                        <c:v>-186052.04778368928</c:v>
                      </c:pt>
                      <c:pt idx="330" formatCode="0.00E+00">
                        <c:v>-138446.04784261764</c:v>
                      </c:pt>
                      <c:pt idx="331" formatCode="0.00E+00">
                        <c:v>-148832.14336024874</c:v>
                      </c:pt>
                      <c:pt idx="332" formatCode="0.00E+00">
                        <c:v>-186320.44436028984</c:v>
                      </c:pt>
                      <c:pt idx="333" formatCode="0.00E+00">
                        <c:v>-192124.46133773337</c:v>
                      </c:pt>
                      <c:pt idx="334" formatCode="0.00E+00">
                        <c:v>-205218.4770899312</c:v>
                      </c:pt>
                      <c:pt idx="335" formatCode="0.00E+00">
                        <c:v>-204633.52662463993</c:v>
                      </c:pt>
                      <c:pt idx="336" formatCode="0.00E+00">
                        <c:v>-225818.73863450304</c:v>
                      </c:pt>
                      <c:pt idx="337" formatCode="0.00E+00">
                        <c:v>-233743.58131364005</c:v>
                      </c:pt>
                      <c:pt idx="338" formatCode="0.00E+00">
                        <c:v>-212706.91146596661</c:v>
                      </c:pt>
                      <c:pt idx="339" formatCode="0.00E+00">
                        <c:v>-231166.81325923145</c:v>
                      </c:pt>
                      <c:pt idx="340" formatCode="0.00E+00">
                        <c:v>-193129.88712737913</c:v>
                      </c:pt>
                      <c:pt idx="341" formatCode="0.00E+00">
                        <c:v>-198477.34667448467</c:v>
                      </c:pt>
                      <c:pt idx="342" formatCode="0.00E+00">
                        <c:v>-208717.42161110946</c:v>
                      </c:pt>
                      <c:pt idx="343" formatCode="0.00E+00">
                        <c:v>-223192.01064779473</c:v>
                      </c:pt>
                      <c:pt idx="344" formatCode="0.00E+00">
                        <c:v>-214673.15657285007</c:v>
                      </c:pt>
                      <c:pt idx="345" formatCode="0.00E+00">
                        <c:v>-206494.16385500462</c:v>
                      </c:pt>
                      <c:pt idx="346" formatCode="0.00E+00">
                        <c:v>-133034.69781034486</c:v>
                      </c:pt>
                      <c:pt idx="347" formatCode="0.00E+00">
                        <c:v>-122330.95137049971</c:v>
                      </c:pt>
                      <c:pt idx="348" formatCode="0.00E+00">
                        <c:v>-164439.00608433399</c:v>
                      </c:pt>
                      <c:pt idx="349" formatCode="0.00E+00">
                        <c:v>-165633.36949859717</c:v>
                      </c:pt>
                      <c:pt idx="350" formatCode="0.00E+00">
                        <c:v>-189976.25059609176</c:v>
                      </c:pt>
                      <c:pt idx="351" formatCode="0.00E+00">
                        <c:v>-212152.96261802732</c:v>
                      </c:pt>
                      <c:pt idx="352" formatCode="0.00E+00">
                        <c:v>-231657.1770740409</c:v>
                      </c:pt>
                      <c:pt idx="353" formatCode="0.00E+00">
                        <c:v>-231436.5257134859</c:v>
                      </c:pt>
                      <c:pt idx="354" formatCode="0.00E+00">
                        <c:v>-211453.97379268808</c:v>
                      </c:pt>
                      <c:pt idx="355" formatCode="0.00E+00">
                        <c:v>-189998.98334098954</c:v>
                      </c:pt>
                      <c:pt idx="356" formatCode="0.00E+00">
                        <c:v>-200937.65764622914</c:v>
                      </c:pt>
                      <c:pt idx="357" formatCode="0.00E+00">
                        <c:v>-207721.25561241922</c:v>
                      </c:pt>
                      <c:pt idx="358" formatCode="0.00E+00">
                        <c:v>-163411.91183982859</c:v>
                      </c:pt>
                      <c:pt idx="359" formatCode="0.00E+00">
                        <c:v>-210716.54144556102</c:v>
                      </c:pt>
                      <c:pt idx="360" formatCode="0.00E+00">
                        <c:v>-225658.7532517357</c:v>
                      </c:pt>
                      <c:pt idx="361" formatCode="0.00E+00">
                        <c:v>-243343.75028890045</c:v>
                      </c:pt>
                      <c:pt idx="362" formatCode="0.00E+00">
                        <c:v>-243613.09595821856</c:v>
                      </c:pt>
                      <c:pt idx="363" formatCode="0.00E+00">
                        <c:v>-227851.82573093998</c:v>
                      </c:pt>
                      <c:pt idx="364" formatCode="0.00E+00">
                        <c:v>-226821.43861831242</c:v>
                      </c:pt>
                      <c:pt idx="365" formatCode="0.00E+00">
                        <c:v>-177016.89701499202</c:v>
                      </c:pt>
                      <c:pt idx="366" formatCode="0.00E+00">
                        <c:v>-212632.25290134948</c:v>
                      </c:pt>
                      <c:pt idx="367" formatCode="0.00E+00">
                        <c:v>-277934.16066849552</c:v>
                      </c:pt>
                      <c:pt idx="368" formatCode="0.00E+00">
                        <c:v>-281950.66012148384</c:v>
                      </c:pt>
                      <c:pt idx="369" formatCode="0.00E+00">
                        <c:v>-275935.38310339779</c:v>
                      </c:pt>
                      <c:pt idx="370" formatCode="0.00E+00">
                        <c:v>-267293.58590873121</c:v>
                      </c:pt>
                      <c:pt idx="371" formatCode="0.00E+00">
                        <c:v>-227219.77699201088</c:v>
                      </c:pt>
                      <c:pt idx="372" formatCode="0.00E+00">
                        <c:v>-212466.73100502489</c:v>
                      </c:pt>
                      <c:pt idx="373" formatCode="0.00E+00">
                        <c:v>-197367.54972486058</c:v>
                      </c:pt>
                      <c:pt idx="374" formatCode="0.00E+00">
                        <c:v>-222567.43074044766</c:v>
                      </c:pt>
                      <c:pt idx="375" formatCode="0.00E+00">
                        <c:v>-216328.7469543335</c:v>
                      </c:pt>
                      <c:pt idx="376" formatCode="0.00E+00">
                        <c:v>-218405.00447410526</c:v>
                      </c:pt>
                      <c:pt idx="377" formatCode="0.00E+00">
                        <c:v>-214917.44809288043</c:v>
                      </c:pt>
                      <c:pt idx="378" formatCode="0.00E+00">
                        <c:v>-263308.89854414959</c:v>
                      </c:pt>
                      <c:pt idx="379" formatCode="0.00E+00">
                        <c:v>-273988.79166403657</c:v>
                      </c:pt>
                      <c:pt idx="380" formatCode="0.00E+00">
                        <c:v>-262071.39042202139</c:v>
                      </c:pt>
                      <c:pt idx="381" formatCode="0.00E+00">
                        <c:v>-273688.04743920988</c:v>
                      </c:pt>
                      <c:pt idx="382" formatCode="0.00E+00">
                        <c:v>-206378.79259681044</c:v>
                      </c:pt>
                      <c:pt idx="383" formatCode="0.00E+00">
                        <c:v>-163447.38583089772</c:v>
                      </c:pt>
                      <c:pt idx="384" formatCode="0.00E+00">
                        <c:v>-126309.16028214426</c:v>
                      </c:pt>
                      <c:pt idx="385" formatCode="0.00E+00">
                        <c:v>-226225.33427473233</c:v>
                      </c:pt>
                      <c:pt idx="386" formatCode="0.00E+00">
                        <c:v>-202324.82763145558</c:v>
                      </c:pt>
                      <c:pt idx="387" formatCode="0.00E+00">
                        <c:v>-234678.0018494266</c:v>
                      </c:pt>
                      <c:pt idx="388" formatCode="0.00E+00">
                        <c:v>-285162.45361894881</c:v>
                      </c:pt>
                      <c:pt idx="389" formatCode="0.00E+00">
                        <c:v>-309948.46297054121</c:v>
                      </c:pt>
                      <c:pt idx="390" formatCode="0.00E+00">
                        <c:v>-343296.24598284438</c:v>
                      </c:pt>
                      <c:pt idx="391" formatCode="0.00E+00">
                        <c:v>-349268.03323911264</c:v>
                      </c:pt>
                      <c:pt idx="392" formatCode="0.00E+00">
                        <c:v>-333293.35178020317</c:v>
                      </c:pt>
                      <c:pt idx="393" formatCode="0.00E+00">
                        <c:v>-296688.51296114031</c:v>
                      </c:pt>
                      <c:pt idx="394" formatCode="0.00E+00">
                        <c:v>-261635.49176779145</c:v>
                      </c:pt>
                      <c:pt idx="395" formatCode="0.00E+00">
                        <c:v>-243085.76920722201</c:v>
                      </c:pt>
                      <c:pt idx="396" formatCode="0.00E+00">
                        <c:v>-276726.3161157514</c:v>
                      </c:pt>
                      <c:pt idx="397" formatCode="0.00E+00">
                        <c:v>-275692.32870831032</c:v>
                      </c:pt>
                      <c:pt idx="398" formatCode="0.00E+00">
                        <c:v>-336016.1871143427</c:v>
                      </c:pt>
                      <c:pt idx="399" formatCode="0.00E+00">
                        <c:v>-349175.81954713818</c:v>
                      </c:pt>
                      <c:pt idx="400" formatCode="0.00E+00">
                        <c:v>-367077.45997969713</c:v>
                      </c:pt>
                      <c:pt idx="401" formatCode="0.00E+00">
                        <c:v>-341271.03055171244</c:v>
                      </c:pt>
                      <c:pt idx="402" formatCode="0.00E+00">
                        <c:v>-347087.10369372321</c:v>
                      </c:pt>
                      <c:pt idx="403" formatCode="0.00E+00">
                        <c:v>-367909.54213865823</c:v>
                      </c:pt>
                      <c:pt idx="404" formatCode="0.00E+00">
                        <c:v>-385096.1608075964</c:v>
                      </c:pt>
                      <c:pt idx="405" formatCode="0.00E+00">
                        <c:v>-354511.96784054278</c:v>
                      </c:pt>
                      <c:pt idx="406" formatCode="0.00E+00">
                        <c:v>-380103.20554624684</c:v>
                      </c:pt>
                      <c:pt idx="407" formatCode="0.00E+00">
                        <c:v>-377770.18818583939</c:v>
                      </c:pt>
                      <c:pt idx="408" formatCode="0.00E+00">
                        <c:v>-336903.6819397519</c:v>
                      </c:pt>
                      <c:pt idx="409" formatCode="0.00E+00">
                        <c:v>-348091.86468931858</c:v>
                      </c:pt>
                      <c:pt idx="410" formatCode="0.00E+00">
                        <c:v>-366716.09968517034</c:v>
                      </c:pt>
                      <c:pt idx="411" formatCode="0.00E+00">
                        <c:v>-390190.03969616629</c:v>
                      </c:pt>
                      <c:pt idx="412" formatCode="0.00E+00">
                        <c:v>-399996.02741173882</c:v>
                      </c:pt>
                      <c:pt idx="413" formatCode="0.00E+00">
                        <c:v>-422708.34196549107</c:v>
                      </c:pt>
                      <c:pt idx="414" formatCode="0.00E+00">
                        <c:v>-427902.84050834377</c:v>
                      </c:pt>
                      <c:pt idx="415" formatCode="0.00E+00">
                        <c:v>-425741.12648460589</c:v>
                      </c:pt>
                      <c:pt idx="416" formatCode="0.00E+00">
                        <c:v>-436209.68460121029</c:v>
                      </c:pt>
                      <c:pt idx="417" formatCode="0.00E+00">
                        <c:v>-420346.65366457211</c:v>
                      </c:pt>
                      <c:pt idx="418" formatCode="0.00E+00">
                        <c:v>-425553.92468509683</c:v>
                      </c:pt>
                      <c:pt idx="419" formatCode="0.00E+00">
                        <c:v>-445556.94090785173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40-41D2-8805-B4C81FBA8A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44290</c:v>
                      </c:pt>
                      <c:pt idx="297" formatCode="0.00E+00">
                        <c:v>98702.606640569633</c:v>
                      </c:pt>
                      <c:pt idx="298" formatCode="0.00E+00">
                        <c:v>98960.413499681978</c:v>
                      </c:pt>
                      <c:pt idx="299" formatCode="0.00E+00">
                        <c:v>106180.80500101903</c:v>
                      </c:pt>
                      <c:pt idx="300" formatCode="0.00E+00">
                        <c:v>113732.92825462978</c:v>
                      </c:pt>
                      <c:pt idx="301" formatCode="0.00E+00">
                        <c:v>122047.53277097647</c:v>
                      </c:pt>
                      <c:pt idx="302" formatCode="0.00E+00">
                        <c:v>138592.35155392517</c:v>
                      </c:pt>
                      <c:pt idx="303" formatCode="0.00E+00">
                        <c:v>143881.86231174253</c:v>
                      </c:pt>
                      <c:pt idx="304" formatCode="0.00E+00">
                        <c:v>136262.22191397351</c:v>
                      </c:pt>
                      <c:pt idx="305" formatCode="0.00E+00">
                        <c:v>137629.0425243252</c:v>
                      </c:pt>
                      <c:pt idx="306" formatCode="0.00E+00">
                        <c:v>146160.91873124224</c:v>
                      </c:pt>
                      <c:pt idx="307" formatCode="0.00E+00">
                        <c:v>141638.23115769576</c:v>
                      </c:pt>
                      <c:pt idx="308" formatCode="0.00E+00">
                        <c:v>144121.32528352897</c:v>
                      </c:pt>
                      <c:pt idx="309" formatCode="0.00E+00">
                        <c:v>150012.79664280146</c:v>
                      </c:pt>
                      <c:pt idx="310" formatCode="0.00E+00">
                        <c:v>164572.33833876043</c:v>
                      </c:pt>
                      <c:pt idx="311" formatCode="0.00E+00">
                        <c:v>166183.74039320761</c:v>
                      </c:pt>
                      <c:pt idx="312" formatCode="0.00E+00">
                        <c:v>166396.61196962721</c:v>
                      </c:pt>
                      <c:pt idx="313" formatCode="0.00E+00">
                        <c:v>181616.5281676107</c:v>
                      </c:pt>
                      <c:pt idx="314" formatCode="0.00E+00">
                        <c:v>178005.52400660989</c:v>
                      </c:pt>
                      <c:pt idx="315" formatCode="0.00E+00">
                        <c:v>181795.70556758318</c:v>
                      </c:pt>
                      <c:pt idx="316" formatCode="0.00E+00">
                        <c:v>186011.61716915623</c:v>
                      </c:pt>
                      <c:pt idx="317" formatCode="0.00E+00">
                        <c:v>191063.21252703766</c:v>
                      </c:pt>
                      <c:pt idx="318" formatCode="0.00E+00">
                        <c:v>192532.64457906166</c:v>
                      </c:pt>
                      <c:pt idx="319" formatCode="0.00E+00">
                        <c:v>194736.84336816007</c:v>
                      </c:pt>
                      <c:pt idx="320" formatCode="0.00E+00">
                        <c:v>198625.57210513117</c:v>
                      </c:pt>
                      <c:pt idx="321" formatCode="0.00E+00">
                        <c:v>206063.96210047061</c:v>
                      </c:pt>
                      <c:pt idx="322" formatCode="0.00E+00">
                        <c:v>211225.5759854624</c:v>
                      </c:pt>
                      <c:pt idx="323" formatCode="0.00E+00">
                        <c:v>218844.03914310504</c:v>
                      </c:pt>
                      <c:pt idx="324" formatCode="0.00E+00">
                        <c:v>220274.23394523765</c:v>
                      </c:pt>
                      <c:pt idx="325" formatCode="0.00E+00">
                        <c:v>227877.63710291072</c:v>
                      </c:pt>
                      <c:pt idx="326" formatCode="0.00E+00">
                        <c:v>233525.91460770305</c:v>
                      </c:pt>
                      <c:pt idx="327" formatCode="0.00E+00">
                        <c:v>235655.16545156072</c:v>
                      </c:pt>
                      <c:pt idx="328" formatCode="0.00E+00">
                        <c:v>296018.41559749481</c:v>
                      </c:pt>
                      <c:pt idx="329" formatCode="0.00E+00">
                        <c:v>266454.18932520662</c:v>
                      </c:pt>
                      <c:pt idx="330" formatCode="0.00E+00">
                        <c:v>320748.68202456587</c:v>
                      </c:pt>
                      <c:pt idx="331" formatCode="0.00E+00">
                        <c:v>316979.6299599905</c:v>
                      </c:pt>
                      <c:pt idx="332" formatCode="0.00E+00">
                        <c:v>286039.97124398721</c:v>
                      </c:pt>
                      <c:pt idx="333" formatCode="0.00E+00">
                        <c:v>286719.04657026334</c:v>
                      </c:pt>
                      <c:pt idx="334" formatCode="0.00E+00">
                        <c:v>280045.24461266934</c:v>
                      </c:pt>
                      <c:pt idx="335" formatCode="0.00E+00">
                        <c:v>286990.03746119287</c:v>
                      </c:pt>
                      <c:pt idx="336" formatCode="0.00E+00">
                        <c:v>272106.65285158262</c:v>
                      </c:pt>
                      <c:pt idx="337" formatCode="0.00E+00">
                        <c:v>270427.84062194015</c:v>
                      </c:pt>
                      <c:pt idx="338" formatCode="0.00E+00">
                        <c:v>297656.83462491573</c:v>
                      </c:pt>
                      <c:pt idx="339" formatCode="0.00E+00">
                        <c:v>285337.52389413136</c:v>
                      </c:pt>
                      <c:pt idx="340" formatCode="0.00E+00">
                        <c:v>329465.17269335344</c:v>
                      </c:pt>
                      <c:pt idx="341" formatCode="0.00E+00">
                        <c:v>330160.33170822542</c:v>
                      </c:pt>
                      <c:pt idx="342" formatCode="0.00E+00">
                        <c:v>325916.44244751561</c:v>
                      </c:pt>
                      <c:pt idx="343" formatCode="0.00E+00">
                        <c:v>317393.19101403502</c:v>
                      </c:pt>
                      <c:pt idx="344" formatCode="0.00E+00">
                        <c:v>331820.03909194295</c:v>
                      </c:pt>
                      <c:pt idx="345" formatCode="0.00E+00">
                        <c:v>345865.11187436013</c:v>
                      </c:pt>
                      <c:pt idx="346" formatCode="0.00E+00">
                        <c:v>425150.10394831502</c:v>
                      </c:pt>
                      <c:pt idx="347" formatCode="0.00E+00">
                        <c:v>441640.11714961368</c:v>
                      </c:pt>
                      <c:pt idx="348" formatCode="0.00E+00">
                        <c:v>405280.30379896448</c:v>
                      </c:pt>
                      <c:pt idx="349" formatCode="0.00E+00">
                        <c:v>409797.33321237803</c:v>
                      </c:pt>
                      <c:pt idx="350" formatCode="0.00E+00">
                        <c:v>391130.11984127923</c:v>
                      </c:pt>
                      <c:pt idx="351" formatCode="0.00E+00">
                        <c:v>374594.42374580516</c:v>
                      </c:pt>
                      <c:pt idx="352" formatCode="0.00E+00">
                        <c:v>360697.59962457675</c:v>
                      </c:pt>
                      <c:pt idx="353" formatCode="0.00E+00">
                        <c:v>366492.99765116523</c:v>
                      </c:pt>
                      <c:pt idx="354" formatCode="0.00E+00">
                        <c:v>392018.59280380572</c:v>
                      </c:pt>
                      <c:pt idx="355" formatCode="0.00E+00">
                        <c:v>418985.82400452485</c:v>
                      </c:pt>
                      <c:pt idx="356" formatCode="0.00E+00">
                        <c:v>413529.45186403731</c:v>
                      </c:pt>
                      <c:pt idx="357" formatCode="0.00E+00">
                        <c:v>412199.04639490077</c:v>
                      </c:pt>
                      <c:pt idx="358" formatCode="0.00E+00">
                        <c:v>461933.26885642542</c:v>
                      </c:pt>
                      <c:pt idx="359" formatCode="0.00E+00">
                        <c:v>420025.96872558235</c:v>
                      </c:pt>
                      <c:pt idx="360" formatCode="0.00E+00">
                        <c:v>410454.27217792929</c:v>
                      </c:pt>
                      <c:pt idx="361" formatCode="0.00E+00">
                        <c:v>398113.68314096692</c:v>
                      </c:pt>
                      <c:pt idx="362" formatCode="0.00E+00">
                        <c:v>403163.31858547055</c:v>
                      </c:pt>
                      <c:pt idx="363" formatCode="0.00E+00">
                        <c:v>424218.79818451859</c:v>
                      </c:pt>
                      <c:pt idx="364" formatCode="0.00E+00">
                        <c:v>430519.25411452836</c:v>
                      </c:pt>
                      <c:pt idx="365" formatCode="0.00E+00">
                        <c:v>485570.33240202471</c:v>
                      </c:pt>
                      <c:pt idx="366" formatCode="0.00E+00">
                        <c:v>455178.56783691898</c:v>
                      </c:pt>
                      <c:pt idx="367" formatCode="0.00E+00">
                        <c:v>395077.87219409511</c:v>
                      </c:pt>
                      <c:pt idx="368" formatCode="0.00E+00">
                        <c:v>396240.75221297774</c:v>
                      </c:pt>
                      <c:pt idx="369" formatCode="0.00E+00">
                        <c:v>407414.10389705782</c:v>
                      </c:pt>
                      <c:pt idx="370" formatCode="0.00E+00">
                        <c:v>421193.18096925446</c:v>
                      </c:pt>
                      <c:pt idx="371" formatCode="0.00E+00">
                        <c:v>466383.96798108332</c:v>
                      </c:pt>
                      <c:pt idx="372" formatCode="0.00E+00">
                        <c:v>486234.16704586905</c:v>
                      </c:pt>
                      <c:pt idx="373" formatCode="0.00E+00">
                        <c:v>506411.13763709506</c:v>
                      </c:pt>
                      <c:pt idx="374" formatCode="0.00E+00">
                        <c:v>486270.12858722947</c:v>
                      </c:pt>
                      <c:pt idx="375" formatCode="0.00E+00">
                        <c:v>497549.19923308736</c:v>
                      </c:pt>
                      <c:pt idx="376" formatCode="0.00E+00">
                        <c:v>500495.2621358849</c:v>
                      </c:pt>
                      <c:pt idx="377" formatCode="0.00E+00">
                        <c:v>508987.47817892965</c:v>
                      </c:pt>
                      <c:pt idx="378" formatCode="0.00E+00">
                        <c:v>465583.41985984566</c:v>
                      </c:pt>
                      <c:pt idx="379" formatCode="0.00E+00">
                        <c:v>459874.03264628793</c:v>
                      </c:pt>
                      <c:pt idx="380" formatCode="0.00E+00">
                        <c:v>476745.42343596183</c:v>
                      </c:pt>
                      <c:pt idx="381" formatCode="0.00E+00">
                        <c:v>470066.59850359033</c:v>
                      </c:pt>
                      <c:pt idx="382" formatCode="0.00E+00">
                        <c:v>542297.87633376499</c:v>
                      </c:pt>
                      <c:pt idx="383" formatCode="0.00E+00">
                        <c:v>590135.83524508355</c:v>
                      </c:pt>
                      <c:pt idx="384" formatCode="0.00E+00">
                        <c:v>632165.47063826304</c:v>
                      </c:pt>
                      <c:pt idx="385" formatCode="0.00E+00">
                        <c:v>537125.88339529606</c:v>
                      </c:pt>
                      <c:pt idx="386" formatCode="0.00E+00">
                        <c:v>565888.46392382216</c:v>
                      </c:pt>
                      <c:pt idx="387" formatCode="0.00E+00">
                        <c:v>538383.15232340293</c:v>
                      </c:pt>
                      <c:pt idx="388" formatCode="0.00E+00">
                        <c:v>492732.64519216726</c:v>
                      </c:pt>
                      <c:pt idx="389" formatCode="0.00E+00">
                        <c:v>472766.94778979535</c:v>
                      </c:pt>
                      <c:pt idx="390" formatCode="0.00E+00">
                        <c:v>444226.12162500236</c:v>
                      </c:pt>
                      <c:pt idx="391" formatCode="0.00E+00">
                        <c:v>443048.20628064888</c:v>
                      </c:pt>
                      <c:pt idx="392" formatCode="0.00E+00">
                        <c:v>463803.93772934424</c:v>
                      </c:pt>
                      <c:pt idx="393" formatCode="0.00E+00">
                        <c:v>505177.26073318784</c:v>
                      </c:pt>
                      <c:pt idx="394" formatCode="0.00E+00">
                        <c:v>544986.44977179205</c:v>
                      </c:pt>
                      <c:pt idx="395" formatCode="0.00E+00">
                        <c:v>568280.26688565023</c:v>
                      </c:pt>
                      <c:pt idx="396" formatCode="0.00E+00">
                        <c:v>539371.97809142561</c:v>
                      </c:pt>
                      <c:pt idx="397" formatCode="0.00E+00">
                        <c:v>545126.61804611282</c:v>
                      </c:pt>
                      <c:pt idx="398" formatCode="0.00E+00">
                        <c:v>489512.03171535465</c:v>
                      </c:pt>
                      <c:pt idx="399" formatCode="0.00E+00">
                        <c:v>481050.51039951004</c:v>
                      </c:pt>
                      <c:pt idx="400" formatCode="0.00E+00">
                        <c:v>467836.0342448412</c:v>
                      </c:pt>
                      <c:pt idx="401" formatCode="0.00E+00">
                        <c:v>498318.89001565351</c:v>
                      </c:pt>
                      <c:pt idx="402" formatCode="0.00E+00">
                        <c:v>497168.70914175047</c:v>
                      </c:pt>
                      <c:pt idx="403" formatCode="0.00E+00">
                        <c:v>481001.82787135697</c:v>
                      </c:pt>
                      <c:pt idx="404" formatCode="0.00E+00">
                        <c:v>468460.6255430493</c:v>
                      </c:pt>
                      <c:pt idx="405" formatCode="0.00E+00">
                        <c:v>503680.28370622522</c:v>
                      </c:pt>
                      <c:pt idx="406" formatCode="0.00E+00">
                        <c:v>482714.74531640788</c:v>
                      </c:pt>
                      <c:pt idx="407" formatCode="0.00E+00">
                        <c:v>489663.87709090655</c:v>
                      </c:pt>
                      <c:pt idx="408" formatCode="0.00E+00">
                        <c:v>535137.08967565093</c:v>
                      </c:pt>
                      <c:pt idx="409" formatCode="0.00E+00">
                        <c:v>528546.37799206725</c:v>
                      </c:pt>
                      <c:pt idx="410" formatCode="0.00E+00">
                        <c:v>514510.54769213591</c:v>
                      </c:pt>
                      <c:pt idx="411" formatCode="0.00E+00">
                        <c:v>495616.11112812441</c:v>
                      </c:pt>
                      <c:pt idx="412" formatCode="0.00E+00">
                        <c:v>490380.88706434186</c:v>
                      </c:pt>
                      <c:pt idx="413" formatCode="0.00E+00">
                        <c:v>472230.75426329125</c:v>
                      </c:pt>
                      <c:pt idx="414" formatCode="0.00E+00">
                        <c:v>471590.01001811749</c:v>
                      </c:pt>
                      <c:pt idx="415" formatCode="0.00E+00">
                        <c:v>478297.20197817282</c:v>
                      </c:pt>
                      <c:pt idx="416" formatCode="0.00E+00">
                        <c:v>472365.99327763356</c:v>
                      </c:pt>
                      <c:pt idx="417" formatCode="0.00E+00">
                        <c:v>492758.38979288092</c:v>
                      </c:pt>
                      <c:pt idx="418" formatCode="0.00E+00">
                        <c:v>492072.64212878246</c:v>
                      </c:pt>
                      <c:pt idx="419" formatCode="0.00E+00">
                        <c:v>476583.44567550957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40-41D2-8805-B4C81FBA8ABF}"/>
                  </c:ext>
                </c:extLst>
              </c15:ser>
            </c15:filteredLineSeries>
          </c:ext>
        </c:extLst>
      </c:lineChart>
      <c:catAx>
        <c:axId val="4373706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6096"/>
        <c:crosses val="autoZero"/>
        <c:auto val="1"/>
        <c:lblAlgn val="ctr"/>
        <c:lblOffset val="100"/>
        <c:noMultiLvlLbl val="0"/>
      </c:catAx>
      <c:valAx>
        <c:axId val="464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488900</c:v>
                </c:pt>
                <c:pt idx="1">
                  <c:v>498300</c:v>
                </c:pt>
                <c:pt idx="2">
                  <c:v>554300</c:v>
                </c:pt>
                <c:pt idx="3">
                  <c:v>546100</c:v>
                </c:pt>
                <c:pt idx="4">
                  <c:v>553000</c:v>
                </c:pt>
                <c:pt idx="5">
                  <c:v>550100</c:v>
                </c:pt>
                <c:pt idx="6">
                  <c:v>522500</c:v>
                </c:pt>
                <c:pt idx="7">
                  <c:v>466200</c:v>
                </c:pt>
                <c:pt idx="8">
                  <c:v>512200</c:v>
                </c:pt>
                <c:pt idx="9">
                  <c:v>541900</c:v>
                </c:pt>
                <c:pt idx="10">
                  <c:v>513700</c:v>
                </c:pt>
                <c:pt idx="11">
                  <c:v>421400</c:v>
                </c:pt>
                <c:pt idx="12">
                  <c:v>481200</c:v>
                </c:pt>
                <c:pt idx="13">
                  <c:v>516100</c:v>
                </c:pt>
                <c:pt idx="14">
                  <c:v>501300</c:v>
                </c:pt>
                <c:pt idx="15">
                  <c:v>500900</c:v>
                </c:pt>
                <c:pt idx="16">
                  <c:v>460600</c:v>
                </c:pt>
                <c:pt idx="17">
                  <c:v>505600</c:v>
                </c:pt>
                <c:pt idx="18">
                  <c:v>523800</c:v>
                </c:pt>
                <c:pt idx="19">
                  <c:v>490700</c:v>
                </c:pt>
                <c:pt idx="20">
                  <c:v>368900</c:v>
                </c:pt>
                <c:pt idx="21">
                  <c:v>320800</c:v>
                </c:pt>
                <c:pt idx="22">
                  <c:v>331600</c:v>
                </c:pt>
                <c:pt idx="23">
                  <c:v>277700</c:v>
                </c:pt>
                <c:pt idx="24">
                  <c:v>301300</c:v>
                </c:pt>
                <c:pt idx="25">
                  <c:v>346000</c:v>
                </c:pt>
                <c:pt idx="26">
                  <c:v>305500</c:v>
                </c:pt>
                <c:pt idx="27">
                  <c:v>277400</c:v>
                </c:pt>
                <c:pt idx="28">
                  <c:v>265400</c:v>
                </c:pt>
                <c:pt idx="29">
                  <c:v>295300</c:v>
                </c:pt>
                <c:pt idx="30">
                  <c:v>218100</c:v>
                </c:pt>
                <c:pt idx="31">
                  <c:v>194100</c:v>
                </c:pt>
                <c:pt idx="32">
                  <c:v>120500</c:v>
                </c:pt>
                <c:pt idx="33">
                  <c:v>172700</c:v>
                </c:pt>
                <c:pt idx="34">
                  <c:v>192300</c:v>
                </c:pt>
                <c:pt idx="35">
                  <c:v>123400</c:v>
                </c:pt>
                <c:pt idx="36">
                  <c:v>116200</c:v>
                </c:pt>
                <c:pt idx="37">
                  <c:v>205500</c:v>
                </c:pt>
                <c:pt idx="38">
                  <c:v>205500</c:v>
                </c:pt>
                <c:pt idx="39">
                  <c:v>232900</c:v>
                </c:pt>
                <c:pt idx="40">
                  <c:v>168800</c:v>
                </c:pt>
                <c:pt idx="41">
                  <c:v>111000</c:v>
                </c:pt>
                <c:pt idx="42">
                  <c:v>78040</c:v>
                </c:pt>
                <c:pt idx="43">
                  <c:v>81500</c:v>
                </c:pt>
                <c:pt idx="44">
                  <c:v>91560</c:v>
                </c:pt>
                <c:pt idx="45">
                  <c:v>148300</c:v>
                </c:pt>
                <c:pt idx="46">
                  <c:v>102000</c:v>
                </c:pt>
                <c:pt idx="47">
                  <c:v>99260</c:v>
                </c:pt>
                <c:pt idx="48">
                  <c:v>127200</c:v>
                </c:pt>
                <c:pt idx="49">
                  <c:v>129400</c:v>
                </c:pt>
                <c:pt idx="50">
                  <c:v>65780</c:v>
                </c:pt>
                <c:pt idx="51">
                  <c:v>62450</c:v>
                </c:pt>
                <c:pt idx="52">
                  <c:v>85960</c:v>
                </c:pt>
                <c:pt idx="53">
                  <c:v>98950</c:v>
                </c:pt>
                <c:pt idx="54">
                  <c:v>93170</c:v>
                </c:pt>
                <c:pt idx="55">
                  <c:v>107500</c:v>
                </c:pt>
                <c:pt idx="56">
                  <c:v>94500</c:v>
                </c:pt>
                <c:pt idx="57">
                  <c:v>79550</c:v>
                </c:pt>
                <c:pt idx="58">
                  <c:v>77980</c:v>
                </c:pt>
                <c:pt idx="59">
                  <c:v>80440</c:v>
                </c:pt>
                <c:pt idx="60">
                  <c:v>101700</c:v>
                </c:pt>
                <c:pt idx="61">
                  <c:v>122100</c:v>
                </c:pt>
                <c:pt idx="62">
                  <c:v>148900</c:v>
                </c:pt>
                <c:pt idx="63">
                  <c:v>65810</c:v>
                </c:pt>
                <c:pt idx="64">
                  <c:v>89240</c:v>
                </c:pt>
                <c:pt idx="65">
                  <c:v>136400</c:v>
                </c:pt>
                <c:pt idx="66">
                  <c:v>138200</c:v>
                </c:pt>
                <c:pt idx="67">
                  <c:v>159400</c:v>
                </c:pt>
                <c:pt idx="68">
                  <c:v>79510</c:v>
                </c:pt>
                <c:pt idx="69">
                  <c:v>44000</c:v>
                </c:pt>
                <c:pt idx="70">
                  <c:v>48840</c:v>
                </c:pt>
                <c:pt idx="71">
                  <c:v>49950</c:v>
                </c:pt>
                <c:pt idx="72">
                  <c:v>45990</c:v>
                </c:pt>
                <c:pt idx="73">
                  <c:v>48790</c:v>
                </c:pt>
                <c:pt idx="74">
                  <c:v>67560</c:v>
                </c:pt>
                <c:pt idx="75">
                  <c:v>69930</c:v>
                </c:pt>
                <c:pt idx="76">
                  <c:v>110700</c:v>
                </c:pt>
                <c:pt idx="77">
                  <c:v>95000</c:v>
                </c:pt>
                <c:pt idx="78">
                  <c:v>113000</c:v>
                </c:pt>
                <c:pt idx="79">
                  <c:v>66740</c:v>
                </c:pt>
                <c:pt idx="80">
                  <c:v>81900</c:v>
                </c:pt>
                <c:pt idx="81">
                  <c:v>104200</c:v>
                </c:pt>
                <c:pt idx="82">
                  <c:v>98700</c:v>
                </c:pt>
                <c:pt idx="83">
                  <c:v>113300</c:v>
                </c:pt>
                <c:pt idx="84">
                  <c:v>178000</c:v>
                </c:pt>
                <c:pt idx="85">
                  <c:v>180400</c:v>
                </c:pt>
                <c:pt idx="86">
                  <c:v>190800</c:v>
                </c:pt>
                <c:pt idx="87">
                  <c:v>150000</c:v>
                </c:pt>
                <c:pt idx="88">
                  <c:v>141500</c:v>
                </c:pt>
                <c:pt idx="89">
                  <c:v>192600</c:v>
                </c:pt>
                <c:pt idx="90">
                  <c:v>177500</c:v>
                </c:pt>
                <c:pt idx="91">
                  <c:v>216500</c:v>
                </c:pt>
                <c:pt idx="92">
                  <c:v>225600</c:v>
                </c:pt>
                <c:pt idx="93">
                  <c:v>170800</c:v>
                </c:pt>
                <c:pt idx="94">
                  <c:v>89960</c:v>
                </c:pt>
                <c:pt idx="95">
                  <c:v>133400</c:v>
                </c:pt>
                <c:pt idx="96">
                  <c:v>237500</c:v>
                </c:pt>
                <c:pt idx="97">
                  <c:v>285500</c:v>
                </c:pt>
                <c:pt idx="98">
                  <c:v>251000</c:v>
                </c:pt>
                <c:pt idx="99">
                  <c:v>257100</c:v>
                </c:pt>
                <c:pt idx="100">
                  <c:v>320200</c:v>
                </c:pt>
                <c:pt idx="101">
                  <c:v>290400</c:v>
                </c:pt>
                <c:pt idx="102">
                  <c:v>321500</c:v>
                </c:pt>
                <c:pt idx="103">
                  <c:v>302100</c:v>
                </c:pt>
                <c:pt idx="104">
                  <c:v>310500</c:v>
                </c:pt>
                <c:pt idx="105">
                  <c:v>318200</c:v>
                </c:pt>
                <c:pt idx="106">
                  <c:v>207400</c:v>
                </c:pt>
                <c:pt idx="107">
                  <c:v>240100</c:v>
                </c:pt>
                <c:pt idx="108">
                  <c:v>310000</c:v>
                </c:pt>
                <c:pt idx="109">
                  <c:v>358200</c:v>
                </c:pt>
                <c:pt idx="110">
                  <c:v>407200</c:v>
                </c:pt>
                <c:pt idx="111">
                  <c:v>422500</c:v>
                </c:pt>
                <c:pt idx="112">
                  <c:v>283200</c:v>
                </c:pt>
                <c:pt idx="113">
                  <c:v>310000</c:v>
                </c:pt>
                <c:pt idx="114">
                  <c:v>290700</c:v>
                </c:pt>
                <c:pt idx="115">
                  <c:v>282400</c:v>
                </c:pt>
                <c:pt idx="116">
                  <c:v>374300</c:v>
                </c:pt>
                <c:pt idx="117">
                  <c:v>427400</c:v>
                </c:pt>
                <c:pt idx="118">
                  <c:v>405700</c:v>
                </c:pt>
                <c:pt idx="119">
                  <c:v>329100</c:v>
                </c:pt>
                <c:pt idx="120">
                  <c:v>420300</c:v>
                </c:pt>
                <c:pt idx="121">
                  <c:v>469700</c:v>
                </c:pt>
                <c:pt idx="122">
                  <c:v>468000</c:v>
                </c:pt>
                <c:pt idx="123">
                  <c:v>449200</c:v>
                </c:pt>
                <c:pt idx="124">
                  <c:v>380400</c:v>
                </c:pt>
                <c:pt idx="125">
                  <c:v>426600</c:v>
                </c:pt>
                <c:pt idx="126">
                  <c:v>431800</c:v>
                </c:pt>
                <c:pt idx="127">
                  <c:v>464700</c:v>
                </c:pt>
                <c:pt idx="128">
                  <c:v>421900</c:v>
                </c:pt>
                <c:pt idx="129">
                  <c:v>414000</c:v>
                </c:pt>
                <c:pt idx="130">
                  <c:v>418000</c:v>
                </c:pt>
                <c:pt idx="131">
                  <c:v>393000</c:v>
                </c:pt>
                <c:pt idx="132">
                  <c:v>395700</c:v>
                </c:pt>
                <c:pt idx="133">
                  <c:v>416700</c:v>
                </c:pt>
                <c:pt idx="134">
                  <c:v>489200</c:v>
                </c:pt>
                <c:pt idx="135">
                  <c:v>474600</c:v>
                </c:pt>
                <c:pt idx="136">
                  <c:v>443500</c:v>
                </c:pt>
                <c:pt idx="137">
                  <c:v>483400</c:v>
                </c:pt>
                <c:pt idx="138">
                  <c:v>509300</c:v>
                </c:pt>
                <c:pt idx="139">
                  <c:v>523400</c:v>
                </c:pt>
                <c:pt idx="140">
                  <c:v>535600</c:v>
                </c:pt>
                <c:pt idx="141">
                  <c:v>567600</c:v>
                </c:pt>
                <c:pt idx="142">
                  <c:v>533500</c:v>
                </c:pt>
                <c:pt idx="143">
                  <c:v>499400</c:v>
                </c:pt>
                <c:pt idx="144">
                  <c:v>477400</c:v>
                </c:pt>
                <c:pt idx="145">
                  <c:v>491700</c:v>
                </c:pt>
                <c:pt idx="146">
                  <c:v>513400</c:v>
                </c:pt>
                <c:pt idx="147">
                  <c:v>518700</c:v>
                </c:pt>
                <c:pt idx="148">
                  <c:v>558900</c:v>
                </c:pt>
                <c:pt idx="149">
                  <c:v>553100</c:v>
                </c:pt>
                <c:pt idx="150">
                  <c:v>582400</c:v>
                </c:pt>
                <c:pt idx="151">
                  <c:v>604400</c:v>
                </c:pt>
                <c:pt idx="152">
                  <c:v>599000</c:v>
                </c:pt>
                <c:pt idx="153">
                  <c:v>557900</c:v>
                </c:pt>
                <c:pt idx="154">
                  <c:v>550500</c:v>
                </c:pt>
                <c:pt idx="155">
                  <c:v>559100</c:v>
                </c:pt>
                <c:pt idx="156">
                  <c:v>526600</c:v>
                </c:pt>
                <c:pt idx="157">
                  <c:v>569200</c:v>
                </c:pt>
                <c:pt idx="158">
                  <c:v>582700</c:v>
                </c:pt>
                <c:pt idx="159">
                  <c:v>569900</c:v>
                </c:pt>
                <c:pt idx="160">
                  <c:v>562000</c:v>
                </c:pt>
                <c:pt idx="161">
                  <c:v>562500</c:v>
                </c:pt>
                <c:pt idx="162">
                  <c:v>565500</c:v>
                </c:pt>
                <c:pt idx="163">
                  <c:v>575600</c:v>
                </c:pt>
                <c:pt idx="164">
                  <c:v>575200</c:v>
                </c:pt>
                <c:pt idx="165">
                  <c:v>537500</c:v>
                </c:pt>
                <c:pt idx="166">
                  <c:v>492300</c:v>
                </c:pt>
                <c:pt idx="167">
                  <c:v>498100</c:v>
                </c:pt>
                <c:pt idx="168">
                  <c:v>513300</c:v>
                </c:pt>
                <c:pt idx="169">
                  <c:v>612900</c:v>
                </c:pt>
                <c:pt idx="170">
                  <c:v>612900</c:v>
                </c:pt>
                <c:pt idx="171">
                  <c:v>342600</c:v>
                </c:pt>
                <c:pt idx="172">
                  <c:v>342400</c:v>
                </c:pt>
                <c:pt idx="173">
                  <c:v>271100</c:v>
                </c:pt>
                <c:pt idx="174">
                  <c:v>255700</c:v>
                </c:pt>
                <c:pt idx="175">
                  <c:v>295500</c:v>
                </c:pt>
                <c:pt idx="176">
                  <c:v>364900</c:v>
                </c:pt>
                <c:pt idx="177">
                  <c:v>435000</c:v>
                </c:pt>
                <c:pt idx="178">
                  <c:v>567700</c:v>
                </c:pt>
                <c:pt idx="179">
                  <c:v>650500</c:v>
                </c:pt>
                <c:pt idx="180">
                  <c:v>631200</c:v>
                </c:pt>
                <c:pt idx="181">
                  <c:v>375600</c:v>
                </c:pt>
                <c:pt idx="182">
                  <c:v>426100</c:v>
                </c:pt>
                <c:pt idx="183">
                  <c:v>272900</c:v>
                </c:pt>
                <c:pt idx="184">
                  <c:v>281800</c:v>
                </c:pt>
                <c:pt idx="185">
                  <c:v>292900</c:v>
                </c:pt>
                <c:pt idx="186">
                  <c:v>356600</c:v>
                </c:pt>
                <c:pt idx="187">
                  <c:v>279800</c:v>
                </c:pt>
                <c:pt idx="188">
                  <c:v>272800</c:v>
                </c:pt>
                <c:pt idx="189">
                  <c:v>165300</c:v>
                </c:pt>
                <c:pt idx="190">
                  <c:v>148000</c:v>
                </c:pt>
                <c:pt idx="191">
                  <c:v>151500</c:v>
                </c:pt>
                <c:pt idx="192">
                  <c:v>171600</c:v>
                </c:pt>
                <c:pt idx="193">
                  <c:v>241700</c:v>
                </c:pt>
                <c:pt idx="194">
                  <c:v>288800</c:v>
                </c:pt>
                <c:pt idx="195">
                  <c:v>280500</c:v>
                </c:pt>
                <c:pt idx="196">
                  <c:v>257600</c:v>
                </c:pt>
                <c:pt idx="197">
                  <c:v>217300</c:v>
                </c:pt>
                <c:pt idx="198">
                  <c:v>191000</c:v>
                </c:pt>
                <c:pt idx="199">
                  <c:v>192700</c:v>
                </c:pt>
                <c:pt idx="200">
                  <c:v>219400</c:v>
                </c:pt>
                <c:pt idx="201">
                  <c:v>184700</c:v>
                </c:pt>
                <c:pt idx="202">
                  <c:v>240300</c:v>
                </c:pt>
                <c:pt idx="203">
                  <c:v>242500</c:v>
                </c:pt>
                <c:pt idx="204">
                  <c:v>263300</c:v>
                </c:pt>
                <c:pt idx="205">
                  <c:v>296300</c:v>
                </c:pt>
                <c:pt idx="206">
                  <c:v>268200</c:v>
                </c:pt>
                <c:pt idx="207">
                  <c:v>262400</c:v>
                </c:pt>
                <c:pt idx="208">
                  <c:v>163800</c:v>
                </c:pt>
                <c:pt idx="209">
                  <c:v>228300</c:v>
                </c:pt>
                <c:pt idx="210">
                  <c:v>277000</c:v>
                </c:pt>
                <c:pt idx="211">
                  <c:v>273900</c:v>
                </c:pt>
                <c:pt idx="212">
                  <c:v>275700</c:v>
                </c:pt>
                <c:pt idx="213">
                  <c:v>262000</c:v>
                </c:pt>
                <c:pt idx="214">
                  <c:v>164700</c:v>
                </c:pt>
                <c:pt idx="215">
                  <c:v>156400</c:v>
                </c:pt>
                <c:pt idx="216">
                  <c:v>127000</c:v>
                </c:pt>
                <c:pt idx="217">
                  <c:v>117400</c:v>
                </c:pt>
                <c:pt idx="218">
                  <c:v>117400</c:v>
                </c:pt>
                <c:pt idx="219">
                  <c:v>117400</c:v>
                </c:pt>
                <c:pt idx="220">
                  <c:v>179500</c:v>
                </c:pt>
                <c:pt idx="221">
                  <c:v>220000</c:v>
                </c:pt>
                <c:pt idx="222">
                  <c:v>167100</c:v>
                </c:pt>
                <c:pt idx="223">
                  <c:v>141200</c:v>
                </c:pt>
                <c:pt idx="224">
                  <c:v>179700</c:v>
                </c:pt>
                <c:pt idx="225">
                  <c:v>119600</c:v>
                </c:pt>
                <c:pt idx="226">
                  <c:v>160200</c:v>
                </c:pt>
                <c:pt idx="227">
                  <c:v>95690</c:v>
                </c:pt>
                <c:pt idx="228">
                  <c:v>163400</c:v>
                </c:pt>
                <c:pt idx="229">
                  <c:v>135900</c:v>
                </c:pt>
                <c:pt idx="230">
                  <c:v>185500</c:v>
                </c:pt>
                <c:pt idx="231">
                  <c:v>192200</c:v>
                </c:pt>
                <c:pt idx="232">
                  <c:v>243200</c:v>
                </c:pt>
                <c:pt idx="233">
                  <c:v>253200</c:v>
                </c:pt>
                <c:pt idx="234">
                  <c:v>262100</c:v>
                </c:pt>
                <c:pt idx="235">
                  <c:v>271300</c:v>
                </c:pt>
                <c:pt idx="236">
                  <c:v>328500</c:v>
                </c:pt>
                <c:pt idx="237">
                  <c:v>214300</c:v>
                </c:pt>
                <c:pt idx="238">
                  <c:v>225500</c:v>
                </c:pt>
                <c:pt idx="239">
                  <c:v>260400</c:v>
                </c:pt>
                <c:pt idx="240">
                  <c:v>283700</c:v>
                </c:pt>
                <c:pt idx="241">
                  <c:v>292600</c:v>
                </c:pt>
                <c:pt idx="242">
                  <c:v>345000</c:v>
                </c:pt>
                <c:pt idx="243">
                  <c:v>413400</c:v>
                </c:pt>
                <c:pt idx="244">
                  <c:v>332200</c:v>
                </c:pt>
                <c:pt idx="245">
                  <c:v>379700</c:v>
                </c:pt>
                <c:pt idx="246">
                  <c:v>433900</c:v>
                </c:pt>
                <c:pt idx="247">
                  <c:v>466800</c:v>
                </c:pt>
                <c:pt idx="248">
                  <c:v>317600</c:v>
                </c:pt>
                <c:pt idx="249">
                  <c:v>385400</c:v>
                </c:pt>
                <c:pt idx="250">
                  <c:v>414800</c:v>
                </c:pt>
                <c:pt idx="251">
                  <c:v>438000</c:v>
                </c:pt>
                <c:pt idx="252">
                  <c:v>454500</c:v>
                </c:pt>
                <c:pt idx="253">
                  <c:v>442600</c:v>
                </c:pt>
                <c:pt idx="254">
                  <c:v>416800</c:v>
                </c:pt>
                <c:pt idx="255">
                  <c:v>409900</c:v>
                </c:pt>
                <c:pt idx="256">
                  <c:v>477200</c:v>
                </c:pt>
                <c:pt idx="257">
                  <c:v>474200</c:v>
                </c:pt>
                <c:pt idx="258">
                  <c:v>473900</c:v>
                </c:pt>
                <c:pt idx="259">
                  <c:v>472100</c:v>
                </c:pt>
                <c:pt idx="260">
                  <c:v>368100</c:v>
                </c:pt>
                <c:pt idx="261">
                  <c:v>368100</c:v>
                </c:pt>
                <c:pt idx="262">
                  <c:v>482000</c:v>
                </c:pt>
                <c:pt idx="263">
                  <c:v>487300</c:v>
                </c:pt>
                <c:pt idx="264">
                  <c:v>552700</c:v>
                </c:pt>
                <c:pt idx="265">
                  <c:v>561600</c:v>
                </c:pt>
                <c:pt idx="266">
                  <c:v>576300</c:v>
                </c:pt>
                <c:pt idx="267">
                  <c:v>581900</c:v>
                </c:pt>
                <c:pt idx="268">
                  <c:v>562000</c:v>
                </c:pt>
                <c:pt idx="269">
                  <c:v>450200</c:v>
                </c:pt>
                <c:pt idx="270">
                  <c:v>551700</c:v>
                </c:pt>
                <c:pt idx="271">
                  <c:v>550100</c:v>
                </c:pt>
                <c:pt idx="272">
                  <c:v>576700</c:v>
                </c:pt>
                <c:pt idx="273">
                  <c:v>540200</c:v>
                </c:pt>
                <c:pt idx="274">
                  <c:v>537400</c:v>
                </c:pt>
                <c:pt idx="275">
                  <c:v>522000</c:v>
                </c:pt>
                <c:pt idx="276">
                  <c:v>593400</c:v>
                </c:pt>
                <c:pt idx="277">
                  <c:v>505500</c:v>
                </c:pt>
                <c:pt idx="278">
                  <c:v>508900</c:v>
                </c:pt>
                <c:pt idx="279">
                  <c:v>550700</c:v>
                </c:pt>
                <c:pt idx="280">
                  <c:v>527000</c:v>
                </c:pt>
                <c:pt idx="281">
                  <c:v>558300</c:v>
                </c:pt>
                <c:pt idx="282">
                  <c:v>552400</c:v>
                </c:pt>
                <c:pt idx="283">
                  <c:v>570100</c:v>
                </c:pt>
                <c:pt idx="284">
                  <c:v>508100</c:v>
                </c:pt>
                <c:pt idx="285">
                  <c:v>539700</c:v>
                </c:pt>
                <c:pt idx="286">
                  <c:v>533300</c:v>
                </c:pt>
                <c:pt idx="287">
                  <c:v>520800</c:v>
                </c:pt>
                <c:pt idx="288">
                  <c:v>596100</c:v>
                </c:pt>
                <c:pt idx="289">
                  <c:v>527300</c:v>
                </c:pt>
                <c:pt idx="290">
                  <c:v>561300</c:v>
                </c:pt>
                <c:pt idx="291">
                  <c:v>568500</c:v>
                </c:pt>
                <c:pt idx="292">
                  <c:v>555400</c:v>
                </c:pt>
                <c:pt idx="293">
                  <c:v>534500</c:v>
                </c:pt>
                <c:pt idx="294">
                  <c:v>549000</c:v>
                </c:pt>
                <c:pt idx="295">
                  <c:v>546000</c:v>
                </c:pt>
                <c:pt idx="296">
                  <c:v>505900</c:v>
                </c:pt>
                <c:pt idx="297" formatCode="General">
                  <c:v>611272.31054623914</c:v>
                </c:pt>
                <c:pt idx="298" formatCode="General">
                  <c:v>642650.84239771031</c:v>
                </c:pt>
                <c:pt idx="299" formatCode="General">
                  <c:v>607958.31294534518</c:v>
                </c:pt>
                <c:pt idx="300" formatCode="General">
                  <c:v>573275.98738969956</c:v>
                </c:pt>
                <c:pt idx="301" formatCode="General">
                  <c:v>550698.65890482964</c:v>
                </c:pt>
                <c:pt idx="302" formatCode="General">
                  <c:v>564428.71428025118</c:v>
                </c:pt>
                <c:pt idx="303" formatCode="General">
                  <c:v>585568.6505961715</c:v>
                </c:pt>
                <c:pt idx="304" formatCode="General">
                  <c:v>590329.79072600219</c:v>
                </c:pt>
                <c:pt idx="305" formatCode="General">
                  <c:v>629998.9415201525</c:v>
                </c:pt>
                <c:pt idx="306" formatCode="General">
                  <c:v>623686.20689765795</c:v>
                </c:pt>
                <c:pt idx="307" formatCode="General">
                  <c:v>652486.05480291392</c:v>
                </c:pt>
                <c:pt idx="308" formatCode="General">
                  <c:v>674004.91249761614</c:v>
                </c:pt>
                <c:pt idx="309" formatCode="General">
                  <c:v>668139.04007756547</c:v>
                </c:pt>
                <c:pt idx="310" formatCode="General">
                  <c:v>626594.89314253617</c:v>
                </c:pt>
                <c:pt idx="311" formatCode="General">
                  <c:v>618765.47104187252</c:v>
                </c:pt>
                <c:pt idx="312" formatCode="General">
                  <c:v>626953.44094922603</c:v>
                </c:pt>
                <c:pt idx="313" formatCode="General">
                  <c:v>594429.099632981</c:v>
                </c:pt>
                <c:pt idx="314" formatCode="General">
                  <c:v>636970.25074749894</c:v>
                </c:pt>
                <c:pt idx="315" formatCode="General">
                  <c:v>650011.249286982</c:v>
                </c:pt>
                <c:pt idx="316" formatCode="General">
                  <c:v>643049.07968278532</c:v>
                </c:pt>
                <c:pt idx="317" formatCode="General">
                  <c:v>639735.61209523003</c:v>
                </c:pt>
                <c:pt idx="318" formatCode="General">
                  <c:v>644418.73433234589</c:v>
                </c:pt>
                <c:pt idx="319" formatCode="General">
                  <c:v>650101.77594856545</c:v>
                </c:pt>
                <c:pt idx="320" formatCode="General">
                  <c:v>658748.95518955565</c:v>
                </c:pt>
                <c:pt idx="321" formatCode="General">
                  <c:v>651898.10238740745</c:v>
                </c:pt>
                <c:pt idx="322" formatCode="General">
                  <c:v>616410.53325791587</c:v>
                </c:pt>
                <c:pt idx="323" formatCode="General">
                  <c:v>579558.22917873715</c:v>
                </c:pt>
                <c:pt idx="324" formatCode="General">
                  <c:v>588755.86560032715</c:v>
                </c:pt>
                <c:pt idx="325" formatCode="General">
                  <c:v>596688.34119838767</c:v>
                </c:pt>
                <c:pt idx="326" formatCode="General">
                  <c:v>686576.5472236143</c:v>
                </c:pt>
                <c:pt idx="327" formatCode="General">
                  <c:v>681679.61694951716</c:v>
                </c:pt>
                <c:pt idx="328" formatCode="General">
                  <c:v>430429.96818690299</c:v>
                </c:pt>
                <c:pt idx="329" formatCode="General">
                  <c:v>445257.98696463753</c:v>
                </c:pt>
                <c:pt idx="330" formatCode="General">
                  <c:v>388601.20096160495</c:v>
                </c:pt>
                <c:pt idx="331" formatCode="General">
                  <c:v>390014.19633191935</c:v>
                </c:pt>
                <c:pt idx="332" formatCode="General">
                  <c:v>440750.136210914</c:v>
                </c:pt>
                <c:pt idx="333" formatCode="General">
                  <c:v>508884.41129420488</c:v>
                </c:pt>
                <c:pt idx="334" formatCode="General">
                  <c:v>559692.65702043695</c:v>
                </c:pt>
                <c:pt idx="335" formatCode="General">
                  <c:v>659626.12057591928</c:v>
                </c:pt>
                <c:pt idx="336" formatCode="General">
                  <c:v>708827.42512634746</c:v>
                </c:pt>
                <c:pt idx="337" formatCode="General">
                  <c:v>658880.46285809227</c:v>
                </c:pt>
                <c:pt idx="338" formatCode="General">
                  <c:v>403816.07132092095</c:v>
                </c:pt>
                <c:pt idx="339" formatCode="General">
                  <c:v>454196.31029106944</c:v>
                </c:pt>
                <c:pt idx="340" formatCode="General">
                  <c:v>311359.66871353437</c:v>
                </c:pt>
                <c:pt idx="341" formatCode="General">
                  <c:v>325394.00261871621</c:v>
                </c:pt>
                <c:pt idx="342" formatCode="General">
                  <c:v>338694.34844896971</c:v>
                </c:pt>
                <c:pt idx="343" formatCode="General">
                  <c:v>401185.57504598197</c:v>
                </c:pt>
                <c:pt idx="344" formatCode="General">
                  <c:v>323439.96899845853</c:v>
                </c:pt>
                <c:pt idx="345" formatCode="General">
                  <c:v>314179.53919613478</c:v>
                </c:pt>
                <c:pt idx="346" formatCode="General">
                  <c:v>208000.98183042751</c:v>
                </c:pt>
                <c:pt idx="347" formatCode="General">
                  <c:v>198123.88711038884</c:v>
                </c:pt>
                <c:pt idx="348" formatCode="General">
                  <c:v>209080.23245330655</c:v>
                </c:pt>
                <c:pt idx="349" formatCode="General">
                  <c:v>227090.66510308633</c:v>
                </c:pt>
                <c:pt idx="350" formatCode="General">
                  <c:v>288466.2130842997</c:v>
                </c:pt>
                <c:pt idx="351" formatCode="General">
                  <c:v>332338.42212205759</c:v>
                </c:pt>
                <c:pt idx="352" formatCode="General">
                  <c:v>322151.51846398163</c:v>
                </c:pt>
                <c:pt idx="353" formatCode="General">
                  <c:v>302322.89529392531</c:v>
                </c:pt>
                <c:pt idx="354" formatCode="General">
                  <c:v>262351.22103771527</c:v>
                </c:pt>
                <c:pt idx="355" formatCode="General">
                  <c:v>233497.46955098194</c:v>
                </c:pt>
                <c:pt idx="356" formatCode="General">
                  <c:v>230029.09827550992</c:v>
                </c:pt>
                <c:pt idx="357" formatCode="General">
                  <c:v>250511.50103015441</c:v>
                </c:pt>
                <c:pt idx="358" formatCode="General">
                  <c:v>214960.78255809002</c:v>
                </c:pt>
                <c:pt idx="359" formatCode="General">
                  <c:v>270086.0615094527</c:v>
                </c:pt>
                <c:pt idx="360" formatCode="General">
                  <c:v>267654.85530256835</c:v>
                </c:pt>
                <c:pt idx="361" formatCode="General">
                  <c:v>282780.16805660317</c:v>
                </c:pt>
                <c:pt idx="362" formatCode="General">
                  <c:v>310963.93272960081</c:v>
                </c:pt>
                <c:pt idx="363" formatCode="General">
                  <c:v>281992.63548688393</c:v>
                </c:pt>
                <c:pt idx="364" formatCode="General">
                  <c:v>270524.67235592823</c:v>
                </c:pt>
                <c:pt idx="365" formatCode="General">
                  <c:v>176370.45954629328</c:v>
                </c:pt>
                <c:pt idx="366" formatCode="General">
                  <c:v>241035.26329404235</c:v>
                </c:pt>
                <c:pt idx="367" formatCode="General">
                  <c:v>286999.11649841181</c:v>
                </c:pt>
                <c:pt idx="368" formatCode="General">
                  <c:v>281811.76446529164</c:v>
                </c:pt>
                <c:pt idx="369" formatCode="General">
                  <c:v>283427.93919493555</c:v>
                </c:pt>
                <c:pt idx="370" formatCode="General">
                  <c:v>270016.00755681738</c:v>
                </c:pt>
                <c:pt idx="371" formatCode="General">
                  <c:v>180812.25467290857</c:v>
                </c:pt>
                <c:pt idx="372" formatCode="General">
                  <c:v>179974.69078383368</c:v>
                </c:pt>
                <c:pt idx="373" formatCode="General">
                  <c:v>159792.65375383082</c:v>
                </c:pt>
                <c:pt idx="374" formatCode="General">
                  <c:v>160638.34085004864</c:v>
                </c:pt>
                <c:pt idx="375" formatCode="General">
                  <c:v>171031.23197784153</c:v>
                </c:pt>
                <c:pt idx="376" formatCode="General">
                  <c:v>181862.5546725243</c:v>
                </c:pt>
                <c:pt idx="377" formatCode="General">
                  <c:v>239415.74782794723</c:v>
                </c:pt>
                <c:pt idx="378" formatCode="General">
                  <c:v>274617.12002640177</c:v>
                </c:pt>
                <c:pt idx="379" formatCode="General">
                  <c:v>226371.32688993326</c:v>
                </c:pt>
                <c:pt idx="380" formatCode="General">
                  <c:v>206540.36196053179</c:v>
                </c:pt>
                <c:pt idx="381" formatCode="General">
                  <c:v>248180.00612408866</c:v>
                </c:pt>
                <c:pt idx="382" formatCode="General">
                  <c:v>188600.10258213675</c:v>
                </c:pt>
                <c:pt idx="383" formatCode="General">
                  <c:v>222454.17024438758</c:v>
                </c:pt>
                <c:pt idx="384" formatCode="General">
                  <c:v>158574.7350190946</c:v>
                </c:pt>
                <c:pt idx="385" formatCode="General">
                  <c:v>220462.60577651195</c:v>
                </c:pt>
                <c:pt idx="386" formatCode="General">
                  <c:v>190222.86730207398</c:v>
                </c:pt>
                <c:pt idx="387" formatCode="General">
                  <c:v>233159.38582840739</c:v>
                </c:pt>
                <c:pt idx="388" formatCode="General">
                  <c:v>235457.91727954755</c:v>
                </c:pt>
                <c:pt idx="389" formatCode="General">
                  <c:v>278382.96346295357</c:v>
                </c:pt>
                <c:pt idx="390" formatCode="General">
                  <c:v>284645.52408124082</c:v>
                </c:pt>
                <c:pt idx="391" formatCode="General">
                  <c:v>287934.82618907973</c:v>
                </c:pt>
                <c:pt idx="392" formatCode="General">
                  <c:v>293177.16148817999</c:v>
                </c:pt>
                <c:pt idx="393" formatCode="General">
                  <c:v>337054.89809136238</c:v>
                </c:pt>
                <c:pt idx="394" formatCode="General">
                  <c:v>223907.07769129833</c:v>
                </c:pt>
                <c:pt idx="395" formatCode="General">
                  <c:v>237000.15166957732</c:v>
                </c:pt>
                <c:pt idx="396" formatCode="General">
                  <c:v>269682.87822201767</c:v>
                </c:pt>
                <c:pt idx="397" formatCode="General">
                  <c:v>290304.60864916915</c:v>
                </c:pt>
                <c:pt idx="398" formatCode="General">
                  <c:v>302284.62794921821</c:v>
                </c:pt>
                <c:pt idx="399" formatCode="General">
                  <c:v>352517.739908077</c:v>
                </c:pt>
                <c:pt idx="400" formatCode="General">
                  <c:v>413553.592455181</c:v>
                </c:pt>
                <c:pt idx="401" formatCode="General">
                  <c:v>329956.64822642505</c:v>
                </c:pt>
                <c:pt idx="402" formatCode="General">
                  <c:v>370010.09050560556</c:v>
                </c:pt>
                <c:pt idx="403" formatCode="General">
                  <c:v>417581.65407454607</c:v>
                </c:pt>
                <c:pt idx="404" formatCode="General">
                  <c:v>440214.92334110755</c:v>
                </c:pt>
                <c:pt idx="405" formatCode="General">
                  <c:v>300320.13692932372</c:v>
                </c:pt>
                <c:pt idx="406" formatCode="General">
                  <c:v>370391.0349005544</c:v>
                </c:pt>
                <c:pt idx="407" formatCode="General">
                  <c:v>393763.19655041676</c:v>
                </c:pt>
                <c:pt idx="408" formatCode="General">
                  <c:v>401895.70406823035</c:v>
                </c:pt>
                <c:pt idx="409" formatCode="General">
                  <c:v>408127.95335973479</c:v>
                </c:pt>
                <c:pt idx="410" formatCode="General">
                  <c:v>398535.10885004094</c:v>
                </c:pt>
                <c:pt idx="411" formatCode="General">
                  <c:v>381754.64948850148</c:v>
                </c:pt>
                <c:pt idx="412" formatCode="General">
                  <c:v>379959.10355786851</c:v>
                </c:pt>
                <c:pt idx="413" formatCode="General">
                  <c:v>445842.45464045735</c:v>
                </c:pt>
                <c:pt idx="414" formatCode="General">
                  <c:v>448037.06190431508</c:v>
                </c:pt>
                <c:pt idx="415" formatCode="General">
                  <c:v>449338.5738404307</c:v>
                </c:pt>
                <c:pt idx="416" formatCode="General">
                  <c:v>452104.66425481526</c:v>
                </c:pt>
                <c:pt idx="417" formatCode="General">
                  <c:v>360114.47287565295</c:v>
                </c:pt>
                <c:pt idx="418" formatCode="General">
                  <c:v>371161.54567873181</c:v>
                </c:pt>
                <c:pt idx="419" formatCode="General">
                  <c:v>484330.14692319767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D-4BDC-B596-E99A83D00959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505900</c:v>
                </c:pt>
                <c:pt idx="297" formatCode="0.00E+00">
                  <c:v>611272.31054623914</c:v>
                </c:pt>
                <c:pt idx="298" formatCode="0.00E+00">
                  <c:v>642650.84239771031</c:v>
                </c:pt>
                <c:pt idx="299" formatCode="0.00E+00">
                  <c:v>607958.31294534518</c:v>
                </c:pt>
                <c:pt idx="300" formatCode="0.00E+00">
                  <c:v>573275.98738969956</c:v>
                </c:pt>
                <c:pt idx="301" formatCode="0.00E+00">
                  <c:v>550698.65890482964</c:v>
                </c:pt>
                <c:pt idx="302" formatCode="0.00E+00">
                  <c:v>564428.71428025118</c:v>
                </c:pt>
                <c:pt idx="303" formatCode="0.00E+00">
                  <c:v>585568.6505961715</c:v>
                </c:pt>
                <c:pt idx="304" formatCode="0.00E+00">
                  <c:v>590329.79072600219</c:v>
                </c:pt>
                <c:pt idx="305" formatCode="0.00E+00">
                  <c:v>629998.9415201525</c:v>
                </c:pt>
                <c:pt idx="306" formatCode="0.00E+00">
                  <c:v>623686.20689765795</c:v>
                </c:pt>
                <c:pt idx="307" formatCode="0.00E+00">
                  <c:v>652486.05480291392</c:v>
                </c:pt>
                <c:pt idx="308" formatCode="0.00E+00">
                  <c:v>674004.91249761614</c:v>
                </c:pt>
                <c:pt idx="309" formatCode="0.00E+00">
                  <c:v>668139.04007756547</c:v>
                </c:pt>
                <c:pt idx="310" formatCode="0.00E+00">
                  <c:v>626594.89314253617</c:v>
                </c:pt>
                <c:pt idx="311" formatCode="0.00E+00">
                  <c:v>618765.47104187252</c:v>
                </c:pt>
                <c:pt idx="312" formatCode="0.00E+00">
                  <c:v>626953.44094922603</c:v>
                </c:pt>
                <c:pt idx="313" formatCode="0.00E+00">
                  <c:v>594429.099632981</c:v>
                </c:pt>
                <c:pt idx="314" formatCode="0.00E+00">
                  <c:v>636970.25074749894</c:v>
                </c:pt>
                <c:pt idx="315" formatCode="0.00E+00">
                  <c:v>650011.249286982</c:v>
                </c:pt>
                <c:pt idx="316" formatCode="0.00E+00">
                  <c:v>643049.07968278532</c:v>
                </c:pt>
                <c:pt idx="317" formatCode="0.00E+00">
                  <c:v>639735.61209523003</c:v>
                </c:pt>
                <c:pt idx="318" formatCode="0.00E+00">
                  <c:v>644418.73433234589</c:v>
                </c:pt>
                <c:pt idx="319" formatCode="0.00E+00">
                  <c:v>650101.77594856545</c:v>
                </c:pt>
                <c:pt idx="320" formatCode="0.00E+00">
                  <c:v>658748.95518955565</c:v>
                </c:pt>
                <c:pt idx="321" formatCode="0.00E+00">
                  <c:v>651898.10238740745</c:v>
                </c:pt>
                <c:pt idx="322" formatCode="0.00E+00">
                  <c:v>616410.53325791587</c:v>
                </c:pt>
                <c:pt idx="323" formatCode="0.00E+00">
                  <c:v>579558.22917873715</c:v>
                </c:pt>
                <c:pt idx="324" formatCode="0.00E+00">
                  <c:v>588755.86560032715</c:v>
                </c:pt>
                <c:pt idx="325" formatCode="0.00E+00">
                  <c:v>596688.34119838767</c:v>
                </c:pt>
                <c:pt idx="326" formatCode="0.00E+00">
                  <c:v>686576.5472236143</c:v>
                </c:pt>
                <c:pt idx="327" formatCode="0.00E+00">
                  <c:v>681679.61694951716</c:v>
                </c:pt>
                <c:pt idx="328" formatCode="0.00E+00">
                  <c:v>430429.96818690299</c:v>
                </c:pt>
                <c:pt idx="329" formatCode="0.00E+00">
                  <c:v>445257.98696463753</c:v>
                </c:pt>
                <c:pt idx="330" formatCode="0.00E+00">
                  <c:v>388601.20096160495</c:v>
                </c:pt>
                <c:pt idx="331" formatCode="0.00E+00">
                  <c:v>390014.19633191935</c:v>
                </c:pt>
                <c:pt idx="332" formatCode="0.00E+00">
                  <c:v>440750.136210914</c:v>
                </c:pt>
                <c:pt idx="333" formatCode="0.00E+00">
                  <c:v>508884.41129420488</c:v>
                </c:pt>
                <c:pt idx="334" formatCode="0.00E+00">
                  <c:v>559692.65702043695</c:v>
                </c:pt>
                <c:pt idx="335" formatCode="0.00E+00">
                  <c:v>659626.12057591928</c:v>
                </c:pt>
                <c:pt idx="336" formatCode="0.00E+00">
                  <c:v>708827.42512634746</c:v>
                </c:pt>
                <c:pt idx="337" formatCode="0.00E+00">
                  <c:v>658880.46285809227</c:v>
                </c:pt>
                <c:pt idx="338" formatCode="0.00E+00">
                  <c:v>403816.07132092095</c:v>
                </c:pt>
                <c:pt idx="339" formatCode="0.00E+00">
                  <c:v>454196.31029106944</c:v>
                </c:pt>
                <c:pt idx="340" formatCode="0.00E+00">
                  <c:v>311359.66871353437</c:v>
                </c:pt>
                <c:pt idx="341" formatCode="0.00E+00">
                  <c:v>325394.00261871621</c:v>
                </c:pt>
                <c:pt idx="342" formatCode="0.00E+00">
                  <c:v>338694.34844896971</c:v>
                </c:pt>
                <c:pt idx="343" formatCode="0.00E+00">
                  <c:v>401185.57504598197</c:v>
                </c:pt>
                <c:pt idx="344" formatCode="0.00E+00">
                  <c:v>323439.96899845853</c:v>
                </c:pt>
                <c:pt idx="345" formatCode="0.00E+00">
                  <c:v>314179.53919613478</c:v>
                </c:pt>
                <c:pt idx="346" formatCode="0.00E+00">
                  <c:v>208000.98183042751</c:v>
                </c:pt>
                <c:pt idx="347" formatCode="0.00E+00">
                  <c:v>198123.88711038884</c:v>
                </c:pt>
                <c:pt idx="348" formatCode="0.00E+00">
                  <c:v>209080.23245330655</c:v>
                </c:pt>
                <c:pt idx="349" formatCode="0.00E+00">
                  <c:v>227090.66510308633</c:v>
                </c:pt>
                <c:pt idx="350" formatCode="0.00E+00">
                  <c:v>288466.2130842997</c:v>
                </c:pt>
                <c:pt idx="351" formatCode="0.00E+00">
                  <c:v>332338.42212205759</c:v>
                </c:pt>
                <c:pt idx="352" formatCode="0.00E+00">
                  <c:v>322151.51846398163</c:v>
                </c:pt>
                <c:pt idx="353" formatCode="0.00E+00">
                  <c:v>302322.89529392531</c:v>
                </c:pt>
                <c:pt idx="354" formatCode="0.00E+00">
                  <c:v>262351.22103771527</c:v>
                </c:pt>
                <c:pt idx="355" formatCode="0.00E+00">
                  <c:v>233497.46955098194</c:v>
                </c:pt>
                <c:pt idx="356" formatCode="0.00E+00">
                  <c:v>230029.09827550992</c:v>
                </c:pt>
                <c:pt idx="357" formatCode="0.00E+00">
                  <c:v>250511.50103015441</c:v>
                </c:pt>
                <c:pt idx="358" formatCode="0.00E+00">
                  <c:v>214960.78255809002</c:v>
                </c:pt>
                <c:pt idx="359" formatCode="0.00E+00">
                  <c:v>270086.0615094527</c:v>
                </c:pt>
                <c:pt idx="360" formatCode="0.00E+00">
                  <c:v>267654.85530256835</c:v>
                </c:pt>
                <c:pt idx="361" formatCode="0.00E+00">
                  <c:v>282780.16805660317</c:v>
                </c:pt>
                <c:pt idx="362" formatCode="0.00E+00">
                  <c:v>310963.93272960081</c:v>
                </c:pt>
                <c:pt idx="363" formatCode="0.00E+00">
                  <c:v>281992.63548688393</c:v>
                </c:pt>
                <c:pt idx="364" formatCode="0.00E+00">
                  <c:v>270524.67235592823</c:v>
                </c:pt>
                <c:pt idx="365" formatCode="0.00E+00">
                  <c:v>176370.45954629328</c:v>
                </c:pt>
                <c:pt idx="366" formatCode="0.00E+00">
                  <c:v>241035.26329404235</c:v>
                </c:pt>
                <c:pt idx="367" formatCode="0.00E+00">
                  <c:v>286999.11649841181</c:v>
                </c:pt>
                <c:pt idx="368" formatCode="0.00E+00">
                  <c:v>281811.76446529164</c:v>
                </c:pt>
                <c:pt idx="369" formatCode="0.00E+00">
                  <c:v>283427.93919493555</c:v>
                </c:pt>
                <c:pt idx="370" formatCode="0.00E+00">
                  <c:v>270016.00755681738</c:v>
                </c:pt>
                <c:pt idx="371" formatCode="0.00E+00">
                  <c:v>180812.25467290857</c:v>
                </c:pt>
                <c:pt idx="372" formatCode="0.00E+00">
                  <c:v>179974.69078383368</c:v>
                </c:pt>
                <c:pt idx="373" formatCode="0.00E+00">
                  <c:v>159792.65375383082</c:v>
                </c:pt>
                <c:pt idx="374" formatCode="0.00E+00">
                  <c:v>160638.34085004864</c:v>
                </c:pt>
                <c:pt idx="375" formatCode="0.00E+00">
                  <c:v>171031.23197784153</c:v>
                </c:pt>
                <c:pt idx="376" formatCode="0.00E+00">
                  <c:v>181862.5546725243</c:v>
                </c:pt>
                <c:pt idx="377" formatCode="0.00E+00">
                  <c:v>239415.74782794723</c:v>
                </c:pt>
                <c:pt idx="378" formatCode="0.00E+00">
                  <c:v>274617.12002640177</c:v>
                </c:pt>
                <c:pt idx="379" formatCode="0.00E+00">
                  <c:v>226371.32688993326</c:v>
                </c:pt>
                <c:pt idx="380" formatCode="0.00E+00">
                  <c:v>206540.36196053179</c:v>
                </c:pt>
                <c:pt idx="381" formatCode="0.00E+00">
                  <c:v>248180.00612408866</c:v>
                </c:pt>
                <c:pt idx="382" formatCode="0.00E+00">
                  <c:v>188600.10258213675</c:v>
                </c:pt>
                <c:pt idx="383" formatCode="0.00E+00">
                  <c:v>222454.17024438758</c:v>
                </c:pt>
                <c:pt idx="384" formatCode="0.00E+00">
                  <c:v>158574.7350190946</c:v>
                </c:pt>
                <c:pt idx="385" formatCode="0.00E+00">
                  <c:v>220462.60577651195</c:v>
                </c:pt>
                <c:pt idx="386" formatCode="0.00E+00">
                  <c:v>190222.86730207398</c:v>
                </c:pt>
                <c:pt idx="387" formatCode="0.00E+00">
                  <c:v>233159.38582840739</c:v>
                </c:pt>
                <c:pt idx="388" formatCode="0.00E+00">
                  <c:v>235457.91727954755</c:v>
                </c:pt>
                <c:pt idx="389" formatCode="0.00E+00">
                  <c:v>278382.96346295357</c:v>
                </c:pt>
                <c:pt idx="390" formatCode="0.00E+00">
                  <c:v>284645.52408124082</c:v>
                </c:pt>
                <c:pt idx="391" formatCode="0.00E+00">
                  <c:v>287934.82618907973</c:v>
                </c:pt>
                <c:pt idx="392" formatCode="0.00E+00">
                  <c:v>293177.16148817999</c:v>
                </c:pt>
                <c:pt idx="393" formatCode="0.00E+00">
                  <c:v>337054.89809136238</c:v>
                </c:pt>
                <c:pt idx="394" formatCode="0.00E+00">
                  <c:v>223907.07769129833</c:v>
                </c:pt>
                <c:pt idx="395" formatCode="0.00E+00">
                  <c:v>237000.15166957732</c:v>
                </c:pt>
                <c:pt idx="396" formatCode="0.00E+00">
                  <c:v>269682.87822201767</c:v>
                </c:pt>
                <c:pt idx="397" formatCode="0.00E+00">
                  <c:v>290304.60864916915</c:v>
                </c:pt>
                <c:pt idx="398" formatCode="0.00E+00">
                  <c:v>302284.62794921821</c:v>
                </c:pt>
                <c:pt idx="399" formatCode="0.00E+00">
                  <c:v>352517.739908077</c:v>
                </c:pt>
                <c:pt idx="400" formatCode="0.00E+00">
                  <c:v>413553.592455181</c:v>
                </c:pt>
                <c:pt idx="401" formatCode="0.00E+00">
                  <c:v>329956.64822642505</c:v>
                </c:pt>
                <c:pt idx="402" formatCode="0.00E+00">
                  <c:v>370010.09050560556</c:v>
                </c:pt>
                <c:pt idx="403" formatCode="0.00E+00">
                  <c:v>417581.65407454607</c:v>
                </c:pt>
                <c:pt idx="404" formatCode="0.00E+00">
                  <c:v>440214.92334110755</c:v>
                </c:pt>
                <c:pt idx="405" formatCode="0.00E+00">
                  <c:v>300320.13692932372</c:v>
                </c:pt>
                <c:pt idx="406" formatCode="0.00E+00">
                  <c:v>370391.0349005544</c:v>
                </c:pt>
                <c:pt idx="407" formatCode="0.00E+00">
                  <c:v>393763.19655041676</c:v>
                </c:pt>
                <c:pt idx="408" formatCode="0.00E+00">
                  <c:v>401895.70406823035</c:v>
                </c:pt>
                <c:pt idx="409" formatCode="0.00E+00">
                  <c:v>408127.95335973479</c:v>
                </c:pt>
                <c:pt idx="410" formatCode="0.00E+00">
                  <c:v>398535.10885004094</c:v>
                </c:pt>
                <c:pt idx="411" formatCode="0.00E+00">
                  <c:v>381754.64948850148</c:v>
                </c:pt>
                <c:pt idx="412" formatCode="0.00E+00">
                  <c:v>379959.10355786851</c:v>
                </c:pt>
                <c:pt idx="413" formatCode="0.00E+00">
                  <c:v>445842.45464045735</c:v>
                </c:pt>
                <c:pt idx="414" formatCode="0.00E+00">
                  <c:v>448037.06190431508</c:v>
                </c:pt>
                <c:pt idx="415" formatCode="0.00E+00">
                  <c:v>449338.5738404307</c:v>
                </c:pt>
                <c:pt idx="416" formatCode="0.00E+00">
                  <c:v>452104.66425481526</c:v>
                </c:pt>
                <c:pt idx="417" formatCode="0.00E+00">
                  <c:v>360114.47287565295</c:v>
                </c:pt>
                <c:pt idx="418" formatCode="0.00E+00">
                  <c:v>371161.54567873181</c:v>
                </c:pt>
                <c:pt idx="419" formatCode="0.00E+00">
                  <c:v>484330.14692319767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BDC-B596-E99A83D0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57504"/>
        <c:axId val="464971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505900</c:v>
                      </c:pt>
                      <c:pt idx="297" formatCode="0.00E+00">
                        <c:v>457266.531142388</c:v>
                      </c:pt>
                      <c:pt idx="298" formatCode="0.00E+00">
                        <c:v>487861.54960107151</c:v>
                      </c:pt>
                      <c:pt idx="299" formatCode="0.00E+00">
                        <c:v>452373.97906645574</c:v>
                      </c:pt>
                      <c:pt idx="300" formatCode="0.00E+00">
                        <c:v>416885.10889127082</c:v>
                      </c:pt>
                      <c:pt idx="301" formatCode="0.00E+00">
                        <c:v>393489.75843490893</c:v>
                      </c:pt>
                      <c:pt idx="302" formatCode="0.00E+00">
                        <c:v>406390.34263446589</c:v>
                      </c:pt>
                      <c:pt idx="303" formatCode="0.00E+00">
                        <c:v>426689.3886091513</c:v>
                      </c:pt>
                      <c:pt idx="304" formatCode="0.00E+00">
                        <c:v>430598.25109218981</c:v>
                      </c:pt>
                      <c:pt idx="305" formatCode="0.00E+00">
                        <c:v>469403.77054432436</c:v>
                      </c:pt>
                      <c:pt idx="306" formatCode="0.00E+00">
                        <c:v>462216.08617558063</c:v>
                      </c:pt>
                      <c:pt idx="307" formatCode="0.00E+00">
                        <c:v>490129.70283266099</c:v>
                      </c:pt>
                      <c:pt idx="308" formatCode="0.00E+00">
                        <c:v>510751.08622216573</c:v>
                      </c:pt>
                      <c:pt idx="309" formatCode="0.00E+00">
                        <c:v>503976.53635938617</c:v>
                      </c:pt>
                      <c:pt idx="310" formatCode="0.00E+00">
                        <c:v>461512.55017095205</c:v>
                      </c:pt>
                      <c:pt idx="311" formatCode="0.00E+00">
                        <c:v>452752.16967407661</c:v>
                      </c:pt>
                      <c:pt idx="312" formatCode="0.00E+00">
                        <c:v>459998.10598588304</c:v>
                      </c:pt>
                      <c:pt idx="313" formatCode="0.00E+00">
                        <c:v>426520.70102942624</c:v>
                      </c:pt>
                      <c:pt idx="314" formatCode="0.00E+00">
                        <c:v>468097.80476160301</c:v>
                      </c:pt>
                      <c:pt idx="315" formatCode="0.00E+00">
                        <c:v>480163.81956480595</c:v>
                      </c:pt>
                      <c:pt idx="316" formatCode="0.00E+00">
                        <c:v>472215.77828320162</c:v>
                      </c:pt>
                      <c:pt idx="317" formatCode="0.00E+00">
                        <c:v>467905.60045473115</c:v>
                      </c:pt>
                      <c:pt idx="318" formatCode="0.00E+00">
                        <c:v>471581.22417130315</c:v>
                      </c:pt>
                      <c:pt idx="319" formatCode="0.00E+00">
                        <c:v>476246.03012023529</c:v>
                      </c:pt>
                      <c:pt idx="320" formatCode="0.00E+00">
                        <c:v>483864.28847316408</c:v>
                      </c:pt>
                      <c:pt idx="321" formatCode="0.00E+00">
                        <c:v>475973.88222666917</c:v>
                      </c:pt>
                      <c:pt idx="322" formatCode="0.00E+00">
                        <c:v>439436.1804463662</c:v>
                      </c:pt>
                      <c:pt idx="323" formatCode="0.00E+00">
                        <c:v>401523.21849327587</c:v>
                      </c:pt>
                      <c:pt idx="324" formatCode="0.00E+00">
                        <c:v>409649.72638438479</c:v>
                      </c:pt>
                      <c:pt idx="325" formatCode="0.00E+00">
                        <c:v>416500.65789613867</c:v>
                      </c:pt>
                      <c:pt idx="326" formatCode="0.00E+00">
                        <c:v>505296.95986666519</c:v>
                      </c:pt>
                      <c:pt idx="327" formatCode="0.00E+00">
                        <c:v>499297.82159750524</c:v>
                      </c:pt>
                      <c:pt idx="328" formatCode="0.00E+00">
                        <c:v>246935.71732343858</c:v>
                      </c:pt>
                      <c:pt idx="329" formatCode="0.00E+00">
                        <c:v>260641.0898500222</c:v>
                      </c:pt>
                      <c:pt idx="330" formatCode="0.00E+00">
                        <c:v>202851.5239437519</c:v>
                      </c:pt>
                      <c:pt idx="331" formatCode="0.00E+00">
                        <c:v>203121.6631168951</c:v>
                      </c:pt>
                      <c:pt idx="332" formatCode="0.00E+00">
                        <c:v>252704.72809450899</c:v>
                      </c:pt>
                      <c:pt idx="333" formatCode="0.00E+00">
                        <c:v>319676.16735592921</c:v>
                      </c:pt>
                      <c:pt idx="334" formatCode="0.00E+00">
                        <c:v>369311.67428132182</c:v>
                      </c:pt>
                      <c:pt idx="335" formatCode="0.00E+00">
                        <c:v>468062.55412148836</c:v>
                      </c:pt>
                      <c:pt idx="336" formatCode="0.00E+00">
                        <c:v>516071.48819610407</c:v>
                      </c:pt>
                      <c:pt idx="337" formatCode="0.00E+00">
                        <c:v>464922.42690284806</c:v>
                      </c:pt>
                      <c:pt idx="338" formatCode="0.00E+00">
                        <c:v>208646.26602927019</c:v>
                      </c:pt>
                      <c:pt idx="339" formatCode="0.00E+00">
                        <c:v>257805.12358629046</c:v>
                      </c:pt>
                      <c:pt idx="340" formatCode="0.00E+00">
                        <c:v>113737.54672217579</c:v>
                      </c:pt>
                      <c:pt idx="341" formatCode="0.00E+00">
                        <c:v>126531.44961209997</c:v>
                      </c:pt>
                      <c:pt idx="342" formatCode="0.00E+00">
                        <c:v>138581.92675881815</c:v>
                      </c:pt>
                      <c:pt idx="343" formatCode="0.00E+00">
                        <c:v>199813.90495534844</c:v>
                      </c:pt>
                      <c:pt idx="344" formatCode="0.00E+00">
                        <c:v>120799.72860911442</c:v>
                      </c:pt>
                      <c:pt idx="345" formatCode="0.00E+00">
                        <c:v>110261.46427353777</c:v>
                      </c:pt>
                      <c:pt idx="346" formatCode="0.00E+00">
                        <c:v>2795.8656273677479</c:v>
                      </c:pt>
                      <c:pt idx="347" formatCode="0.00E+00">
                        <c:v>-8377.419829619379</c:v>
                      </c:pt>
                      <c:pt idx="348" formatCode="0.00E+00">
                        <c:v>1273.6423947650183</c:v>
                      </c:pt>
                      <c:pt idx="349" formatCode="0.00E+00">
                        <c:v>17969.756385298882</c:v>
                      </c:pt>
                      <c:pt idx="350" formatCode="0.00E+00">
                        <c:v>78022.00675617333</c:v>
                      </c:pt>
                      <c:pt idx="351" formatCode="0.00E+00">
                        <c:v>120561.99555459365</c:v>
                      </c:pt>
                      <c:pt idx="352" formatCode="0.00E+00">
                        <c:v>109034.00506740133</c:v>
                      </c:pt>
                      <c:pt idx="353" formatCode="0.00E+00">
                        <c:v>87855.484220338985</c:v>
                      </c:pt>
                      <c:pt idx="354" formatCode="0.00E+00">
                        <c:v>46525.156870201376</c:v>
                      </c:pt>
                      <c:pt idx="355" formatCode="0.00E+00">
                        <c:v>16304.051979911688</c:v>
                      </c:pt>
                      <c:pt idx="356" formatCode="0.00E+00">
                        <c:v>11459.681762926426</c:v>
                      </c:pt>
                      <c:pt idx="357" formatCode="0.00E+00">
                        <c:v>30557.494462986419</c:v>
                      </c:pt>
                      <c:pt idx="358" formatCode="0.00E+00">
                        <c:v>-6386.3511090464308</c:v>
                      </c:pt>
                      <c:pt idx="359" formatCode="0.00E+00">
                        <c:v>47337.31739776631</c:v>
                      </c:pt>
                      <c:pt idx="360" formatCode="0.00E+00">
                        <c:v>43496.070726680919</c:v>
                      </c:pt>
                      <c:pt idx="361" formatCode="0.00E+00">
                        <c:v>57202.965937607893</c:v>
                      </c:pt>
                      <c:pt idx="362" formatCode="0.00E+00">
                        <c:v>83959.988537482161</c:v>
                      </c:pt>
                      <c:pt idx="363" formatCode="0.00E+00">
                        <c:v>53553.676841619803</c:v>
                      </c:pt>
                      <c:pt idx="364" formatCode="0.00E+00">
                        <c:v>40642.478622144699</c:v>
                      </c:pt>
                      <c:pt idx="365" formatCode="0.00E+00">
                        <c:v>-54963.138577954436</c:v>
                      </c:pt>
                      <c:pt idx="366" formatCode="0.00E+00">
                        <c:v>8242.1423942713591</c:v>
                      </c:pt>
                      <c:pt idx="367" formatCode="0.00E+00">
                        <c:v>52738.404933603655</c:v>
                      </c:pt>
                      <c:pt idx="368" formatCode="0.00E+00">
                        <c:v>46075.444415843755</c:v>
                      </c:pt>
                      <c:pt idx="369" formatCode="0.00E+00">
                        <c:v>46208.042481712939</c:v>
                      </c:pt>
                      <c:pt idx="370" formatCode="0.00E+00">
                        <c:v>31304.615208359784</c:v>
                      </c:pt>
                      <c:pt idx="371" formatCode="0.00E+00">
                        <c:v>-59398.503510270384</c:v>
                      </c:pt>
                      <c:pt idx="372" formatCode="0.00E+00">
                        <c:v>-61743.255099767237</c:v>
                      </c:pt>
                      <c:pt idx="373" formatCode="0.00E+00">
                        <c:v>-83440.253802380961</c:v>
                      </c:pt>
                      <c:pt idx="374" formatCode="0.00E+00">
                        <c:v>-84117.254899428837</c:v>
                      </c:pt>
                      <c:pt idx="375" formatCode="0.00E+00">
                        <c:v>-75254.731477338908</c:v>
                      </c:pt>
                      <c:pt idx="376" formatCode="0.00E+00">
                        <c:v>-65961.409436888149</c:v>
                      </c:pt>
                      <c:pt idx="377" formatCode="0.00E+00">
                        <c:v>-9953.8037652905332</c:v>
                      </c:pt>
                      <c:pt idx="378" formatCode="0.00E+00">
                        <c:v>23694.439793358644</c:v>
                      </c:pt>
                      <c:pt idx="379" formatCode="0.00E+00">
                        <c:v>-26111.977910657733</c:v>
                      </c:pt>
                      <c:pt idx="380" formatCode="0.00E+00">
                        <c:v>-47511.018552259397</c:v>
                      </c:pt>
                      <c:pt idx="381" formatCode="0.00E+00">
                        <c:v>-7446.8569071172096</c:v>
                      </c:pt>
                      <c:pt idx="382" formatCode="0.00E+00">
                        <c:v>-68609.605879165058</c:v>
                      </c:pt>
                      <c:pt idx="383" formatCode="0.00E+00">
                        <c:v>-36345.703107077105</c:v>
                      </c:pt>
                      <c:pt idx="384" formatCode="0.00E+00">
                        <c:v>-101822.57967269313</c:v>
                      </c:pt>
                      <c:pt idx="385" formatCode="0.00E+00">
                        <c:v>-41539.384136136243</c:v>
                      </c:pt>
                      <c:pt idx="386" formatCode="0.00E+00">
                        <c:v>-73390.989581009315</c:v>
                      </c:pt>
                      <c:pt idx="387" formatCode="0.00E+00">
                        <c:v>-32073.488080571027</c:v>
                      </c:pt>
                      <c:pt idx="388" formatCode="0.00E+00">
                        <c:v>-31401.082451530674</c:v>
                      </c:pt>
                      <c:pt idx="389" formatCode="0.00E+00">
                        <c:v>9890.7699401222635</c:v>
                      </c:pt>
                      <c:pt idx="390" formatCode="0.00E+00">
                        <c:v>14513.109193160373</c:v>
                      </c:pt>
                      <c:pt idx="391" formatCode="0.00E+00">
                        <c:v>16155.202330473869</c:v>
                      </c:pt>
                      <c:pt idx="392" formatCode="0.00E+00">
                        <c:v>19743.380596645933</c:v>
                      </c:pt>
                      <c:pt idx="393" formatCode="0.00E+00">
                        <c:v>61960.051224743074</c:v>
                      </c:pt>
                      <c:pt idx="394" formatCode="0.00E+00">
                        <c:v>-52855.70539210923</c:v>
                      </c:pt>
                      <c:pt idx="395" formatCode="0.00E+00">
                        <c:v>-41437.39958871351</c:v>
                      </c:pt>
                      <c:pt idx="396" formatCode="0.00E+00">
                        <c:v>-10436.235299443069</c:v>
                      </c:pt>
                      <c:pt idx="397" formatCode="0.00E+00">
                        <c:v>8497.1762354009552</c:v>
                      </c:pt>
                      <c:pt idx="398" formatCode="0.00E+00">
                        <c:v>18782.157065721287</c:v>
                      </c:pt>
                      <c:pt idx="399" formatCode="0.00E+00">
                        <c:v>67313.547625018633</c:v>
                      </c:pt>
                      <c:pt idx="400" formatCode="0.00E+00">
                        <c:v>126641.03208956757</c:v>
                      </c:pt>
                      <c:pt idx="401" formatCode="0.00E+00">
                        <c:v>41329.108944795851</c:v>
                      </c:pt>
                      <c:pt idx="402" formatCode="0.00E+00">
                        <c:v>79660.996930230816</c:v>
                      </c:pt>
                      <c:pt idx="403" formatCode="0.00E+00">
                        <c:v>125504.46589318203</c:v>
                      </c:pt>
                      <c:pt idx="404" formatCode="0.00E+00">
                        <c:v>146403.13492035808</c:v>
                      </c:pt>
                      <c:pt idx="405" formatCode="0.00E+00">
                        <c:v>4767.2769316511694</c:v>
                      </c:pt>
                      <c:pt idx="406" formatCode="0.00E+00">
                        <c:v>73090.665904978057</c:v>
                      </c:pt>
                      <c:pt idx="407" formatCode="0.00E+00">
                        <c:v>94708.914676932327</c:v>
                      </c:pt>
                      <c:pt idx="408" formatCode="0.00E+00">
                        <c:v>101081.13860597933</c:v>
                      </c:pt>
                      <c:pt idx="409" formatCode="0.00E+00">
                        <c:v>105546.76639894844</c:v>
                      </c:pt>
                      <c:pt idx="410" formatCode="0.00E+00">
                        <c:v>94180.994917779637</c:v>
                      </c:pt>
                      <c:pt idx="411" formatCode="0.00E+00">
                        <c:v>75621.33518820547</c:v>
                      </c:pt>
                      <c:pt idx="412" formatCode="0.00E+00">
                        <c:v>72040.34721273405</c:v>
                      </c:pt>
                      <c:pt idx="413" formatCode="0.00E+00">
                        <c:v>136132.04594064725</c:v>
                      </c:pt>
                      <c:pt idx="414" formatCode="0.00E+00">
                        <c:v>136528.82155800989</c:v>
                      </c:pt>
                      <c:pt idx="415" formatCode="0.00E+00">
                        <c:v>136026.3532287245</c:v>
                      </c:pt>
                      <c:pt idx="416" formatCode="0.00E+00">
                        <c:v>136982.34509045526</c:v>
                      </c:pt>
                      <c:pt idx="417" formatCode="0.00E+00">
                        <c:v>43175.966865621915</c:v>
                      </c:pt>
                      <c:pt idx="418" formatCode="0.00E+00">
                        <c:v>52400.794190666988</c:v>
                      </c:pt>
                      <c:pt idx="419" formatCode="0.00E+00">
                        <c:v>163741.12065563974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BD-4BDC-B596-E99A83D009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505900</c:v>
                      </c:pt>
                      <c:pt idx="297" formatCode="0.00E+00">
                        <c:v>765278.08995009027</c:v>
                      </c:pt>
                      <c:pt idx="298" formatCode="0.00E+00">
                        <c:v>797440.1351943491</c:v>
                      </c:pt>
                      <c:pt idx="299" formatCode="0.00E+00">
                        <c:v>763542.64682423463</c:v>
                      </c:pt>
                      <c:pt idx="300" formatCode="0.00E+00">
                        <c:v>729666.86588812829</c:v>
                      </c:pt>
                      <c:pt idx="301" formatCode="0.00E+00">
                        <c:v>707907.55937475036</c:v>
                      </c:pt>
                      <c:pt idx="302" formatCode="0.00E+00">
                        <c:v>722467.08592603647</c:v>
                      </c:pt>
                      <c:pt idx="303" formatCode="0.00E+00">
                        <c:v>744447.91258319165</c:v>
                      </c:pt>
                      <c:pt idx="304" formatCode="0.00E+00">
                        <c:v>750061.33035981457</c:v>
                      </c:pt>
                      <c:pt idx="305" formatCode="0.00E+00">
                        <c:v>790594.11249598069</c:v>
                      </c:pt>
                      <c:pt idx="306" formatCode="0.00E+00">
                        <c:v>785156.32761973527</c:v>
                      </c:pt>
                      <c:pt idx="307" formatCode="0.00E+00">
                        <c:v>814842.40677316685</c:v>
                      </c:pt>
                      <c:pt idx="308" formatCode="0.00E+00">
                        <c:v>837258.73877306655</c:v>
                      </c:pt>
                      <c:pt idx="309" formatCode="0.00E+00">
                        <c:v>832301.54379574477</c:v>
                      </c:pt>
                      <c:pt idx="310" formatCode="0.00E+00">
                        <c:v>791677.23611412034</c:v>
                      </c:pt>
                      <c:pt idx="311" formatCode="0.00E+00">
                        <c:v>784778.77240966843</c:v>
                      </c:pt>
                      <c:pt idx="312" formatCode="0.00E+00">
                        <c:v>793908.77591256902</c:v>
                      </c:pt>
                      <c:pt idx="313" formatCode="0.00E+00">
                        <c:v>762337.49823653582</c:v>
                      </c:pt>
                      <c:pt idx="314" formatCode="0.00E+00">
                        <c:v>805842.69673339487</c:v>
                      </c:pt>
                      <c:pt idx="315" formatCode="0.00E+00">
                        <c:v>819858.67900915805</c:v>
                      </c:pt>
                      <c:pt idx="316" formatCode="0.00E+00">
                        <c:v>813882.38108236901</c:v>
                      </c:pt>
                      <c:pt idx="317" formatCode="0.00E+00">
                        <c:v>811565.62373572891</c:v>
                      </c:pt>
                      <c:pt idx="318" formatCode="0.00E+00">
                        <c:v>817256.24449338857</c:v>
                      </c:pt>
                      <c:pt idx="319" formatCode="0.00E+00">
                        <c:v>823957.52177689562</c:v>
                      </c:pt>
                      <c:pt idx="320" formatCode="0.00E+00">
                        <c:v>833633.62190594722</c:v>
                      </c:pt>
                      <c:pt idx="321" formatCode="0.00E+00">
                        <c:v>827822.32254814566</c:v>
                      </c:pt>
                      <c:pt idx="322" formatCode="0.00E+00">
                        <c:v>793384.88606946555</c:v>
                      </c:pt>
                      <c:pt idx="323" formatCode="0.00E+00">
                        <c:v>757593.23986419849</c:v>
                      </c:pt>
                      <c:pt idx="324" formatCode="0.00E+00">
                        <c:v>767862.0048162695</c:v>
                      </c:pt>
                      <c:pt idx="325" formatCode="0.00E+00">
                        <c:v>776876.02450063662</c:v>
                      </c:pt>
                      <c:pt idx="326" formatCode="0.00E+00">
                        <c:v>867856.1345805634</c:v>
                      </c:pt>
                      <c:pt idx="327" formatCode="0.00E+00">
                        <c:v>864061.41230152908</c:v>
                      </c:pt>
                      <c:pt idx="328" formatCode="0.00E+00">
                        <c:v>613924.21905036736</c:v>
                      </c:pt>
                      <c:pt idx="329" formatCode="0.00E+00">
                        <c:v>629874.88407925284</c:v>
                      </c:pt>
                      <c:pt idx="330" formatCode="0.00E+00">
                        <c:v>574350.87797945796</c:v>
                      </c:pt>
                      <c:pt idx="331" formatCode="0.00E+00">
                        <c:v>576906.72954694356</c:v>
                      </c:pt>
                      <c:pt idx="332" formatCode="0.00E+00">
                        <c:v>628795.54432731902</c:v>
                      </c:pt>
                      <c:pt idx="333" formatCode="0.00E+00">
                        <c:v>698092.65523248049</c:v>
                      </c:pt>
                      <c:pt idx="334" formatCode="0.00E+00">
                        <c:v>750073.63975955208</c:v>
                      </c:pt>
                      <c:pt idx="335" formatCode="0.00E+00">
                        <c:v>851189.68703035021</c:v>
                      </c:pt>
                      <c:pt idx="336" formatCode="0.00E+00">
                        <c:v>901583.36205659085</c:v>
                      </c:pt>
                      <c:pt idx="337" formatCode="0.00E+00">
                        <c:v>852838.49881333648</c:v>
                      </c:pt>
                      <c:pt idx="338" formatCode="0.00E+00">
                        <c:v>598985.87661257177</c:v>
                      </c:pt>
                      <c:pt idx="339" formatCode="0.00E+00">
                        <c:v>650587.49699584837</c:v>
                      </c:pt>
                      <c:pt idx="340" formatCode="0.00E+00">
                        <c:v>508981.79070489295</c:v>
                      </c:pt>
                      <c:pt idx="341" formatCode="0.00E+00">
                        <c:v>524256.55562533246</c:v>
                      </c:pt>
                      <c:pt idx="342" formatCode="0.00E+00">
                        <c:v>538806.77013912122</c:v>
                      </c:pt>
                      <c:pt idx="343" formatCode="0.00E+00">
                        <c:v>602557.24513661547</c:v>
                      </c:pt>
                      <c:pt idx="344" formatCode="0.00E+00">
                        <c:v>526080.20938780264</c:v>
                      </c:pt>
                      <c:pt idx="345" formatCode="0.00E+00">
                        <c:v>518097.61411873181</c:v>
                      </c:pt>
                      <c:pt idx="346" formatCode="0.00E+00">
                        <c:v>413206.09803348727</c:v>
                      </c:pt>
                      <c:pt idx="347" formatCode="0.00E+00">
                        <c:v>404625.19405039703</c:v>
                      </c:pt>
                      <c:pt idx="348" formatCode="0.00E+00">
                        <c:v>416886.82251184806</c:v>
                      </c:pt>
                      <c:pt idx="349" formatCode="0.00E+00">
                        <c:v>436211.57382087375</c:v>
                      </c:pt>
                      <c:pt idx="350" formatCode="0.00E+00">
                        <c:v>498910.41941242607</c:v>
                      </c:pt>
                      <c:pt idx="351" formatCode="0.00E+00">
                        <c:v>544114.84868952155</c:v>
                      </c:pt>
                      <c:pt idx="352" formatCode="0.00E+00">
                        <c:v>535269.03186056192</c:v>
                      </c:pt>
                      <c:pt idx="353" formatCode="0.00E+00">
                        <c:v>516790.30636751163</c:v>
                      </c:pt>
                      <c:pt idx="354" formatCode="0.00E+00">
                        <c:v>478177.28520522919</c:v>
                      </c:pt>
                      <c:pt idx="355" formatCode="0.00E+00">
                        <c:v>450690.8871220522</c:v>
                      </c:pt>
                      <c:pt idx="356" formatCode="0.00E+00">
                        <c:v>448598.51478809339</c:v>
                      </c:pt>
                      <c:pt idx="357" formatCode="0.00E+00">
                        <c:v>470465.5075973224</c:v>
                      </c:pt>
                      <c:pt idx="358" formatCode="0.00E+00">
                        <c:v>436307.91622522648</c:v>
                      </c:pt>
                      <c:pt idx="359" formatCode="0.00E+00">
                        <c:v>492834.80562113912</c:v>
                      </c:pt>
                      <c:pt idx="360" formatCode="0.00E+00">
                        <c:v>491813.63987845578</c:v>
                      </c:pt>
                      <c:pt idx="361" formatCode="0.00E+00">
                        <c:v>508357.37017559842</c:v>
                      </c:pt>
                      <c:pt idx="362" formatCode="0.00E+00">
                        <c:v>537967.87692171941</c:v>
                      </c:pt>
                      <c:pt idx="363" formatCode="0.00E+00">
                        <c:v>510431.59413214808</c:v>
                      </c:pt>
                      <c:pt idx="364" formatCode="0.00E+00">
                        <c:v>500406.86608971178</c:v>
                      </c:pt>
                      <c:pt idx="365" formatCode="0.00E+00">
                        <c:v>407704.05767054099</c:v>
                      </c:pt>
                      <c:pt idx="366" formatCode="0.00E+00">
                        <c:v>473828.38419381331</c:v>
                      </c:pt>
                      <c:pt idx="367" formatCode="0.00E+00">
                        <c:v>521259.82806321996</c:v>
                      </c:pt>
                      <c:pt idx="368" formatCode="0.00E+00">
                        <c:v>517548.08451473952</c:v>
                      </c:pt>
                      <c:pt idx="369" formatCode="0.00E+00">
                        <c:v>520647.83590815816</c:v>
                      </c:pt>
                      <c:pt idx="370" formatCode="0.00E+00">
                        <c:v>508727.39990527497</c:v>
                      </c:pt>
                      <c:pt idx="371" formatCode="0.00E+00">
                        <c:v>421023.01285608753</c:v>
                      </c:pt>
                      <c:pt idx="372" formatCode="0.00E+00">
                        <c:v>421692.63666743459</c:v>
                      </c:pt>
                      <c:pt idx="373" formatCode="0.00E+00">
                        <c:v>403025.56131004263</c:v>
                      </c:pt>
                      <c:pt idx="374" formatCode="0.00E+00">
                        <c:v>405393.93659952609</c:v>
                      </c:pt>
                      <c:pt idx="375" formatCode="0.00E+00">
                        <c:v>417317.19543302199</c:v>
                      </c:pt>
                      <c:pt idx="376" formatCode="0.00E+00">
                        <c:v>429686.51878193673</c:v>
                      </c:pt>
                      <c:pt idx="377" formatCode="0.00E+00">
                        <c:v>488785.29942118499</c:v>
                      </c:pt>
                      <c:pt idx="378" formatCode="0.00E+00">
                        <c:v>525539.80025944486</c:v>
                      </c:pt>
                      <c:pt idx="379" formatCode="0.00E+00">
                        <c:v>478854.63169052429</c:v>
                      </c:pt>
                      <c:pt idx="380" formatCode="0.00E+00">
                        <c:v>460591.74247332301</c:v>
                      </c:pt>
                      <c:pt idx="381" formatCode="0.00E+00">
                        <c:v>503806.86915529449</c:v>
                      </c:pt>
                      <c:pt idx="382" formatCode="0.00E+00">
                        <c:v>445809.81104343856</c:v>
                      </c:pt>
                      <c:pt idx="383" formatCode="0.00E+00">
                        <c:v>481254.04359585227</c:v>
                      </c:pt>
                      <c:pt idx="384" formatCode="0.00E+00">
                        <c:v>418972.04971088236</c:v>
                      </c:pt>
                      <c:pt idx="385" formatCode="0.00E+00">
                        <c:v>482464.59568916017</c:v>
                      </c:pt>
                      <c:pt idx="386" formatCode="0.00E+00">
                        <c:v>453836.72418515728</c:v>
                      </c:pt>
                      <c:pt idx="387" formatCode="0.00E+00">
                        <c:v>498392.25973738579</c:v>
                      </c:pt>
                      <c:pt idx="388" formatCode="0.00E+00">
                        <c:v>502316.91701062577</c:v>
                      </c:pt>
                      <c:pt idx="389" formatCode="0.00E+00">
                        <c:v>546875.15698578488</c:v>
                      </c:pt>
                      <c:pt idx="390" formatCode="0.00E+00">
                        <c:v>554777.93896932132</c:v>
                      </c:pt>
                      <c:pt idx="391" formatCode="0.00E+00">
                        <c:v>559714.45004768553</c:v>
                      </c:pt>
                      <c:pt idx="392" formatCode="0.00E+00">
                        <c:v>566610.94237971399</c:v>
                      </c:pt>
                      <c:pt idx="393" formatCode="0.00E+00">
                        <c:v>612149.74495798163</c:v>
                      </c:pt>
                      <c:pt idx="394" formatCode="0.00E+00">
                        <c:v>500669.86077470588</c:v>
                      </c:pt>
                      <c:pt idx="395" formatCode="0.00E+00">
                        <c:v>515437.70292786811</c:v>
                      </c:pt>
                      <c:pt idx="396" formatCode="0.00E+00">
                        <c:v>549801.99174347846</c:v>
                      </c:pt>
                      <c:pt idx="397" formatCode="0.00E+00">
                        <c:v>572112.04106293735</c:v>
                      </c:pt>
                      <c:pt idx="398" formatCode="0.00E+00">
                        <c:v>585787.09883271507</c:v>
                      </c:pt>
                      <c:pt idx="399" formatCode="0.00E+00">
                        <c:v>637721.93219113536</c:v>
                      </c:pt>
                      <c:pt idx="400" formatCode="0.00E+00">
                        <c:v>700466.15282079438</c:v>
                      </c:pt>
                      <c:pt idx="401" formatCode="0.00E+00">
                        <c:v>618584.18750805431</c:v>
                      </c:pt>
                      <c:pt idx="402" formatCode="0.00E+00">
                        <c:v>660359.18408098025</c:v>
                      </c:pt>
                      <c:pt idx="403" formatCode="0.00E+00">
                        <c:v>709658.84225591016</c:v>
                      </c:pt>
                      <c:pt idx="404" formatCode="0.00E+00">
                        <c:v>734026.71176185703</c:v>
                      </c:pt>
                      <c:pt idx="405" formatCode="0.00E+00">
                        <c:v>595872.99692699627</c:v>
                      </c:pt>
                      <c:pt idx="406" formatCode="0.00E+00">
                        <c:v>667691.40389613074</c:v>
                      </c:pt>
                      <c:pt idx="407" formatCode="0.00E+00">
                        <c:v>692817.47842390114</c:v>
                      </c:pt>
                      <c:pt idx="408" formatCode="0.00E+00">
                        <c:v>702710.26953048143</c:v>
                      </c:pt>
                      <c:pt idx="409" formatCode="0.00E+00">
                        <c:v>710709.14032052108</c:v>
                      </c:pt>
                      <c:pt idx="410" formatCode="0.00E+00">
                        <c:v>702889.22278230218</c:v>
                      </c:pt>
                      <c:pt idx="411" formatCode="0.00E+00">
                        <c:v>687887.9637887975</c:v>
                      </c:pt>
                      <c:pt idx="412" formatCode="0.00E+00">
                        <c:v>687877.85990300297</c:v>
                      </c:pt>
                      <c:pt idx="413" formatCode="0.00E+00">
                        <c:v>755552.86334026745</c:v>
                      </c:pt>
                      <c:pt idx="414" formatCode="0.00E+00">
                        <c:v>759545.30225062021</c:v>
                      </c:pt>
                      <c:pt idx="415" formatCode="0.00E+00">
                        <c:v>762650.79445213685</c:v>
                      </c:pt>
                      <c:pt idx="416" formatCode="0.00E+00">
                        <c:v>767226.98341917526</c:v>
                      </c:pt>
                      <c:pt idx="417" formatCode="0.00E+00">
                        <c:v>677052.97888568393</c:v>
                      </c:pt>
                      <c:pt idx="418" formatCode="0.00E+00">
                        <c:v>689922.29716679663</c:v>
                      </c:pt>
                      <c:pt idx="419" formatCode="0.00E+00">
                        <c:v>804919.17319075554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BD-4BDC-B596-E99A83D00959}"/>
                  </c:ext>
                </c:extLst>
              </c15:ser>
            </c15:filteredLineSeries>
          </c:ext>
        </c:extLst>
      </c:lineChart>
      <c:catAx>
        <c:axId val="4451575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1824"/>
        <c:crosses val="autoZero"/>
        <c:auto val="1"/>
        <c:lblAlgn val="ctr"/>
        <c:lblOffset val="100"/>
        <c:noMultiLvlLbl val="0"/>
      </c:catAx>
      <c:valAx>
        <c:axId val="464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4743000</c:v>
                </c:pt>
                <c:pt idx="1">
                  <c:v>5669000</c:v>
                </c:pt>
                <c:pt idx="2">
                  <c:v>6481000</c:v>
                </c:pt>
                <c:pt idx="3">
                  <c:v>8045000</c:v>
                </c:pt>
                <c:pt idx="4">
                  <c:v>6808000</c:v>
                </c:pt>
                <c:pt idx="5">
                  <c:v>4972000</c:v>
                </c:pt>
                <c:pt idx="6">
                  <c:v>4495000</c:v>
                </c:pt>
                <c:pt idx="7">
                  <c:v>5488000</c:v>
                </c:pt>
                <c:pt idx="8">
                  <c:v>5823000</c:v>
                </c:pt>
                <c:pt idx="9">
                  <c:v>6230000</c:v>
                </c:pt>
                <c:pt idx="10">
                  <c:v>5770000</c:v>
                </c:pt>
                <c:pt idx="11">
                  <c:v>5476000</c:v>
                </c:pt>
                <c:pt idx="12">
                  <c:v>4801000</c:v>
                </c:pt>
                <c:pt idx="13">
                  <c:v>5336000</c:v>
                </c:pt>
                <c:pt idx="14">
                  <c:v>7768000</c:v>
                </c:pt>
                <c:pt idx="15">
                  <c:v>8763000</c:v>
                </c:pt>
                <c:pt idx="16">
                  <c:v>9489000</c:v>
                </c:pt>
                <c:pt idx="17">
                  <c:v>5550000</c:v>
                </c:pt>
                <c:pt idx="18">
                  <c:v>4304000</c:v>
                </c:pt>
                <c:pt idx="19">
                  <c:v>4939000</c:v>
                </c:pt>
                <c:pt idx="20">
                  <c:v>7174000</c:v>
                </c:pt>
                <c:pt idx="21">
                  <c:v>11930000</c:v>
                </c:pt>
                <c:pt idx="22">
                  <c:v>8688000</c:v>
                </c:pt>
                <c:pt idx="23">
                  <c:v>7530000</c:v>
                </c:pt>
                <c:pt idx="24">
                  <c:v>6612000</c:v>
                </c:pt>
                <c:pt idx="25">
                  <c:v>7599000</c:v>
                </c:pt>
                <c:pt idx="26">
                  <c:v>11410000</c:v>
                </c:pt>
                <c:pt idx="27">
                  <c:v>12010000</c:v>
                </c:pt>
                <c:pt idx="28">
                  <c:v>12160000</c:v>
                </c:pt>
                <c:pt idx="29">
                  <c:v>8069000</c:v>
                </c:pt>
                <c:pt idx="30">
                  <c:v>8246000</c:v>
                </c:pt>
                <c:pt idx="31">
                  <c:v>11180000</c:v>
                </c:pt>
                <c:pt idx="32">
                  <c:v>18310000</c:v>
                </c:pt>
                <c:pt idx="33">
                  <c:v>17070000</c:v>
                </c:pt>
                <c:pt idx="34">
                  <c:v>12140000</c:v>
                </c:pt>
                <c:pt idx="35">
                  <c:v>14420000</c:v>
                </c:pt>
                <c:pt idx="36">
                  <c:v>13180000</c:v>
                </c:pt>
                <c:pt idx="37">
                  <c:v>10070000</c:v>
                </c:pt>
                <c:pt idx="38">
                  <c:v>10070000</c:v>
                </c:pt>
                <c:pt idx="39">
                  <c:v>16070000</c:v>
                </c:pt>
                <c:pt idx="40">
                  <c:v>18600000</c:v>
                </c:pt>
                <c:pt idx="41">
                  <c:v>16320000</c:v>
                </c:pt>
                <c:pt idx="42">
                  <c:v>17820000</c:v>
                </c:pt>
                <c:pt idx="43">
                  <c:v>18540000</c:v>
                </c:pt>
                <c:pt idx="44">
                  <c:v>22750000</c:v>
                </c:pt>
                <c:pt idx="45">
                  <c:v>18470000</c:v>
                </c:pt>
                <c:pt idx="46">
                  <c:v>20820000</c:v>
                </c:pt>
                <c:pt idx="47">
                  <c:v>16730000</c:v>
                </c:pt>
                <c:pt idx="48">
                  <c:v>16210000</c:v>
                </c:pt>
                <c:pt idx="49">
                  <c:v>16480000</c:v>
                </c:pt>
                <c:pt idx="50">
                  <c:v>35330000</c:v>
                </c:pt>
                <c:pt idx="51">
                  <c:v>40830000</c:v>
                </c:pt>
                <c:pt idx="52">
                  <c:v>30490000</c:v>
                </c:pt>
                <c:pt idx="53">
                  <c:v>20230000</c:v>
                </c:pt>
                <c:pt idx="54">
                  <c:v>17490000</c:v>
                </c:pt>
                <c:pt idx="55">
                  <c:v>17320000</c:v>
                </c:pt>
                <c:pt idx="56">
                  <c:v>23220000</c:v>
                </c:pt>
                <c:pt idx="57">
                  <c:v>27350000</c:v>
                </c:pt>
                <c:pt idx="58">
                  <c:v>23980000</c:v>
                </c:pt>
                <c:pt idx="59">
                  <c:v>18840000</c:v>
                </c:pt>
                <c:pt idx="60">
                  <c:v>14330000</c:v>
                </c:pt>
                <c:pt idx="61">
                  <c:v>16000000</c:v>
                </c:pt>
                <c:pt idx="62">
                  <c:v>18440000</c:v>
                </c:pt>
                <c:pt idx="63">
                  <c:v>44780000</c:v>
                </c:pt>
                <c:pt idx="64">
                  <c:v>24710000</c:v>
                </c:pt>
                <c:pt idx="65">
                  <c:v>15650000</c:v>
                </c:pt>
                <c:pt idx="66">
                  <c:v>12260000</c:v>
                </c:pt>
                <c:pt idx="67">
                  <c:v>13110000</c:v>
                </c:pt>
                <c:pt idx="68">
                  <c:v>23020000</c:v>
                </c:pt>
                <c:pt idx="69">
                  <c:v>52680000</c:v>
                </c:pt>
                <c:pt idx="70">
                  <c:v>41560000</c:v>
                </c:pt>
                <c:pt idx="71">
                  <c:v>29980000</c:v>
                </c:pt>
                <c:pt idx="72">
                  <c:v>29120000</c:v>
                </c:pt>
                <c:pt idx="73">
                  <c:v>34200000</c:v>
                </c:pt>
                <c:pt idx="74">
                  <c:v>33430000</c:v>
                </c:pt>
                <c:pt idx="75">
                  <c:v>38730000</c:v>
                </c:pt>
                <c:pt idx="76">
                  <c:v>22810000</c:v>
                </c:pt>
                <c:pt idx="77">
                  <c:v>17720000</c:v>
                </c:pt>
                <c:pt idx="78">
                  <c:v>15280000</c:v>
                </c:pt>
                <c:pt idx="79">
                  <c:v>24330000</c:v>
                </c:pt>
                <c:pt idx="80">
                  <c:v>24370000</c:v>
                </c:pt>
                <c:pt idx="81">
                  <c:v>30400000</c:v>
                </c:pt>
                <c:pt idx="82">
                  <c:v>20200000</c:v>
                </c:pt>
                <c:pt idx="83">
                  <c:v>17110000</c:v>
                </c:pt>
                <c:pt idx="84">
                  <c:v>10760000</c:v>
                </c:pt>
                <c:pt idx="85">
                  <c:v>12960000</c:v>
                </c:pt>
                <c:pt idx="86">
                  <c:v>15580000</c:v>
                </c:pt>
                <c:pt idx="87">
                  <c:v>21250000</c:v>
                </c:pt>
                <c:pt idx="88">
                  <c:v>21830000</c:v>
                </c:pt>
                <c:pt idx="89">
                  <c:v>12900000</c:v>
                </c:pt>
                <c:pt idx="90">
                  <c:v>9921000</c:v>
                </c:pt>
                <c:pt idx="91">
                  <c:v>11300000</c:v>
                </c:pt>
                <c:pt idx="92">
                  <c:v>11620000</c:v>
                </c:pt>
                <c:pt idx="93">
                  <c:v>15270000</c:v>
                </c:pt>
                <c:pt idx="94">
                  <c:v>27040000</c:v>
                </c:pt>
                <c:pt idx="95">
                  <c:v>13550000</c:v>
                </c:pt>
                <c:pt idx="96">
                  <c:v>9331000</c:v>
                </c:pt>
                <c:pt idx="97">
                  <c:v>8984000</c:v>
                </c:pt>
                <c:pt idx="98">
                  <c:v>13420000</c:v>
                </c:pt>
                <c:pt idx="99">
                  <c:v>12660000</c:v>
                </c:pt>
                <c:pt idx="100">
                  <c:v>10730000</c:v>
                </c:pt>
                <c:pt idx="101">
                  <c:v>9120000</c:v>
                </c:pt>
                <c:pt idx="102">
                  <c:v>6851000</c:v>
                </c:pt>
                <c:pt idx="103">
                  <c:v>7529000</c:v>
                </c:pt>
                <c:pt idx="104">
                  <c:v>8884000</c:v>
                </c:pt>
                <c:pt idx="105">
                  <c:v>9248000</c:v>
                </c:pt>
                <c:pt idx="106">
                  <c:v>11240000</c:v>
                </c:pt>
                <c:pt idx="107">
                  <c:v>9175000</c:v>
                </c:pt>
                <c:pt idx="108">
                  <c:v>7352000</c:v>
                </c:pt>
                <c:pt idx="109">
                  <c:v>7144000</c:v>
                </c:pt>
                <c:pt idx="110">
                  <c:v>9070000</c:v>
                </c:pt>
                <c:pt idx="111">
                  <c:v>9387000</c:v>
                </c:pt>
                <c:pt idx="112">
                  <c:v>12640000</c:v>
                </c:pt>
                <c:pt idx="113">
                  <c:v>7924000</c:v>
                </c:pt>
                <c:pt idx="114">
                  <c:v>7444000</c:v>
                </c:pt>
                <c:pt idx="115">
                  <c:v>7944000</c:v>
                </c:pt>
                <c:pt idx="116">
                  <c:v>8124000</c:v>
                </c:pt>
                <c:pt idx="117">
                  <c:v>8412000</c:v>
                </c:pt>
                <c:pt idx="118">
                  <c:v>7672000</c:v>
                </c:pt>
                <c:pt idx="119">
                  <c:v>7767000</c:v>
                </c:pt>
                <c:pt idx="120">
                  <c:v>5428000</c:v>
                </c:pt>
                <c:pt idx="121">
                  <c:v>5592000</c:v>
                </c:pt>
                <c:pt idx="122">
                  <c:v>7702000</c:v>
                </c:pt>
                <c:pt idx="123">
                  <c:v>8085000</c:v>
                </c:pt>
                <c:pt idx="124">
                  <c:v>8192000</c:v>
                </c:pt>
                <c:pt idx="125">
                  <c:v>6588000</c:v>
                </c:pt>
                <c:pt idx="126">
                  <c:v>4919000</c:v>
                </c:pt>
                <c:pt idx="127">
                  <c:v>5534000</c:v>
                </c:pt>
                <c:pt idx="128">
                  <c:v>7400000</c:v>
                </c:pt>
                <c:pt idx="129">
                  <c:v>9117000</c:v>
                </c:pt>
                <c:pt idx="130">
                  <c:v>7113000</c:v>
                </c:pt>
                <c:pt idx="131">
                  <c:v>6049000</c:v>
                </c:pt>
                <c:pt idx="132">
                  <c:v>5898000</c:v>
                </c:pt>
                <c:pt idx="133">
                  <c:v>6538000</c:v>
                </c:pt>
                <c:pt idx="134">
                  <c:v>7731000</c:v>
                </c:pt>
                <c:pt idx="135">
                  <c:v>10390000</c:v>
                </c:pt>
                <c:pt idx="136">
                  <c:v>8065000</c:v>
                </c:pt>
                <c:pt idx="137">
                  <c:v>5737000</c:v>
                </c:pt>
                <c:pt idx="138">
                  <c:v>4396000</c:v>
                </c:pt>
                <c:pt idx="139">
                  <c:v>5208000</c:v>
                </c:pt>
                <c:pt idx="140">
                  <c:v>5976000</c:v>
                </c:pt>
                <c:pt idx="141">
                  <c:v>6284000</c:v>
                </c:pt>
                <c:pt idx="142">
                  <c:v>5841000</c:v>
                </c:pt>
                <c:pt idx="143">
                  <c:v>4948000</c:v>
                </c:pt>
                <c:pt idx="144">
                  <c:v>4754000</c:v>
                </c:pt>
                <c:pt idx="145">
                  <c:v>6423000</c:v>
                </c:pt>
                <c:pt idx="146">
                  <c:v>8217000</c:v>
                </c:pt>
                <c:pt idx="147">
                  <c:v>7783000</c:v>
                </c:pt>
                <c:pt idx="148">
                  <c:v>5191000</c:v>
                </c:pt>
                <c:pt idx="149">
                  <c:v>7020000</c:v>
                </c:pt>
                <c:pt idx="150">
                  <c:v>3965000</c:v>
                </c:pt>
                <c:pt idx="151">
                  <c:v>4020000</c:v>
                </c:pt>
                <c:pt idx="152">
                  <c:v>4922000</c:v>
                </c:pt>
                <c:pt idx="153">
                  <c:v>6432000</c:v>
                </c:pt>
                <c:pt idx="154">
                  <c:v>5457000</c:v>
                </c:pt>
                <c:pt idx="155">
                  <c:v>4193000</c:v>
                </c:pt>
                <c:pt idx="156">
                  <c:v>4668000</c:v>
                </c:pt>
                <c:pt idx="157">
                  <c:v>4804000</c:v>
                </c:pt>
                <c:pt idx="158">
                  <c:v>5941000</c:v>
                </c:pt>
                <c:pt idx="159">
                  <c:v>7152000</c:v>
                </c:pt>
                <c:pt idx="160">
                  <c:v>6441000</c:v>
                </c:pt>
                <c:pt idx="161">
                  <c:v>4759000</c:v>
                </c:pt>
                <c:pt idx="162">
                  <c:v>3975000</c:v>
                </c:pt>
                <c:pt idx="163">
                  <c:v>4115000</c:v>
                </c:pt>
                <c:pt idx="164">
                  <c:v>5065000</c:v>
                </c:pt>
                <c:pt idx="165">
                  <c:v>5975000</c:v>
                </c:pt>
                <c:pt idx="166">
                  <c:v>5941000</c:v>
                </c:pt>
                <c:pt idx="167">
                  <c:v>4623000</c:v>
                </c:pt>
                <c:pt idx="168">
                  <c:v>4270000</c:v>
                </c:pt>
                <c:pt idx="169">
                  <c:v>2079000</c:v>
                </c:pt>
                <c:pt idx="170">
                  <c:v>2079000</c:v>
                </c:pt>
                <c:pt idx="171">
                  <c:v>3958000</c:v>
                </c:pt>
                <c:pt idx="172">
                  <c:v>3996000</c:v>
                </c:pt>
                <c:pt idx="173">
                  <c:v>4136000</c:v>
                </c:pt>
                <c:pt idx="174">
                  <c:v>4130000</c:v>
                </c:pt>
                <c:pt idx="175">
                  <c:v>3979000</c:v>
                </c:pt>
                <c:pt idx="176">
                  <c:v>3819000</c:v>
                </c:pt>
                <c:pt idx="177">
                  <c:v>3159000</c:v>
                </c:pt>
                <c:pt idx="178">
                  <c:v>2358000</c:v>
                </c:pt>
                <c:pt idx="179">
                  <c:v>1760000</c:v>
                </c:pt>
                <c:pt idx="180">
                  <c:v>1652000</c:v>
                </c:pt>
                <c:pt idx="181">
                  <c:v>7378000</c:v>
                </c:pt>
                <c:pt idx="182">
                  <c:v>5117000</c:v>
                </c:pt>
                <c:pt idx="183">
                  <c:v>13220000</c:v>
                </c:pt>
                <c:pt idx="184">
                  <c:v>11910000</c:v>
                </c:pt>
                <c:pt idx="185">
                  <c:v>8192000</c:v>
                </c:pt>
                <c:pt idx="186">
                  <c:v>6383000</c:v>
                </c:pt>
                <c:pt idx="187">
                  <c:v>7023000</c:v>
                </c:pt>
                <c:pt idx="188">
                  <c:v>8875000</c:v>
                </c:pt>
                <c:pt idx="189">
                  <c:v>15690000</c:v>
                </c:pt>
                <c:pt idx="190">
                  <c:v>16180000</c:v>
                </c:pt>
                <c:pt idx="191">
                  <c:v>11730000</c:v>
                </c:pt>
                <c:pt idx="192">
                  <c:v>9972000</c:v>
                </c:pt>
                <c:pt idx="193">
                  <c:v>9266000</c:v>
                </c:pt>
                <c:pt idx="194">
                  <c:v>11880000</c:v>
                </c:pt>
                <c:pt idx="195">
                  <c:v>12460000</c:v>
                </c:pt>
                <c:pt idx="196">
                  <c:v>11250000</c:v>
                </c:pt>
                <c:pt idx="197">
                  <c:v>9973000</c:v>
                </c:pt>
                <c:pt idx="198">
                  <c:v>9846000</c:v>
                </c:pt>
                <c:pt idx="199">
                  <c:v>8983000</c:v>
                </c:pt>
                <c:pt idx="200">
                  <c:v>10320000</c:v>
                </c:pt>
                <c:pt idx="201">
                  <c:v>15200000</c:v>
                </c:pt>
                <c:pt idx="202">
                  <c:v>12060000</c:v>
                </c:pt>
                <c:pt idx="203">
                  <c:v>8517000</c:v>
                </c:pt>
                <c:pt idx="204">
                  <c:v>6929000</c:v>
                </c:pt>
                <c:pt idx="205">
                  <c:v>8060000</c:v>
                </c:pt>
                <c:pt idx="206">
                  <c:v>13140000</c:v>
                </c:pt>
                <c:pt idx="207">
                  <c:v>12960000</c:v>
                </c:pt>
                <c:pt idx="208">
                  <c:v>17160000</c:v>
                </c:pt>
                <c:pt idx="209">
                  <c:v>12520000</c:v>
                </c:pt>
                <c:pt idx="210">
                  <c:v>7150000</c:v>
                </c:pt>
                <c:pt idx="211">
                  <c:v>7255000</c:v>
                </c:pt>
                <c:pt idx="212">
                  <c:v>9488000</c:v>
                </c:pt>
                <c:pt idx="213">
                  <c:v>10950000</c:v>
                </c:pt>
                <c:pt idx="214">
                  <c:v>13050000</c:v>
                </c:pt>
                <c:pt idx="215">
                  <c:v>12530000</c:v>
                </c:pt>
                <c:pt idx="216">
                  <c:v>13590000</c:v>
                </c:pt>
                <c:pt idx="217">
                  <c:v>15160000</c:v>
                </c:pt>
                <c:pt idx="218">
                  <c:v>19930000</c:v>
                </c:pt>
                <c:pt idx="219">
                  <c:v>19930000</c:v>
                </c:pt>
                <c:pt idx="220">
                  <c:v>15480000</c:v>
                </c:pt>
                <c:pt idx="221">
                  <c:v>10180000</c:v>
                </c:pt>
                <c:pt idx="222">
                  <c:v>9574000</c:v>
                </c:pt>
                <c:pt idx="223">
                  <c:v>12220000</c:v>
                </c:pt>
                <c:pt idx="224">
                  <c:v>13270000</c:v>
                </c:pt>
                <c:pt idx="225">
                  <c:v>19650000</c:v>
                </c:pt>
                <c:pt idx="226">
                  <c:v>15170000</c:v>
                </c:pt>
                <c:pt idx="227">
                  <c:v>17140000</c:v>
                </c:pt>
                <c:pt idx="228">
                  <c:v>10640000</c:v>
                </c:pt>
                <c:pt idx="229">
                  <c:v>15680000</c:v>
                </c:pt>
                <c:pt idx="230">
                  <c:v>17020000</c:v>
                </c:pt>
                <c:pt idx="231">
                  <c:v>16540000</c:v>
                </c:pt>
                <c:pt idx="232">
                  <c:v>12670000</c:v>
                </c:pt>
                <c:pt idx="233">
                  <c:v>9688000</c:v>
                </c:pt>
                <c:pt idx="234">
                  <c:v>7307000</c:v>
                </c:pt>
                <c:pt idx="235">
                  <c:v>7903000</c:v>
                </c:pt>
                <c:pt idx="236">
                  <c:v>8024000</c:v>
                </c:pt>
                <c:pt idx="237">
                  <c:v>12840000</c:v>
                </c:pt>
                <c:pt idx="238">
                  <c:v>11320000</c:v>
                </c:pt>
                <c:pt idx="239">
                  <c:v>9106000</c:v>
                </c:pt>
                <c:pt idx="240">
                  <c:v>8385000</c:v>
                </c:pt>
                <c:pt idx="241">
                  <c:v>8328000</c:v>
                </c:pt>
                <c:pt idx="242">
                  <c:v>9714000</c:v>
                </c:pt>
                <c:pt idx="243">
                  <c:v>8970000</c:v>
                </c:pt>
                <c:pt idx="244">
                  <c:v>10740000</c:v>
                </c:pt>
                <c:pt idx="245">
                  <c:v>6655000</c:v>
                </c:pt>
                <c:pt idx="246">
                  <c:v>5230000</c:v>
                </c:pt>
                <c:pt idx="247">
                  <c:v>4898000</c:v>
                </c:pt>
                <c:pt idx="248">
                  <c:v>9887000</c:v>
                </c:pt>
                <c:pt idx="249">
                  <c:v>9289000</c:v>
                </c:pt>
                <c:pt idx="250">
                  <c:v>7592000</c:v>
                </c:pt>
                <c:pt idx="251">
                  <c:v>5260000</c:v>
                </c:pt>
                <c:pt idx="252">
                  <c:v>5543000</c:v>
                </c:pt>
                <c:pt idx="253">
                  <c:v>7335000</c:v>
                </c:pt>
                <c:pt idx="254">
                  <c:v>10030000</c:v>
                </c:pt>
                <c:pt idx="255">
                  <c:v>10460000</c:v>
                </c:pt>
                <c:pt idx="256">
                  <c:v>7439000</c:v>
                </c:pt>
                <c:pt idx="257">
                  <c:v>5824000</c:v>
                </c:pt>
                <c:pt idx="258">
                  <c:v>5190000</c:v>
                </c:pt>
                <c:pt idx="259">
                  <c:v>4971000</c:v>
                </c:pt>
                <c:pt idx="260">
                  <c:v>8259000</c:v>
                </c:pt>
                <c:pt idx="261">
                  <c:v>8259000</c:v>
                </c:pt>
                <c:pt idx="262">
                  <c:v>6015000</c:v>
                </c:pt>
                <c:pt idx="263">
                  <c:v>5348000</c:v>
                </c:pt>
                <c:pt idx="264">
                  <c:v>4719000</c:v>
                </c:pt>
                <c:pt idx="265">
                  <c:v>4895000</c:v>
                </c:pt>
                <c:pt idx="266">
                  <c:v>6345000</c:v>
                </c:pt>
                <c:pt idx="267">
                  <c:v>7163000</c:v>
                </c:pt>
                <c:pt idx="268">
                  <c:v>6310000</c:v>
                </c:pt>
                <c:pt idx="269">
                  <c:v>7048000</c:v>
                </c:pt>
                <c:pt idx="270">
                  <c:v>3978000</c:v>
                </c:pt>
                <c:pt idx="271">
                  <c:v>4441000</c:v>
                </c:pt>
                <c:pt idx="272">
                  <c:v>5132000</c:v>
                </c:pt>
                <c:pt idx="273">
                  <c:v>6602000</c:v>
                </c:pt>
                <c:pt idx="274">
                  <c:v>5781000</c:v>
                </c:pt>
                <c:pt idx="275">
                  <c:v>5032000</c:v>
                </c:pt>
                <c:pt idx="276">
                  <c:v>4175000</c:v>
                </c:pt>
                <c:pt idx="277">
                  <c:v>6143000</c:v>
                </c:pt>
                <c:pt idx="278">
                  <c:v>8277000</c:v>
                </c:pt>
                <c:pt idx="279">
                  <c:v>7740000</c:v>
                </c:pt>
                <c:pt idx="280">
                  <c:v>7587000</c:v>
                </c:pt>
                <c:pt idx="281">
                  <c:v>4859000</c:v>
                </c:pt>
                <c:pt idx="282">
                  <c:v>4384000</c:v>
                </c:pt>
                <c:pt idx="283">
                  <c:v>4438000</c:v>
                </c:pt>
                <c:pt idx="284">
                  <c:v>7594000</c:v>
                </c:pt>
                <c:pt idx="285">
                  <c:v>6795000</c:v>
                </c:pt>
                <c:pt idx="286">
                  <c:v>5608000</c:v>
                </c:pt>
                <c:pt idx="287">
                  <c:v>4784000</c:v>
                </c:pt>
                <c:pt idx="288">
                  <c:v>3989000</c:v>
                </c:pt>
                <c:pt idx="289">
                  <c:v>5262000</c:v>
                </c:pt>
                <c:pt idx="290">
                  <c:v>6566000</c:v>
                </c:pt>
                <c:pt idx="291">
                  <c:v>7390000</c:v>
                </c:pt>
                <c:pt idx="292">
                  <c:v>6582000</c:v>
                </c:pt>
                <c:pt idx="293">
                  <c:v>5208000</c:v>
                </c:pt>
                <c:pt idx="294">
                  <c:v>4170000</c:v>
                </c:pt>
                <c:pt idx="295">
                  <c:v>4268000</c:v>
                </c:pt>
                <c:pt idx="296">
                  <c:v>6761000</c:v>
                </c:pt>
                <c:pt idx="297" formatCode="General">
                  <c:v>5041147.0336229233</c:v>
                </c:pt>
                <c:pt idx="298" formatCode="General">
                  <c:v>4777555.4250807166</c:v>
                </c:pt>
                <c:pt idx="299" formatCode="General">
                  <c:v>4187714.3921936993</c:v>
                </c:pt>
                <c:pt idx="300" formatCode="General">
                  <c:v>3264289.0913485214</c:v>
                </c:pt>
                <c:pt idx="301" formatCode="General">
                  <c:v>3076211.3258461151</c:v>
                </c:pt>
                <c:pt idx="302" formatCode="General">
                  <c:v>4760462.1225432474</c:v>
                </c:pt>
                <c:pt idx="303" formatCode="General">
                  <c:v>6567826.4637320368</c:v>
                </c:pt>
                <c:pt idx="304" formatCode="General">
                  <c:v>6105897.5292117232</c:v>
                </c:pt>
                <c:pt idx="305" formatCode="General">
                  <c:v>3491339.7479721578</c:v>
                </c:pt>
                <c:pt idx="306" formatCode="General">
                  <c:v>5305180.6554705771</c:v>
                </c:pt>
                <c:pt idx="307" formatCode="General">
                  <c:v>2243921.1859271405</c:v>
                </c:pt>
                <c:pt idx="308" formatCode="General">
                  <c:v>2290407.6732739275</c:v>
                </c:pt>
                <c:pt idx="309" formatCode="General">
                  <c:v>3183682.6652281545</c:v>
                </c:pt>
                <c:pt idx="310" formatCode="General">
                  <c:v>4673938.2204055982</c:v>
                </c:pt>
                <c:pt idx="311" formatCode="General">
                  <c:v>3691921.9047441138</c:v>
                </c:pt>
                <c:pt idx="312" formatCode="General">
                  <c:v>2427310.8290512329</c:v>
                </c:pt>
                <c:pt idx="313" formatCode="General">
                  <c:v>3074880.0504312413</c:v>
                </c:pt>
                <c:pt idx="314" formatCode="General">
                  <c:v>3261562.9633727074</c:v>
                </c:pt>
                <c:pt idx="315" formatCode="General">
                  <c:v>4379028.3780169953</c:v>
                </c:pt>
                <c:pt idx="316" formatCode="General">
                  <c:v>5547797.2612509523</c:v>
                </c:pt>
                <c:pt idx="317" formatCode="General">
                  <c:v>5322834.5963417627</c:v>
                </c:pt>
                <c:pt idx="318" formatCode="General">
                  <c:v>3549156.6985841068</c:v>
                </c:pt>
                <c:pt idx="319" formatCode="General">
                  <c:v>2414982.3040974326</c:v>
                </c:pt>
                <c:pt idx="320" formatCode="General">
                  <c:v>2473162.9035624899</c:v>
                </c:pt>
                <c:pt idx="321" formatCode="General">
                  <c:v>3533383.0975223342</c:v>
                </c:pt>
                <c:pt idx="322" formatCode="General">
                  <c:v>4393728.7294803429</c:v>
                </c:pt>
                <c:pt idx="323" formatCode="General">
                  <c:v>4524025.2156273406</c:v>
                </c:pt>
                <c:pt idx="324" formatCode="General">
                  <c:v>3374785.1307767797</c:v>
                </c:pt>
                <c:pt idx="325" formatCode="General">
                  <c:v>2952027.0513680791</c:v>
                </c:pt>
                <c:pt idx="326" formatCode="General">
                  <c:v>993943.71591082774</c:v>
                </c:pt>
                <c:pt idx="327" formatCode="General">
                  <c:v>936517.21417726204</c:v>
                </c:pt>
                <c:pt idx="328" formatCode="General">
                  <c:v>2781423.1529565379</c:v>
                </c:pt>
                <c:pt idx="329" formatCode="General">
                  <c:v>2887133.7372668143</c:v>
                </c:pt>
                <c:pt idx="330" formatCode="General">
                  <c:v>2999231.3574881246</c:v>
                </c:pt>
                <c:pt idx="331" formatCode="General">
                  <c:v>2135693.253809222</c:v>
                </c:pt>
                <c:pt idx="332" formatCode="General">
                  <c:v>2095688.6700658817</c:v>
                </c:pt>
                <c:pt idx="333" formatCode="General">
                  <c:v>2403768.0865724925</c:v>
                </c:pt>
                <c:pt idx="334" formatCode="General">
                  <c:v>2368967.8987825792</c:v>
                </c:pt>
                <c:pt idx="335" formatCode="General">
                  <c:v>2353973.338804571</c:v>
                </c:pt>
                <c:pt idx="336" formatCode="General">
                  <c:v>580469.79699127097</c:v>
                </c:pt>
                <c:pt idx="337" formatCode="General">
                  <c:v>141237.56655644905</c:v>
                </c:pt>
                <c:pt idx="338" formatCode="General">
                  <c:v>4734634.4418718284</c:v>
                </c:pt>
                <c:pt idx="339" formatCode="General">
                  <c:v>3785957.5517458417</c:v>
                </c:pt>
                <c:pt idx="340" formatCode="General">
                  <c:v>11209495.809393371</c:v>
                </c:pt>
                <c:pt idx="341" formatCode="General">
                  <c:v>10645567.671641964</c:v>
                </c:pt>
                <c:pt idx="342" formatCode="General">
                  <c:v>7713575.9579279125</c:v>
                </c:pt>
                <c:pt idx="343" formatCode="General">
                  <c:v>5105629.4545720154</c:v>
                </c:pt>
                <c:pt idx="344" formatCode="General">
                  <c:v>5644397.647574936</c:v>
                </c:pt>
                <c:pt idx="345" formatCode="General">
                  <c:v>7790132.2342229346</c:v>
                </c:pt>
                <c:pt idx="346" formatCode="General">
                  <c:v>14620231.575348813</c:v>
                </c:pt>
                <c:pt idx="347" formatCode="General">
                  <c:v>14722859.830513876</c:v>
                </c:pt>
                <c:pt idx="348" formatCode="General">
                  <c:v>10318435.540668558</c:v>
                </c:pt>
                <c:pt idx="349" formatCode="General">
                  <c:v>9457973.7885063011</c:v>
                </c:pt>
                <c:pt idx="350" formatCode="General">
                  <c:v>8347167.7829128485</c:v>
                </c:pt>
                <c:pt idx="351" formatCode="General">
                  <c:v>9738774.728172211</c:v>
                </c:pt>
                <c:pt idx="352" formatCode="General">
                  <c:v>10702551.455920629</c:v>
                </c:pt>
                <c:pt idx="353" formatCode="General">
                  <c:v>11222656.962283991</c:v>
                </c:pt>
                <c:pt idx="354" formatCode="General">
                  <c:v>10153490.002177279</c:v>
                </c:pt>
                <c:pt idx="355" formatCode="General">
                  <c:v>8913288.2232888788</c:v>
                </c:pt>
                <c:pt idx="356" formatCode="General">
                  <c:v>8332209.6731240861</c:v>
                </c:pt>
                <c:pt idx="357" formatCode="General">
                  <c:v>9326923.6610619929</c:v>
                </c:pt>
                <c:pt idx="358" formatCode="General">
                  <c:v>14014649.769711781</c:v>
                </c:pt>
                <c:pt idx="359" formatCode="General">
                  <c:v>10717903.023127504</c:v>
                </c:pt>
                <c:pt idx="360" formatCode="General">
                  <c:v>8429817.2667398397</c:v>
                </c:pt>
                <c:pt idx="361" formatCode="General">
                  <c:v>5912631.4408715107</c:v>
                </c:pt>
                <c:pt idx="362" formatCode="General">
                  <c:v>6667411.0093362834</c:v>
                </c:pt>
                <c:pt idx="363" formatCode="General">
                  <c:v>11032526.412905307</c:v>
                </c:pt>
                <c:pt idx="364" formatCode="General">
                  <c:v>14984004.722995205</c:v>
                </c:pt>
                <c:pt idx="365" formatCode="General">
                  <c:v>17976892.069027204</c:v>
                </c:pt>
                <c:pt idx="366" formatCode="General">
                  <c:v>11174514.016923472</c:v>
                </c:pt>
                <c:pt idx="367" formatCode="General">
                  <c:v>4957947.4092551684</c:v>
                </c:pt>
                <c:pt idx="368" formatCode="General">
                  <c:v>5163819.0814998709</c:v>
                </c:pt>
                <c:pt idx="369" formatCode="General">
                  <c:v>7589005.5627366798</c:v>
                </c:pt>
                <c:pt idx="370" formatCode="General">
                  <c:v>10426432.952210121</c:v>
                </c:pt>
                <c:pt idx="371" formatCode="General">
                  <c:v>12755691.511148561</c:v>
                </c:pt>
                <c:pt idx="372" formatCode="General">
                  <c:v>11357599.155923219</c:v>
                </c:pt>
                <c:pt idx="373" formatCode="General">
                  <c:v>11344861.348819446</c:v>
                </c:pt>
                <c:pt idx="374" formatCode="General">
                  <c:v>12463403.737017764</c:v>
                </c:pt>
                <c:pt idx="375" formatCode="General">
                  <c:v>17639117.832608875</c:v>
                </c:pt>
                <c:pt idx="376" formatCode="General">
                  <c:v>18912315.127101842</c:v>
                </c:pt>
                <c:pt idx="377" formatCode="General">
                  <c:v>20379543.260759335</c:v>
                </c:pt>
                <c:pt idx="378" formatCode="General">
                  <c:v>9433670.1624892242</c:v>
                </c:pt>
                <c:pt idx="379" formatCode="General">
                  <c:v>6832073.7841563383</c:v>
                </c:pt>
                <c:pt idx="380" formatCode="General">
                  <c:v>9291226.5922256298</c:v>
                </c:pt>
                <c:pt idx="381" formatCode="General">
                  <c:v>11470740.151793577</c:v>
                </c:pt>
                <c:pt idx="382" formatCode="General">
                  <c:v>19129834.488463774</c:v>
                </c:pt>
                <c:pt idx="383" formatCode="General">
                  <c:v>20947455.887799487</c:v>
                </c:pt>
                <c:pt idx="384" formatCode="General">
                  <c:v>17147978.034423016</c:v>
                </c:pt>
                <c:pt idx="385" formatCode="General">
                  <c:v>8883435.8424851913</c:v>
                </c:pt>
                <c:pt idx="386" formatCode="General">
                  <c:v>13253252.682573162</c:v>
                </c:pt>
                <c:pt idx="387" formatCode="General">
                  <c:v>16178419.052426957</c:v>
                </c:pt>
                <c:pt idx="388" formatCode="General">
                  <c:v>15782893.861166541</c:v>
                </c:pt>
                <c:pt idx="389" formatCode="General">
                  <c:v>13631719.520235905</c:v>
                </c:pt>
                <c:pt idx="390" formatCode="General">
                  <c:v>7371945.9098530402</c:v>
                </c:pt>
                <c:pt idx="391" formatCode="General">
                  <c:v>6718990.5473380201</c:v>
                </c:pt>
                <c:pt idx="392" formatCode="General">
                  <c:v>7472511.8622539965</c:v>
                </c:pt>
                <c:pt idx="393" formatCode="General">
                  <c:v>12333062.806091115</c:v>
                </c:pt>
                <c:pt idx="394" formatCode="General">
                  <c:v>15601328.649941657</c:v>
                </c:pt>
                <c:pt idx="395" formatCode="General">
                  <c:v>17460416.820393026</c:v>
                </c:pt>
                <c:pt idx="396" formatCode="General">
                  <c:v>11875641.099422438</c:v>
                </c:pt>
                <c:pt idx="397" formatCode="General">
                  <c:v>9658731.0139634479</c:v>
                </c:pt>
                <c:pt idx="398" formatCode="General">
                  <c:v>6566409.5705427285</c:v>
                </c:pt>
                <c:pt idx="399" formatCode="General">
                  <c:v>8102100.4026683904</c:v>
                </c:pt>
                <c:pt idx="400" formatCode="General">
                  <c:v>9056484.1384024248</c:v>
                </c:pt>
                <c:pt idx="401" formatCode="General">
                  <c:v>12873379.380276989</c:v>
                </c:pt>
                <c:pt idx="402" formatCode="General">
                  <c:v>11170461.986248888</c:v>
                </c:pt>
                <c:pt idx="403" formatCode="General">
                  <c:v>6421869.7474704087</c:v>
                </c:pt>
                <c:pt idx="404" formatCode="General">
                  <c:v>4456859.0966909882</c:v>
                </c:pt>
                <c:pt idx="405" formatCode="General">
                  <c:v>7647138.7684041262</c:v>
                </c:pt>
                <c:pt idx="406" formatCode="General">
                  <c:v>7367143.7667658571</c:v>
                </c:pt>
                <c:pt idx="407" formatCode="General">
                  <c:v>8282012.3451211788</c:v>
                </c:pt>
                <c:pt idx="408" formatCode="General">
                  <c:v>12850634.844203113</c:v>
                </c:pt>
                <c:pt idx="409" formatCode="General">
                  <c:v>7320898.6658297684</c:v>
                </c:pt>
                <c:pt idx="410" formatCode="General">
                  <c:v>5557242.0767071191</c:v>
                </c:pt>
                <c:pt idx="411" formatCode="General">
                  <c:v>6546912.9593956638</c:v>
                </c:pt>
                <c:pt idx="412" formatCode="General">
                  <c:v>8802476.035422042</c:v>
                </c:pt>
                <c:pt idx="413" formatCode="General">
                  <c:v>7109456.0053786766</c:v>
                </c:pt>
                <c:pt idx="414" formatCode="General">
                  <c:v>5476546.3831279855</c:v>
                </c:pt>
                <c:pt idx="415" formatCode="General">
                  <c:v>4357399.1988209346</c:v>
                </c:pt>
                <c:pt idx="416" formatCode="General">
                  <c:v>3129712.0558073819</c:v>
                </c:pt>
                <c:pt idx="417" formatCode="General">
                  <c:v>5112628.4349881066</c:v>
                </c:pt>
                <c:pt idx="418" formatCode="General">
                  <c:v>5660554.1932885088</c:v>
                </c:pt>
                <c:pt idx="419" formatCode="General">
                  <c:v>4750174.9802192692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25F-B9F2-EC327A09A163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6761000</c:v>
                </c:pt>
                <c:pt idx="297" formatCode="0.00E+00">
                  <c:v>5041147.0336229233</c:v>
                </c:pt>
                <c:pt idx="298" formatCode="0.00E+00">
                  <c:v>4777555.4250807166</c:v>
                </c:pt>
                <c:pt idx="299" formatCode="0.00E+00">
                  <c:v>4187714.3921936993</c:v>
                </c:pt>
                <c:pt idx="300" formatCode="0.00E+00">
                  <c:v>3264289.0913485214</c:v>
                </c:pt>
                <c:pt idx="301" formatCode="0.00E+00">
                  <c:v>3076211.3258461151</c:v>
                </c:pt>
                <c:pt idx="302" formatCode="0.00E+00">
                  <c:v>4760462.1225432474</c:v>
                </c:pt>
                <c:pt idx="303" formatCode="0.00E+00">
                  <c:v>6567826.4637320368</c:v>
                </c:pt>
                <c:pt idx="304" formatCode="0.00E+00">
                  <c:v>6105897.5292117232</c:v>
                </c:pt>
                <c:pt idx="305" formatCode="0.00E+00">
                  <c:v>3491339.7479721578</c:v>
                </c:pt>
                <c:pt idx="306" formatCode="0.00E+00">
                  <c:v>5305180.6554705771</c:v>
                </c:pt>
                <c:pt idx="307" formatCode="0.00E+00">
                  <c:v>2243921.1859271405</c:v>
                </c:pt>
                <c:pt idx="308" formatCode="0.00E+00">
                  <c:v>2290407.6732739275</c:v>
                </c:pt>
                <c:pt idx="309" formatCode="0.00E+00">
                  <c:v>3183682.6652281545</c:v>
                </c:pt>
                <c:pt idx="310" formatCode="0.00E+00">
                  <c:v>4673938.2204055982</c:v>
                </c:pt>
                <c:pt idx="311" formatCode="0.00E+00">
                  <c:v>3691921.9047441138</c:v>
                </c:pt>
                <c:pt idx="312" formatCode="0.00E+00">
                  <c:v>2427310.8290512329</c:v>
                </c:pt>
                <c:pt idx="313" formatCode="0.00E+00">
                  <c:v>3074880.0504312413</c:v>
                </c:pt>
                <c:pt idx="314" formatCode="0.00E+00">
                  <c:v>3261562.9633727074</c:v>
                </c:pt>
                <c:pt idx="315" formatCode="0.00E+00">
                  <c:v>4379028.3780169953</c:v>
                </c:pt>
                <c:pt idx="316" formatCode="0.00E+00">
                  <c:v>5547797.2612509523</c:v>
                </c:pt>
                <c:pt idx="317" formatCode="0.00E+00">
                  <c:v>5322834.5963417627</c:v>
                </c:pt>
                <c:pt idx="318" formatCode="0.00E+00">
                  <c:v>3549156.6985841068</c:v>
                </c:pt>
                <c:pt idx="319" formatCode="0.00E+00">
                  <c:v>2414982.3040974326</c:v>
                </c:pt>
                <c:pt idx="320" formatCode="0.00E+00">
                  <c:v>2473162.9035624899</c:v>
                </c:pt>
                <c:pt idx="321" formatCode="0.00E+00">
                  <c:v>3533383.0975223342</c:v>
                </c:pt>
                <c:pt idx="322" formatCode="0.00E+00">
                  <c:v>4393728.7294803429</c:v>
                </c:pt>
                <c:pt idx="323" formatCode="0.00E+00">
                  <c:v>4524025.2156273406</c:v>
                </c:pt>
                <c:pt idx="324" formatCode="0.00E+00">
                  <c:v>3374785.1307767797</c:v>
                </c:pt>
                <c:pt idx="325" formatCode="0.00E+00">
                  <c:v>2952027.0513680791</c:v>
                </c:pt>
                <c:pt idx="326" formatCode="0.00E+00">
                  <c:v>993943.71591082774</c:v>
                </c:pt>
                <c:pt idx="327" formatCode="0.00E+00">
                  <c:v>936517.21417726204</c:v>
                </c:pt>
                <c:pt idx="328" formatCode="0.00E+00">
                  <c:v>2781423.1529565379</c:v>
                </c:pt>
                <c:pt idx="329" formatCode="0.00E+00">
                  <c:v>2887133.7372668143</c:v>
                </c:pt>
                <c:pt idx="330" formatCode="0.00E+00">
                  <c:v>2999231.3574881246</c:v>
                </c:pt>
                <c:pt idx="331" formatCode="0.00E+00">
                  <c:v>2135693.253809222</c:v>
                </c:pt>
                <c:pt idx="332" formatCode="0.00E+00">
                  <c:v>2095688.6700658817</c:v>
                </c:pt>
                <c:pt idx="333" formatCode="0.00E+00">
                  <c:v>2403768.0865724925</c:v>
                </c:pt>
                <c:pt idx="334" formatCode="0.00E+00">
                  <c:v>2368967.8987825792</c:v>
                </c:pt>
                <c:pt idx="335" formatCode="0.00E+00">
                  <c:v>2353973.338804571</c:v>
                </c:pt>
                <c:pt idx="336" formatCode="0.00E+00">
                  <c:v>580469.79699127097</c:v>
                </c:pt>
                <c:pt idx="337" formatCode="0.00E+00">
                  <c:v>141237.56655644905</c:v>
                </c:pt>
                <c:pt idx="338" formatCode="0.00E+00">
                  <c:v>4734634.4418718284</c:v>
                </c:pt>
                <c:pt idx="339" formatCode="0.00E+00">
                  <c:v>3785957.5517458417</c:v>
                </c:pt>
                <c:pt idx="340" formatCode="0.00E+00">
                  <c:v>11209495.809393371</c:v>
                </c:pt>
                <c:pt idx="341" formatCode="0.00E+00">
                  <c:v>10645567.671641964</c:v>
                </c:pt>
                <c:pt idx="342" formatCode="0.00E+00">
                  <c:v>7713575.9579279125</c:v>
                </c:pt>
                <c:pt idx="343" formatCode="0.00E+00">
                  <c:v>5105629.4545720154</c:v>
                </c:pt>
                <c:pt idx="344" formatCode="0.00E+00">
                  <c:v>5644397.647574936</c:v>
                </c:pt>
                <c:pt idx="345" formatCode="0.00E+00">
                  <c:v>7790132.2342229346</c:v>
                </c:pt>
                <c:pt idx="346" formatCode="0.00E+00">
                  <c:v>14620231.575348813</c:v>
                </c:pt>
                <c:pt idx="347" formatCode="0.00E+00">
                  <c:v>14722859.830513876</c:v>
                </c:pt>
                <c:pt idx="348" formatCode="0.00E+00">
                  <c:v>10318435.540668558</c:v>
                </c:pt>
                <c:pt idx="349" formatCode="0.00E+00">
                  <c:v>9457973.7885063011</c:v>
                </c:pt>
                <c:pt idx="350" formatCode="0.00E+00">
                  <c:v>8347167.7829128485</c:v>
                </c:pt>
                <c:pt idx="351" formatCode="0.00E+00">
                  <c:v>9738774.728172211</c:v>
                </c:pt>
                <c:pt idx="352" formatCode="0.00E+00">
                  <c:v>10702551.455920629</c:v>
                </c:pt>
                <c:pt idx="353" formatCode="0.00E+00">
                  <c:v>11222656.962283991</c:v>
                </c:pt>
                <c:pt idx="354" formatCode="0.00E+00">
                  <c:v>10153490.002177279</c:v>
                </c:pt>
                <c:pt idx="355" formatCode="0.00E+00">
                  <c:v>8913288.2232888788</c:v>
                </c:pt>
                <c:pt idx="356" formatCode="0.00E+00">
                  <c:v>8332209.6731240861</c:v>
                </c:pt>
                <c:pt idx="357" formatCode="0.00E+00">
                  <c:v>9326923.6610619929</c:v>
                </c:pt>
                <c:pt idx="358" formatCode="0.00E+00">
                  <c:v>14014649.769711781</c:v>
                </c:pt>
                <c:pt idx="359" formatCode="0.00E+00">
                  <c:v>10717903.023127504</c:v>
                </c:pt>
                <c:pt idx="360" formatCode="0.00E+00">
                  <c:v>8429817.2667398397</c:v>
                </c:pt>
                <c:pt idx="361" formatCode="0.00E+00">
                  <c:v>5912631.4408715107</c:v>
                </c:pt>
                <c:pt idx="362" formatCode="0.00E+00">
                  <c:v>6667411.0093362834</c:v>
                </c:pt>
                <c:pt idx="363" formatCode="0.00E+00">
                  <c:v>11032526.412905307</c:v>
                </c:pt>
                <c:pt idx="364" formatCode="0.00E+00">
                  <c:v>14984004.722995205</c:v>
                </c:pt>
                <c:pt idx="365" formatCode="0.00E+00">
                  <c:v>17976892.069027204</c:v>
                </c:pt>
                <c:pt idx="366" formatCode="0.00E+00">
                  <c:v>11174514.016923472</c:v>
                </c:pt>
                <c:pt idx="367" formatCode="0.00E+00">
                  <c:v>4957947.4092551684</c:v>
                </c:pt>
                <c:pt idx="368" formatCode="0.00E+00">
                  <c:v>5163819.0814998709</c:v>
                </c:pt>
                <c:pt idx="369" formatCode="0.00E+00">
                  <c:v>7589005.5627366798</c:v>
                </c:pt>
                <c:pt idx="370" formatCode="0.00E+00">
                  <c:v>10426432.952210121</c:v>
                </c:pt>
                <c:pt idx="371" formatCode="0.00E+00">
                  <c:v>12755691.511148561</c:v>
                </c:pt>
                <c:pt idx="372" formatCode="0.00E+00">
                  <c:v>11357599.155923219</c:v>
                </c:pt>
                <c:pt idx="373" formatCode="0.00E+00">
                  <c:v>11344861.348819446</c:v>
                </c:pt>
                <c:pt idx="374" formatCode="0.00E+00">
                  <c:v>12463403.737017764</c:v>
                </c:pt>
                <c:pt idx="375" formatCode="0.00E+00">
                  <c:v>17639117.832608875</c:v>
                </c:pt>
                <c:pt idx="376" formatCode="0.00E+00">
                  <c:v>18912315.127101842</c:v>
                </c:pt>
                <c:pt idx="377" formatCode="0.00E+00">
                  <c:v>20379543.260759335</c:v>
                </c:pt>
                <c:pt idx="378" formatCode="0.00E+00">
                  <c:v>9433670.1624892242</c:v>
                </c:pt>
                <c:pt idx="379" formatCode="0.00E+00">
                  <c:v>6832073.7841563383</c:v>
                </c:pt>
                <c:pt idx="380" formatCode="0.00E+00">
                  <c:v>9291226.5922256298</c:v>
                </c:pt>
                <c:pt idx="381" formatCode="0.00E+00">
                  <c:v>11470740.151793577</c:v>
                </c:pt>
                <c:pt idx="382" formatCode="0.00E+00">
                  <c:v>19129834.488463774</c:v>
                </c:pt>
                <c:pt idx="383" formatCode="0.00E+00">
                  <c:v>20947455.887799487</c:v>
                </c:pt>
                <c:pt idx="384" formatCode="0.00E+00">
                  <c:v>17147978.034423016</c:v>
                </c:pt>
                <c:pt idx="385" formatCode="0.00E+00">
                  <c:v>8883435.8424851913</c:v>
                </c:pt>
                <c:pt idx="386" formatCode="0.00E+00">
                  <c:v>13253252.682573162</c:v>
                </c:pt>
                <c:pt idx="387" formatCode="0.00E+00">
                  <c:v>16178419.052426957</c:v>
                </c:pt>
                <c:pt idx="388" formatCode="0.00E+00">
                  <c:v>15782893.861166541</c:v>
                </c:pt>
                <c:pt idx="389" formatCode="0.00E+00">
                  <c:v>13631719.520235905</c:v>
                </c:pt>
                <c:pt idx="390" formatCode="0.00E+00">
                  <c:v>7371945.9098530402</c:v>
                </c:pt>
                <c:pt idx="391" formatCode="0.00E+00">
                  <c:v>6718990.5473380201</c:v>
                </c:pt>
                <c:pt idx="392" formatCode="0.00E+00">
                  <c:v>7472511.8622539965</c:v>
                </c:pt>
                <c:pt idx="393" formatCode="0.00E+00">
                  <c:v>12333062.806091115</c:v>
                </c:pt>
                <c:pt idx="394" formatCode="0.00E+00">
                  <c:v>15601328.649941657</c:v>
                </c:pt>
                <c:pt idx="395" formatCode="0.00E+00">
                  <c:v>17460416.820393026</c:v>
                </c:pt>
                <c:pt idx="396" formatCode="0.00E+00">
                  <c:v>11875641.099422438</c:v>
                </c:pt>
                <c:pt idx="397" formatCode="0.00E+00">
                  <c:v>9658731.0139634479</c:v>
                </c:pt>
                <c:pt idx="398" formatCode="0.00E+00">
                  <c:v>6566409.5705427285</c:v>
                </c:pt>
                <c:pt idx="399" formatCode="0.00E+00">
                  <c:v>8102100.4026683904</c:v>
                </c:pt>
                <c:pt idx="400" formatCode="0.00E+00">
                  <c:v>9056484.1384024248</c:v>
                </c:pt>
                <c:pt idx="401" formatCode="0.00E+00">
                  <c:v>12873379.380276989</c:v>
                </c:pt>
                <c:pt idx="402" formatCode="0.00E+00">
                  <c:v>11170461.986248888</c:v>
                </c:pt>
                <c:pt idx="403" formatCode="0.00E+00">
                  <c:v>6421869.7474704087</c:v>
                </c:pt>
                <c:pt idx="404" formatCode="0.00E+00">
                  <c:v>4456859.0966909882</c:v>
                </c:pt>
                <c:pt idx="405" formatCode="0.00E+00">
                  <c:v>7647138.7684041262</c:v>
                </c:pt>
                <c:pt idx="406" formatCode="0.00E+00">
                  <c:v>7367143.7667658571</c:v>
                </c:pt>
                <c:pt idx="407" formatCode="0.00E+00">
                  <c:v>8282012.3451211788</c:v>
                </c:pt>
                <c:pt idx="408" formatCode="0.00E+00">
                  <c:v>12850634.844203113</c:v>
                </c:pt>
                <c:pt idx="409" formatCode="0.00E+00">
                  <c:v>7320898.6658297684</c:v>
                </c:pt>
                <c:pt idx="410" formatCode="0.00E+00">
                  <c:v>5557242.0767071191</c:v>
                </c:pt>
                <c:pt idx="411" formatCode="0.00E+00">
                  <c:v>6546912.9593956638</c:v>
                </c:pt>
                <c:pt idx="412" formatCode="0.00E+00">
                  <c:v>8802476.035422042</c:v>
                </c:pt>
                <c:pt idx="413" formatCode="0.00E+00">
                  <c:v>7109456.0053786766</c:v>
                </c:pt>
                <c:pt idx="414" formatCode="0.00E+00">
                  <c:v>5476546.3831279855</c:v>
                </c:pt>
                <c:pt idx="415" formatCode="0.00E+00">
                  <c:v>4357399.1988209346</c:v>
                </c:pt>
                <c:pt idx="416" formatCode="0.00E+00">
                  <c:v>3129712.0558073819</c:v>
                </c:pt>
                <c:pt idx="417" formatCode="0.00E+00">
                  <c:v>5112628.4349881066</c:v>
                </c:pt>
                <c:pt idx="418" formatCode="0.00E+00">
                  <c:v>5660554.1932885088</c:v>
                </c:pt>
                <c:pt idx="419" formatCode="0.00E+00">
                  <c:v>4750174.9802192692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25F-B9F2-EC327A09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1200"/>
        <c:axId val="453534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6761000</c:v>
                      </c:pt>
                      <c:pt idx="297" formatCode="0.00E+00">
                        <c:v>-2868843.9957711743</c:v>
                      </c:pt>
                      <c:pt idx="298" formatCode="0.00E+00">
                        <c:v>-5114681.3802655246</c:v>
                      </c:pt>
                      <c:pt idx="299" formatCode="0.00E+00">
                        <c:v>-7355195.9679364711</c:v>
                      </c:pt>
                      <c:pt idx="300" formatCode="0.00E+00">
                        <c:v>-9724759.1773997378</c:v>
                      </c:pt>
                      <c:pt idx="301" formatCode="0.00E+00">
                        <c:v>-11216663.12916041</c:v>
                      </c:pt>
                      <c:pt idx="302" formatCode="0.00E+00">
                        <c:v>-10729907.805061271</c:v>
                      </c:pt>
                      <c:pt idx="303" formatCode="0.00E+00">
                        <c:v>-10036733.180719763</c:v>
                      </c:pt>
                      <c:pt idx="304" formatCode="0.00E+00">
                        <c:v>-11545332.082315713</c:v>
                      </c:pt>
                      <c:pt idx="305" formatCode="0.00E+00">
                        <c:v>-15150419.907920513</c:v>
                      </c:pt>
                      <c:pt idx="306" formatCode="0.00E+00">
                        <c:v>-14279492.304006875</c:v>
                      </c:pt>
                      <c:pt idx="307" formatCode="0.00E+00">
                        <c:v>-18242627.267134398</c:v>
                      </c:pt>
                      <c:pt idx="308" formatCode="0.00E+00">
                        <c:v>-19062182.00511957</c:v>
                      </c:pt>
                      <c:pt idx="309" formatCode="0.00E+00">
                        <c:v>-19003313.423206136</c:v>
                      </c:pt>
                      <c:pt idx="310" formatCode="0.00E+00">
                        <c:v>-18319276.453028828</c:v>
                      </c:pt>
                      <c:pt idx="311" formatCode="0.00E+00">
                        <c:v>-20082194.017432209</c:v>
                      </c:pt>
                      <c:pt idx="312" formatCode="0.00E+00">
                        <c:v>-22104809.363696635</c:v>
                      </c:pt>
                      <c:pt idx="313" formatCode="0.00E+00">
                        <c:v>-22194410.520647436</c:v>
                      </c:pt>
                      <c:pt idx="314" formatCode="0.00E+00">
                        <c:v>-22725839.512818102</c:v>
                      </c:pt>
                      <c:pt idx="315" formatCode="0.00E+00">
                        <c:v>-22308968.376500033</c:v>
                      </c:pt>
                      <c:pt idx="316" formatCode="0.00E+00">
                        <c:v>-21824623.549307093</c:v>
                      </c:pt>
                      <c:pt idx="317" formatCode="0.00E+00">
                        <c:v>-22719026.315140627</c:v>
                      </c:pt>
                      <c:pt idx="318" formatCode="0.00E+00">
                        <c:v>-25148211.176379379</c:v>
                      </c:pt>
                      <c:pt idx="319" formatCode="0.00E+00">
                        <c:v>-26924895.420296263</c:v>
                      </c:pt>
                      <c:pt idx="320" formatCode="0.00E+00">
                        <c:v>-27497065.562517017</c:v>
                      </c:pt>
                      <c:pt idx="321" formatCode="0.00E+00">
                        <c:v>-27055790.744979344</c:v>
                      </c:pt>
                      <c:pt idx="322" formatCode="0.00E+00">
                        <c:v>-26803665.972507976</c:v>
                      </c:pt>
                      <c:pt idx="323" formatCode="0.00E+00">
                        <c:v>-27271483.255216449</c:v>
                      </c:pt>
                      <c:pt idx="324" formatCode="0.00E+00">
                        <c:v>-29009291.970265575</c:v>
                      </c:pt>
                      <c:pt idx="325" formatCode="0.00E+00">
                        <c:v>-30011586.731526449</c:v>
                      </c:pt>
                      <c:pt idx="326" formatCode="0.00E+00">
                        <c:v>-32540644.933424823</c:v>
                      </c:pt>
                      <c:pt idx="327" formatCode="0.00E+00">
                        <c:v>-33160916.436746139</c:v>
                      </c:pt>
                      <c:pt idx="328" formatCode="0.00E+00">
                        <c:v>-31871123.591267996</c:v>
                      </c:pt>
                      <c:pt idx="329" formatCode="0.00E+00">
                        <c:v>-32313161.770877652</c:v>
                      </c:pt>
                      <c:pt idx="330" formatCode="0.00E+00">
                        <c:v>-32741788.923347853</c:v>
                      </c:pt>
                      <c:pt idx="331" formatCode="0.00E+00">
                        <c:v>-34139343.638796158</c:v>
                      </c:pt>
                      <c:pt idx="332" formatCode="0.00E+00">
                        <c:v>-34706950.386540756</c:v>
                      </c:pt>
                      <c:pt idx="333" formatCode="0.00E+00">
                        <c:v>-34920332.381677344</c:v>
                      </c:pt>
                      <c:pt idx="334" formatCode="0.00E+00">
                        <c:v>-35470708.756749436</c:v>
                      </c:pt>
                      <c:pt idx="335" formatCode="0.00E+00">
                        <c:v>-35995633.276653774</c:v>
                      </c:pt>
                      <c:pt idx="336" formatCode="0.00E+00">
                        <c:v>-38273644.469010182</c:v>
                      </c:pt>
                      <c:pt idx="337" formatCode="0.00E+00">
                        <c:v>-39212172.171818271</c:v>
                      </c:pt>
                      <c:pt idx="338" formatCode="0.00E+00">
                        <c:v>-35113056.088685229</c:v>
                      </c:pt>
                      <c:pt idx="339" formatCode="0.00E+00">
                        <c:v>-36551184.988093734</c:v>
                      </c:pt>
                      <c:pt idx="340" formatCode="0.00E+00">
                        <c:v>-29612445.180142999</c:v>
                      </c:pt>
                      <c:pt idx="341" formatCode="0.00E+00">
                        <c:v>-30656683.591170866</c:v>
                      </c:pt>
                      <c:pt idx="342" formatCode="0.00E+00">
                        <c:v>-34064653.696824774</c:v>
                      </c:pt>
                      <c:pt idx="343" formatCode="0.00E+00">
                        <c:v>-37144394.597673237</c:v>
                      </c:pt>
                      <c:pt idx="344" formatCode="0.00E+00">
                        <c:v>-37073376.902401067</c:v>
                      </c:pt>
                      <c:pt idx="345" formatCode="0.00E+00">
                        <c:v>-35391481.7754803</c:v>
                      </c:pt>
                      <c:pt idx="346" formatCode="0.00E+00">
                        <c:v>-29021436.993720364</c:v>
                      </c:pt>
                      <c:pt idx="347" formatCode="0.00E+00">
                        <c:v>-29375198.274882797</c:v>
                      </c:pt>
                      <c:pt idx="348" formatCode="0.00E+00">
                        <c:v>-34232461.118571609</c:v>
                      </c:pt>
                      <c:pt idx="349" formatCode="0.00E+00">
                        <c:v>-35542319.033368334</c:v>
                      </c:pt>
                      <c:pt idx="350" formatCode="0.00E+00">
                        <c:v>-37099182.307488844</c:v>
                      </c:pt>
                      <c:pt idx="351" formatCode="0.00E+00">
                        <c:v>-36150392.465544537</c:v>
                      </c:pt>
                      <c:pt idx="352" formatCode="0.00E+00">
                        <c:v>-35626286.93628367</c:v>
                      </c:pt>
                      <c:pt idx="353" formatCode="0.00E+00">
                        <c:v>-35542796.791417055</c:v>
                      </c:pt>
                      <c:pt idx="354" formatCode="0.00E+00">
                        <c:v>-37045609.405804142</c:v>
                      </c:pt>
                      <c:pt idx="355" formatCode="0.00E+00">
                        <c:v>-38716569.558482632</c:v>
                      </c:pt>
                      <c:pt idx="356" formatCode="0.00E+00">
                        <c:v>-39725598.14295581</c:v>
                      </c:pt>
                      <c:pt idx="357" formatCode="0.00E+00">
                        <c:v>-39156101.506380901</c:v>
                      </c:pt>
                      <c:pt idx="358" formatCode="0.00E+00">
                        <c:v>-34890932.624802127</c:v>
                      </c:pt>
                      <c:pt idx="359" formatCode="0.00E+00">
                        <c:v>-38607646.108151793</c:v>
                      </c:pt>
                      <c:pt idx="360" formatCode="0.00E+00">
                        <c:v>-41313174.981312498</c:v>
                      </c:pt>
                      <c:pt idx="361" formatCode="0.00E+00">
                        <c:v>-44245344.560410142</c:v>
                      </c:pt>
                      <c:pt idx="362" formatCode="0.00E+00">
                        <c:v>-43903151.163772076</c:v>
                      </c:pt>
                      <c:pt idx="363" formatCode="0.00E+00">
                        <c:v>-39948283.788610004</c:v>
                      </c:pt>
                      <c:pt idx="364" formatCode="0.00E+00">
                        <c:v>-36404772.578835875</c:v>
                      </c:pt>
                      <c:pt idx="365" formatCode="0.00E+00">
                        <c:v>-33817626.511252329</c:v>
                      </c:pt>
                      <c:pt idx="366" formatCode="0.00E+00">
                        <c:v>-41023573.123277724</c:v>
                      </c:pt>
                      <c:pt idx="367" formatCode="0.00E+00">
                        <c:v>-47641586.772260688</c:v>
                      </c:pt>
                      <c:pt idx="368" formatCode="0.00E+00">
                        <c:v>-47835090.012443662</c:v>
                      </c:pt>
                      <c:pt idx="369" formatCode="0.00E+00">
                        <c:v>-45807253.981718861</c:v>
                      </c:pt>
                      <c:pt idx="370" formatCode="0.00E+00">
                        <c:v>-43365198.607175395</c:v>
                      </c:pt>
                      <c:pt idx="371" formatCode="0.00E+00">
                        <c:v>-41429378.090444326</c:v>
                      </c:pt>
                      <c:pt idx="372" formatCode="0.00E+00">
                        <c:v>-43219017.487114787</c:v>
                      </c:pt>
                      <c:pt idx="373" formatCode="0.00E+00">
                        <c:v>-43621452.884277895</c:v>
                      </c:pt>
                      <c:pt idx="374" formatCode="0.00E+00">
                        <c:v>-42890798.825902246</c:v>
                      </c:pt>
                      <c:pt idx="375" formatCode="0.00E+00">
                        <c:v>-38101202.693493158</c:v>
                      </c:pt>
                      <c:pt idx="376" formatCode="0.00E+00">
                        <c:v>-37212390.64883031</c:v>
                      </c:pt>
                      <c:pt idx="377" formatCode="0.00E+00">
                        <c:v>-36127851.51868324</c:v>
                      </c:pt>
                      <c:pt idx="378" formatCode="0.00E+00">
                        <c:v>-47454752.705990568</c:v>
                      </c:pt>
                      <c:pt idx="379" formatCode="0.00E+00">
                        <c:v>-50435750.50383693</c:v>
                      </c:pt>
                      <c:pt idx="380" formatCode="0.00E+00">
                        <c:v>-48354405.649499148</c:v>
                      </c:pt>
                      <c:pt idx="381" formatCode="0.00E+00">
                        <c:v>-46551138.783673659</c:v>
                      </c:pt>
                      <c:pt idx="382" formatCode="0.00E+00">
                        <c:v>-39266761.129584856</c:v>
                      </c:pt>
                      <c:pt idx="383" formatCode="0.00E+00">
                        <c:v>-37822356.732386209</c:v>
                      </c:pt>
                      <c:pt idx="384" formatCode="0.00E+00">
                        <c:v>-41993581.356917471</c:v>
                      </c:pt>
                      <c:pt idx="385" formatCode="0.00E+00">
                        <c:v>-50628428.692218848</c:v>
                      </c:pt>
                      <c:pt idx="386" formatCode="0.00E+00">
                        <c:v>-46627503.157848403</c:v>
                      </c:pt>
                      <c:pt idx="387" formatCode="0.00E+00">
                        <c:v>-44069841.26473926</c:v>
                      </c:pt>
                      <c:pt idx="388" formatCode="0.00E+00">
                        <c:v>-44831510.360993475</c:v>
                      </c:pt>
                      <c:pt idx="389" formatCode="0.00E+00">
                        <c:v>-47347493.569498628</c:v>
                      </c:pt>
                      <c:pt idx="390" formatCode="0.00E+00">
                        <c:v>-53970765.84866368</c:v>
                      </c:pt>
                      <c:pt idx="391" formatCode="0.00E+00">
                        <c:v>-54985933.849981919</c:v>
                      </c:pt>
                      <c:pt idx="392" formatCode="0.00E+00">
                        <c:v>-54593362.667560533</c:v>
                      </c:pt>
                      <c:pt idx="393" formatCode="0.00E+00">
                        <c:v>-50092522.251956291</c:v>
                      </c:pt>
                      <c:pt idx="394" formatCode="0.00E+00">
                        <c:v>-47182749.634933889</c:v>
                      </c:pt>
                      <c:pt idx="395" formatCode="0.00E+00">
                        <c:v>-45680959.114980802</c:v>
                      </c:pt>
                      <c:pt idx="396" formatCode="0.00E+00">
                        <c:v>-51621858.077851474</c:v>
                      </c:pt>
                      <c:pt idx="397" formatCode="0.00E+00">
                        <c:v>-54193737.626523599</c:v>
                      </c:pt>
                      <c:pt idx="398" formatCode="0.00E+00">
                        <c:v>-57639894.865217827</c:v>
                      </c:pt>
                      <c:pt idx="399" formatCode="0.00E+00">
                        <c:v>-56456925.769845769</c:v>
                      </c:pt>
                      <c:pt idx="400" formatCode="0.00E+00">
                        <c:v>-55854168.837497503</c:v>
                      </c:pt>
                      <c:pt idx="401" formatCode="0.00E+00">
                        <c:v>-52387824.122849554</c:v>
                      </c:pt>
                      <c:pt idx="402" formatCode="0.00E+00">
                        <c:v>-54440233.972837329</c:v>
                      </c:pt>
                      <c:pt idx="403" formatCode="0.00E+00">
                        <c:v>-59537278.36384993</c:v>
                      </c:pt>
                      <c:pt idx="404" formatCode="0.00E+00">
                        <c:v>-61849718.207666472</c:v>
                      </c:pt>
                      <c:pt idx="405" formatCode="0.00E+00">
                        <c:v>-59005861.705051593</c:v>
                      </c:pt>
                      <c:pt idx="406" formatCode="0.00E+00">
                        <c:v>-59631290.391013369</c:v>
                      </c:pt>
                      <c:pt idx="407" formatCode="0.00E+00">
                        <c:v>-59060882.167915702</c:v>
                      </c:pt>
                      <c:pt idx="408" formatCode="0.00E+00">
                        <c:v>-54835762.479406998</c:v>
                      </c:pt>
                      <c:pt idx="409" formatCode="0.00E+00">
                        <c:v>-60708059.34836442</c:v>
                      </c:pt>
                      <c:pt idx="410" formatCode="0.00E+00">
                        <c:v>-62813349.584269993</c:v>
                      </c:pt>
                      <c:pt idx="411" formatCode="0.00E+00">
                        <c:v>-62164400.042982385</c:v>
                      </c:pt>
                      <c:pt idx="412" formatCode="0.00E+00">
                        <c:v>-60248660.413944125</c:v>
                      </c:pt>
                      <c:pt idx="413" formatCode="0.00E+00">
                        <c:v>-62280620.090001479</c:v>
                      </c:pt>
                      <c:pt idx="414" formatCode="0.00E+00">
                        <c:v>-64251599.342738539</c:v>
                      </c:pt>
                      <c:pt idx="415" formatCode="0.00E+00">
                        <c:v>-65707959.628633767</c:v>
                      </c:pt>
                      <c:pt idx="416" formatCode="0.00E+00">
                        <c:v>-67272016.540978372</c:v>
                      </c:pt>
                      <c:pt idx="417" formatCode="0.00E+00">
                        <c:v>-65624639.514022268</c:v>
                      </c:pt>
                      <c:pt idx="418" formatCode="0.00E+00">
                        <c:v>-65411435.332682446</c:v>
                      </c:pt>
                      <c:pt idx="419" formatCode="0.00E+00">
                        <c:v>-66655730.723863088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6B-425F-B9F2-EC327A09A1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6761000</c:v>
                      </c:pt>
                      <c:pt idx="297" formatCode="0.00E+00">
                        <c:v>12951138.063017022</c:v>
                      </c:pt>
                      <c:pt idx="298" formatCode="0.00E+00">
                        <c:v>14669792.230426958</c:v>
                      </c:pt>
                      <c:pt idx="299" formatCode="0.00E+00">
                        <c:v>15730624.75232387</c:v>
                      </c:pt>
                      <c:pt idx="300" formatCode="0.00E+00">
                        <c:v>16253337.360096781</c:v>
                      </c:pt>
                      <c:pt idx="301" formatCode="0.00E+00">
                        <c:v>17369085.780852638</c:v>
                      </c:pt>
                      <c:pt idx="302" formatCode="0.00E+00">
                        <c:v>20250832.050147764</c:v>
                      </c:pt>
                      <c:pt idx="303" formatCode="0.00E+00">
                        <c:v>23172386.108183838</c:v>
                      </c:pt>
                      <c:pt idx="304" formatCode="0.00E+00">
                        <c:v>23757127.140739158</c:v>
                      </c:pt>
                      <c:pt idx="305" formatCode="0.00E+00">
                        <c:v>22133099.403864827</c:v>
                      </c:pt>
                      <c:pt idx="306" formatCode="0.00E+00">
                        <c:v>24889853.614948027</c:v>
                      </c:pt>
                      <c:pt idx="307" formatCode="0.00E+00">
                        <c:v>22730469.638988681</c:v>
                      </c:pt>
                      <c:pt idx="308" formatCode="0.00E+00">
                        <c:v>23642997.351667427</c:v>
                      </c:pt>
                      <c:pt idx="309" formatCode="0.00E+00">
                        <c:v>25370678.753662445</c:v>
                      </c:pt>
                      <c:pt idx="310" formatCode="0.00E+00">
                        <c:v>27667152.893840022</c:v>
                      </c:pt>
                      <c:pt idx="311" formatCode="0.00E+00">
                        <c:v>27466037.826920439</c:v>
                      </c:pt>
                      <c:pt idx="312" formatCode="0.00E+00">
                        <c:v>26959431.021799102</c:v>
                      </c:pt>
                      <c:pt idx="313" formatCode="0.00E+00">
                        <c:v>28344170.621509917</c:v>
                      </c:pt>
                      <c:pt idx="314" formatCode="0.00E+00">
                        <c:v>29248965.439563517</c:v>
                      </c:pt>
                      <c:pt idx="315" formatCode="0.00E+00">
                        <c:v>31067025.132534027</c:v>
                      </c:pt>
                      <c:pt idx="316" formatCode="0.00E+00">
                        <c:v>32920218.071808994</c:v>
                      </c:pt>
                      <c:pt idx="317" formatCode="0.00E+00">
                        <c:v>33364695.507824153</c:v>
                      </c:pt>
                      <c:pt idx="318" formatCode="0.00E+00">
                        <c:v>32246524.573547591</c:v>
                      </c:pt>
                      <c:pt idx="319" formatCode="0.00E+00">
                        <c:v>31754860.028491128</c:v>
                      </c:pt>
                      <c:pt idx="320" formatCode="0.00E+00">
                        <c:v>32443391.369641997</c:v>
                      </c:pt>
                      <c:pt idx="321" formatCode="0.00E+00">
                        <c:v>34122556.940024011</c:v>
                      </c:pt>
                      <c:pt idx="322" formatCode="0.00E+00">
                        <c:v>35591123.431468666</c:v>
                      </c:pt>
                      <c:pt idx="323" formatCode="0.00E+00">
                        <c:v>36319533.686471134</c:v>
                      </c:pt>
                      <c:pt idx="324" formatCode="0.00E+00">
                        <c:v>35758862.23181913</c:v>
                      </c:pt>
                      <c:pt idx="325" formatCode="0.00E+00">
                        <c:v>35915640.834262609</c:v>
                      </c:pt>
                      <c:pt idx="326" formatCode="0.00E+00">
                        <c:v>34528532.365246482</c:v>
                      </c:pt>
                      <c:pt idx="327" formatCode="0.00E+00">
                        <c:v>35033950.865100667</c:v>
                      </c:pt>
                      <c:pt idx="328" formatCode="0.00E+00">
                        <c:v>37433969.897181071</c:v>
                      </c:pt>
                      <c:pt idx="329" formatCode="0.00E+00">
                        <c:v>38087429.245411284</c:v>
                      </c:pt>
                      <c:pt idx="330" formatCode="0.00E+00">
                        <c:v>38740251.638324104</c:v>
                      </c:pt>
                      <c:pt idx="331" formatCode="0.00E+00">
                        <c:v>38410730.1464146</c:v>
                      </c:pt>
                      <c:pt idx="332" formatCode="0.00E+00">
                        <c:v>38898327.726672515</c:v>
                      </c:pt>
                      <c:pt idx="333" formatCode="0.00E+00">
                        <c:v>39727868.554822326</c:v>
                      </c:pt>
                      <c:pt idx="334" formatCode="0.00E+00">
                        <c:v>40208644.554314598</c:v>
                      </c:pt>
                      <c:pt idx="335" formatCode="0.00E+00">
                        <c:v>40703579.95426292</c:v>
                      </c:pt>
                      <c:pt idx="336" formatCode="0.00E+00">
                        <c:v>39434584.062992729</c:v>
                      </c:pt>
                      <c:pt idx="337" formatCode="0.00E+00">
                        <c:v>39494647.304931164</c:v>
                      </c:pt>
                      <c:pt idx="338" formatCode="0.00E+00">
                        <c:v>44582324.972428888</c:v>
                      </c:pt>
                      <c:pt idx="339" formatCode="0.00E+00">
                        <c:v>44123100.091585413</c:v>
                      </c:pt>
                      <c:pt idx="340" formatCode="0.00E+00">
                        <c:v>52031436.798929736</c:v>
                      </c:pt>
                      <c:pt idx="341" formatCode="0.00E+00">
                        <c:v>51947818.934454799</c:v>
                      </c:pt>
                      <c:pt idx="342" formatCode="0.00E+00">
                        <c:v>49491805.612680599</c:v>
                      </c:pt>
                      <c:pt idx="343" formatCode="0.00E+00">
                        <c:v>47355653.506817266</c:v>
                      </c:pt>
                      <c:pt idx="344" formatCode="0.00E+00">
                        <c:v>48362172.197550945</c:v>
                      </c:pt>
                      <c:pt idx="345" formatCode="0.00E+00">
                        <c:v>50971746.243926167</c:v>
                      </c:pt>
                      <c:pt idx="346" formatCode="0.00E+00">
                        <c:v>58261900.144417986</c:v>
                      </c:pt>
                      <c:pt idx="347" formatCode="0.00E+00">
                        <c:v>58820917.935910553</c:v>
                      </c:pt>
                      <c:pt idx="348" formatCode="0.00E+00">
                        <c:v>54869332.199908733</c:v>
                      </c:pt>
                      <c:pt idx="349" formatCode="0.00E+00">
                        <c:v>54458266.610380933</c:v>
                      </c:pt>
                      <c:pt idx="350" formatCode="0.00E+00">
                        <c:v>53793517.873314545</c:v>
                      </c:pt>
                      <c:pt idx="351" formatCode="0.00E+00">
                        <c:v>55627941.921888962</c:v>
                      </c:pt>
                      <c:pt idx="352" formatCode="0.00E+00">
                        <c:v>57031389.848124929</c:v>
                      </c:pt>
                      <c:pt idx="353" formatCode="0.00E+00">
                        <c:v>57988110.715985037</c:v>
                      </c:pt>
                      <c:pt idx="354" formatCode="0.00E+00">
                        <c:v>57352589.410158694</c:v>
                      </c:pt>
                      <c:pt idx="355" formatCode="0.00E+00">
                        <c:v>56543146.00506039</c:v>
                      </c:pt>
                      <c:pt idx="356" formatCode="0.00E+00">
                        <c:v>56390017.48920399</c:v>
                      </c:pt>
                      <c:pt idx="357" formatCode="0.00E+00">
                        <c:v>57809948.82850489</c:v>
                      </c:pt>
                      <c:pt idx="358" formatCode="0.00E+00">
                        <c:v>62920232.164225683</c:v>
                      </c:pt>
                      <c:pt idx="359" formatCode="0.00E+00">
                        <c:v>60043452.154406801</c:v>
                      </c:pt>
                      <c:pt idx="360" formatCode="0.00E+00">
                        <c:v>58172809.514792174</c:v>
                      </c:pt>
                      <c:pt idx="361" formatCode="0.00E+00">
                        <c:v>56070607.442153171</c:v>
                      </c:pt>
                      <c:pt idx="362" formatCode="0.00E+00">
                        <c:v>57237973.182444647</c:v>
                      </c:pt>
                      <c:pt idx="363" formatCode="0.00E+00">
                        <c:v>62013336.614420615</c:v>
                      </c:pt>
                      <c:pt idx="364" formatCode="0.00E+00">
                        <c:v>66372782.024826288</c:v>
                      </c:pt>
                      <c:pt idx="365" formatCode="0.00E+00">
                        <c:v>69771410.649306729</c:v>
                      </c:pt>
                      <c:pt idx="366" formatCode="0.00E+00">
                        <c:v>63372601.157124668</c:v>
                      </c:pt>
                      <c:pt idx="367" formatCode="0.00E+00">
                        <c:v>57557481.590771027</c:v>
                      </c:pt>
                      <c:pt idx="368" formatCode="0.00E+00">
                        <c:v>58162728.175443411</c:v>
                      </c:pt>
                      <c:pt idx="369" formatCode="0.00E+00">
                        <c:v>60985265.107192226</c:v>
                      </c:pt>
                      <c:pt idx="370" formatCode="0.00E+00">
                        <c:v>64218064.511595637</c:v>
                      </c:pt>
                      <c:pt idx="371" formatCode="0.00E+00">
                        <c:v>66940761.112741441</c:v>
                      </c:pt>
                      <c:pt idx="372" formatCode="0.00E+00">
                        <c:v>65934215.798961222</c:v>
                      </c:pt>
                      <c:pt idx="373" formatCode="0.00E+00">
                        <c:v>66311175.581916794</c:v>
                      </c:pt>
                      <c:pt idx="374" formatCode="0.00E+00">
                        <c:v>67817606.29993777</c:v>
                      </c:pt>
                      <c:pt idx="375" formatCode="0.00E+00">
                        <c:v>73379438.358710915</c:v>
                      </c:pt>
                      <c:pt idx="376" formatCode="0.00E+00">
                        <c:v>75037020.903033987</c:v>
                      </c:pt>
                      <c:pt idx="377" formatCode="0.00E+00">
                        <c:v>76886938.040201902</c:v>
                      </c:pt>
                      <c:pt idx="378" formatCode="0.00E+00">
                        <c:v>66322093.030969024</c:v>
                      </c:pt>
                      <c:pt idx="379" formatCode="0.00E+00">
                        <c:v>64099898.072149605</c:v>
                      </c:pt>
                      <c:pt idx="380" formatCode="0.00E+00">
                        <c:v>66936858.833950415</c:v>
                      </c:pt>
                      <c:pt idx="381" formatCode="0.00E+00">
                        <c:v>69492619.087260813</c:v>
                      </c:pt>
                      <c:pt idx="382" formatCode="0.00E+00">
                        <c:v>77526430.106512398</c:v>
                      </c:pt>
                      <c:pt idx="383" formatCode="0.00E+00">
                        <c:v>79717268.507985175</c:v>
                      </c:pt>
                      <c:pt idx="384" formatCode="0.00E+00">
                        <c:v>76289537.425763503</c:v>
                      </c:pt>
                      <c:pt idx="385" formatCode="0.00E+00">
                        <c:v>68395300.377189234</c:v>
                      </c:pt>
                      <c:pt idx="386" formatCode="0.00E+00">
                        <c:v>73134008.522994727</c:v>
                      </c:pt>
                      <c:pt idx="387" formatCode="0.00E+00">
                        <c:v>76426679.369593173</c:v>
                      </c:pt>
                      <c:pt idx="388" formatCode="0.00E+00">
                        <c:v>76397298.083326563</c:v>
                      </c:pt>
                      <c:pt idx="389" formatCode="0.00E+00">
                        <c:v>74610932.609970436</c:v>
                      </c:pt>
                      <c:pt idx="390" formatCode="0.00E+00">
                        <c:v>68714657.668369755</c:v>
                      </c:pt>
                      <c:pt idx="391" formatCode="0.00E+00">
                        <c:v>68423914.944657966</c:v>
                      </c:pt>
                      <c:pt idx="392" formatCode="0.00E+00">
                        <c:v>69538386.39206852</c:v>
                      </c:pt>
                      <c:pt idx="393" formatCode="0.00E+00">
                        <c:v>74758647.864138514</c:v>
                      </c:pt>
                      <c:pt idx="394" formatCode="0.00E+00">
                        <c:v>78385406.93481721</c:v>
                      </c:pt>
                      <c:pt idx="395" formatCode="0.00E+00">
                        <c:v>80601792.755766854</c:v>
                      </c:pt>
                      <c:pt idx="396" formatCode="0.00E+00">
                        <c:v>75373140.276696354</c:v>
                      </c:pt>
                      <c:pt idx="397" formatCode="0.00E+00">
                        <c:v>73511199.654450491</c:v>
                      </c:pt>
                      <c:pt idx="398" formatCode="0.00E+00">
                        <c:v>70772714.006303281</c:v>
                      </c:pt>
                      <c:pt idx="399" formatCode="0.00E+00">
                        <c:v>72661126.575182557</c:v>
                      </c:pt>
                      <c:pt idx="400" formatCode="0.00E+00">
                        <c:v>73967137.114302352</c:v>
                      </c:pt>
                      <c:pt idx="401" formatCode="0.00E+00">
                        <c:v>78134582.883403525</c:v>
                      </c:pt>
                      <c:pt idx="402" formatCode="0.00E+00">
                        <c:v>76781157.945335105</c:v>
                      </c:pt>
                      <c:pt idx="403" formatCode="0.00E+00">
                        <c:v>72381017.858790755</c:v>
                      </c:pt>
                      <c:pt idx="404" formatCode="0.00E+00">
                        <c:v>70763436.401048452</c:v>
                      </c:pt>
                      <c:pt idx="405" formatCode="0.00E+00">
                        <c:v>74300139.241859853</c:v>
                      </c:pt>
                      <c:pt idx="406" formatCode="0.00E+00">
                        <c:v>74365577.924545079</c:v>
                      </c:pt>
                      <c:pt idx="407" formatCode="0.00E+00">
                        <c:v>75624906.858158052</c:v>
                      </c:pt>
                      <c:pt idx="408" formatCode="0.00E+00">
                        <c:v>80537032.167813227</c:v>
                      </c:pt>
                      <c:pt idx="409" formatCode="0.00E+00">
                        <c:v>75349856.680023953</c:v>
                      </c:pt>
                      <c:pt idx="410" formatCode="0.00E+00">
                        <c:v>73927833.737684235</c:v>
                      </c:pt>
                      <c:pt idx="411" formatCode="0.00E+00">
                        <c:v>75258225.961773708</c:v>
                      </c:pt>
                      <c:pt idx="412" formatCode="0.00E+00">
                        <c:v>77853612.484788209</c:v>
                      </c:pt>
                      <c:pt idx="413" formatCode="0.00E+00">
                        <c:v>76499532.100758836</c:v>
                      </c:pt>
                      <c:pt idx="414" formatCode="0.00E+00">
                        <c:v>75204692.108994514</c:v>
                      </c:pt>
                      <c:pt idx="415" formatCode="0.00E+00">
                        <c:v>74422758.026275635</c:v>
                      </c:pt>
                      <c:pt idx="416" formatCode="0.00E+00">
                        <c:v>73531440.652593136</c:v>
                      </c:pt>
                      <c:pt idx="417" formatCode="0.00E+00">
                        <c:v>75849896.383998483</c:v>
                      </c:pt>
                      <c:pt idx="418" formatCode="0.00E+00">
                        <c:v>76732543.719259456</c:v>
                      </c:pt>
                      <c:pt idx="419" formatCode="0.00E+00">
                        <c:v>76156080.68430163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6B-425F-B9F2-EC327A09A163}"/>
                  </c:ext>
                </c:extLst>
              </c15:ser>
            </c15:filteredLineSeries>
          </c:ext>
        </c:extLst>
      </c:lineChart>
      <c:catAx>
        <c:axId val="464921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34224"/>
        <c:crosses val="autoZero"/>
        <c:auto val="1"/>
        <c:lblAlgn val="ctr"/>
        <c:lblOffset val="100"/>
        <c:noMultiLvlLbl val="0"/>
      </c:catAx>
      <c:valAx>
        <c:axId val="453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947737</xdr:colOff>
      <xdr:row>4</xdr:row>
      <xdr:rowOff>9525</xdr:rowOff>
    </xdr:from>
    <xdr:to>
      <xdr:col>5</xdr:col>
      <xdr:colOff>4762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7987C-4947-4DA3-A884-2D70C267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1023937</xdr:colOff>
      <xdr:row>4</xdr:row>
      <xdr:rowOff>9525</xdr:rowOff>
    </xdr:from>
    <xdr:to>
      <xdr:col>4</xdr:col>
      <xdr:colOff>2709862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0C01-0B47-4C92-8277-2693461A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4</xdr:row>
      <xdr:rowOff>9525</xdr:rowOff>
    </xdr:from>
    <xdr:to>
      <xdr:col>5</xdr:col>
      <xdr:colOff>566737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BB474-1BF1-43DE-90F3-EF9476AC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4</xdr:row>
      <xdr:rowOff>9525</xdr:rowOff>
    </xdr:from>
    <xdr:to>
      <xdr:col>5</xdr:col>
      <xdr:colOff>490537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60E9E-372A-413C-9BB1-8C4C0D785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4</xdr:row>
      <xdr:rowOff>9525</xdr:rowOff>
    </xdr:from>
    <xdr:to>
      <xdr:col>5</xdr:col>
      <xdr:colOff>461962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7B11A-990A-494D-983A-D8A063AC9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4</xdr:row>
      <xdr:rowOff>0</xdr:rowOff>
    </xdr:from>
    <xdr:to>
      <xdr:col>6</xdr:col>
      <xdr:colOff>4762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FBAAE-1D58-4288-9C9A-DF3E069AC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4</xdr:row>
      <xdr:rowOff>0</xdr:rowOff>
    </xdr:from>
    <xdr:to>
      <xdr:col>5</xdr:col>
      <xdr:colOff>519112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FB19-5439-412F-BA5E-E4938AAE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4</xdr:row>
      <xdr:rowOff>9525</xdr:rowOff>
    </xdr:from>
    <xdr:to>
      <xdr:col>5</xdr:col>
      <xdr:colOff>585787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34236-76EB-4AD3-A628-D032B2A2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4</xdr:row>
      <xdr:rowOff>0</xdr:rowOff>
    </xdr:from>
    <xdr:to>
      <xdr:col>5</xdr:col>
      <xdr:colOff>538162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172E7-70D3-4D9A-978F-98309AD6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8479A-25B8-45FC-9116-6730DEA0B831}" name="Table1" displayName="Table1" ref="A1:E421" totalsRowShown="0">
  <autoFilter ref="A1:E421" xr:uid="{87532D02-CE4E-4235-82A4-65EBC6F8CCBB}"/>
  <tableColumns count="5">
    <tableColumn id="1" xr3:uid="{E0A17D41-4FB5-4AC2-A93F-E50996CB3E16}" name="Date" dataDxfId="43"/>
    <tableColumn id="2" xr3:uid="{380361CE-F126-4B50-BBFF-310AD9807CFB}" name="Density, g/cm-3"/>
    <tableColumn id="3" xr3:uid="{10B6464C-E088-4BFD-8CE5-489E1D7D33CA}" name="Forecast(Density, g/cm-3)" dataDxfId="42">
      <calculatedColumnFormula>_xlfn.FORECAST.ETS(A2,$B$2:$B$298,$A$2:$A$298,157,1)</calculatedColumnFormula>
    </tableColumn>
    <tableColumn id="4" xr3:uid="{72CD4931-E500-4665-93BF-80F97A98C061}" name="Lower Confidence Bound(Density, g/cm-3)" dataDxfId="41">
      <calculatedColumnFormula>C2-_xlfn.FORECAST.ETS.CONFINT(A2,$B$2:$B$298,$A$2:$A$298,0.95,157,1)</calculatedColumnFormula>
    </tableColumn>
    <tableColumn id="5" xr3:uid="{0DE56CDC-C771-422F-B6D3-CE3EA3DB23B3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12534C-41CE-4FD9-A0BA-1B191868085A}" name="Table10" displayName="Table10" ref="G1:H8" totalsRowShown="0">
  <autoFilter ref="G1:H8" xr:uid="{7BF12F6F-E5E6-467E-9757-509C2ABDB493}"/>
  <tableColumns count="2">
    <tableColumn id="1" xr3:uid="{C5D78401-8C89-46B3-9581-3C8E9FB89B85}" name="Statistic"/>
    <tableColumn id="2" xr3:uid="{9D0A6FE4-64E0-49C9-8D07-19DCD78B8475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4B2100-D065-47E4-810C-C814947CA244}" name="Table11" displayName="Table11" ref="A1:E421" totalsRowShown="0">
  <autoFilter ref="A1:E421" xr:uid="{5F0F830E-1C38-4F59-9F07-F7FA2B937D6B}"/>
  <tableColumns count="5">
    <tableColumn id="1" xr3:uid="{9B49F71C-62F3-49B6-84ED-9C27C383EF49}" name="Date" dataDxfId="19"/>
    <tableColumn id="2" xr3:uid="{5A65EA5D-82D7-4976-B7DF-C82ED247DF68}" name="He, cm-3"/>
    <tableColumn id="3" xr3:uid="{B4EB6E13-22BE-4909-A6CF-74066A31211B}" name="Forecast(He, cm-3)" dataDxfId="18">
      <calculatedColumnFormula>_xlfn.FORECAST.ETS(A2,$B$2:$B$298,$A$2:$A$298,157,1)</calculatedColumnFormula>
    </tableColumn>
    <tableColumn id="4" xr3:uid="{B40C6252-5A06-4691-9C4B-F9DAA17DEEC8}" name="Lower Confidence Bound(He, cm-3)" dataDxfId="17">
      <calculatedColumnFormula>C2-_xlfn.FORECAST.ETS.CONFINT(A2,$B$2:$B$298,$A$2:$A$298,0.95,157,1)</calculatedColumnFormula>
    </tableColumn>
    <tableColumn id="5" xr3:uid="{E15A35A1-44BD-4168-8ABA-6B12ED4A83C1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74BDFB-C399-469F-B577-1C8A7ED0822D}" name="Table12" displayName="Table12" ref="G1:H8" totalsRowShown="0">
  <autoFilter ref="G1:H8" xr:uid="{97D69513-8CBD-4FB7-B0CC-8F432A7F8686}"/>
  <tableColumns count="2">
    <tableColumn id="1" xr3:uid="{CBD4EFD9-3A56-417D-A1C6-10BABE1113AF}" name="Statistic"/>
    <tableColumn id="2" xr3:uid="{7926DB42-3B09-4C6D-AB9B-D1053CC28BE9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C75A70-4B0F-4F37-A8A2-DAF1BAB7790A}" name="Table13" displayName="Table13" ref="A1:E421" totalsRowShown="0">
  <autoFilter ref="A1:E421" xr:uid="{B48CF4D7-74F6-4823-A46A-B284E413B83A}"/>
  <tableColumns count="5">
    <tableColumn id="1" xr3:uid="{99BD6B6A-083F-4D36-9636-CE57E3D8E5FE}" name="Date" dataDxfId="14"/>
    <tableColumn id="2" xr3:uid="{E1E637E9-BEE4-4C6E-9D79-8F62C860317E}" name="Ar, cm-3"/>
    <tableColumn id="3" xr3:uid="{21573494-3E85-4612-9936-8FEE1B1475C7}" name="Forecast(Ar, cm-3)" dataDxfId="13">
      <calculatedColumnFormula>_xlfn.FORECAST.ETS(A2,$B$2:$B$298,$A$2:$A$298,157,1)</calculatedColumnFormula>
    </tableColumn>
    <tableColumn id="4" xr3:uid="{F0263BCA-431E-461E-A9A3-15FD46C97B72}" name="Lower Confidence Bound(Ar, cm-3)" dataDxfId="12">
      <calculatedColumnFormula>C2-_xlfn.FORECAST.ETS.CONFINT(A2,$B$2:$B$298,$A$2:$A$298,0.95,157,1)</calculatedColumnFormula>
    </tableColumn>
    <tableColumn id="5" xr3:uid="{41E131BE-4F31-4FE1-A844-309C5D5F6FEB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5B6B11-0955-41FE-AF5F-BD8FB83BD36B}" name="Table14" displayName="Table14" ref="G1:H8" totalsRowShown="0">
  <autoFilter ref="G1:H8" xr:uid="{334A1362-9DC7-4F50-9896-E8934D72CA05}"/>
  <tableColumns count="2">
    <tableColumn id="1" xr3:uid="{9455B6C7-D0D9-477E-ADC4-1A973FF81CFB}" name="Statistic"/>
    <tableColumn id="2" xr3:uid="{965C663B-AEF9-45C2-94F0-34B017D81C74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52630C-A107-41C2-BEF1-4D3E418E5235}" name="Table15" displayName="Table15" ref="A1:E421" totalsRowShown="0">
  <autoFilter ref="A1:E421" xr:uid="{82832454-F9BF-4558-823D-B6AABD39C572}"/>
  <tableColumns count="5">
    <tableColumn id="1" xr3:uid="{B824F16F-A859-4ECB-BCBF-10B011F2ECDA}" name="Date" dataDxfId="9"/>
    <tableColumn id="2" xr3:uid="{887AD062-36B1-4426-9091-7FE9F8B94F0A}" name="H, cm-3"/>
    <tableColumn id="3" xr3:uid="{D3C925A3-1D15-470D-B22B-5BBEFC9B8B59}" name="Forecast(H, cm-3)" dataDxfId="8">
      <calculatedColumnFormula>_xlfn.FORECAST.ETS(A2,$B$2:$B$298,$A$2:$A$298,157,1)</calculatedColumnFormula>
    </tableColumn>
    <tableColumn id="4" xr3:uid="{A88452C6-62AC-49D0-8B72-F26FDA55B052}" name="Lower Confidence Bound(H, cm-3)" dataDxfId="7">
      <calculatedColumnFormula>C2-_xlfn.FORECAST.ETS.CONFINT(A2,$B$2:$B$298,$A$2:$A$298,0.95,157,1)</calculatedColumnFormula>
    </tableColumn>
    <tableColumn id="5" xr3:uid="{C391ED32-4B39-4E41-AE74-E4A1E59E551F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8867F08-6896-4248-94E9-11D49053C85E}" name="Table16" displayName="Table16" ref="G1:H8" totalsRowShown="0">
  <autoFilter ref="G1:H8" xr:uid="{06D0B9C7-0099-4662-B274-063CB2F41379}"/>
  <tableColumns count="2">
    <tableColumn id="1" xr3:uid="{1A92F02C-0F35-4B2F-AD44-CA5B7B215484}" name="Statistic"/>
    <tableColumn id="2" xr3:uid="{C0422A47-570F-401B-88BA-ACCDD9BC2C95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95DB297-470E-402D-B4BF-E7F0B0A3A0B5}" name="Table18" displayName="Table18" ref="A1:E421" totalsRowShown="0">
  <autoFilter ref="A1:E421" xr:uid="{64011B3F-FA5D-4588-BE8E-3BBE7F796BBF}"/>
  <tableColumns count="5">
    <tableColumn id="1" xr3:uid="{C43C5BAA-577A-4EC9-8581-2307CF50D689}" name="Date" dataDxfId="4"/>
    <tableColumn id="2" xr3:uid="{EDF69FCE-C84C-4587-B506-691DAD67CBEC}" name="N, cm-3"/>
    <tableColumn id="3" xr3:uid="{AD9DA90A-83E7-46F6-B05B-9FB7024D2420}" name="Forecast(N, cm-3)" dataDxfId="3">
      <calculatedColumnFormula>_xlfn.FORECAST.ETS(A2,$B$2:$B$298,$A$2:$A$298,157,1)</calculatedColumnFormula>
    </tableColumn>
    <tableColumn id="4" xr3:uid="{4324C6D2-8364-4660-BFFA-B78614C8FB1B}" name="Lower Confidence Bound(N, cm-3)" dataDxfId="2">
      <calculatedColumnFormula>C2-_xlfn.FORECAST.ETS.CONFINT(A2,$B$2:$B$298,$A$2:$A$298,0.95,157,1)</calculatedColumnFormula>
    </tableColumn>
    <tableColumn id="5" xr3:uid="{A9D3585D-8CC5-43DD-892A-475FAD52062E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7135FC-E0DE-403C-B2B0-7E57AC8D96D4}" name="Table19" displayName="Table19" ref="G1:H8" totalsRowShown="0">
  <autoFilter ref="G1:H8" xr:uid="{8A3FBBBC-E4DC-4FB1-9878-DC36E5BF3F0B}"/>
  <tableColumns count="2">
    <tableColumn id="1" xr3:uid="{F0C83B3A-E688-465D-B7A3-DACC695CBD24}" name="Statistic"/>
    <tableColumn id="2" xr3:uid="{33E7CE37-0B04-4685-9224-9F3DB82B706C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65D6A-4082-4533-8D76-21C19215BAD0}" name="Table2" displayName="Table2" ref="G1:H8" totalsRowShown="0">
  <autoFilter ref="G1:H8" xr:uid="{1449E042-3C01-4242-8707-F48CB17205B2}"/>
  <tableColumns count="2">
    <tableColumn id="1" xr3:uid="{EFEEB661-27B6-4D1E-A636-ED6EADA891C8}" name="Statistic"/>
    <tableColumn id="2" xr3:uid="{15D2C36E-5C72-42F3-9F7E-0A976B294F71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10CAFB-BB66-4082-8F89-C350FCEEB674}" name="Table3" displayName="Table3" ref="A1:E421" totalsRowShown="0">
  <autoFilter ref="A1:E421" xr:uid="{A94EEEA2-362E-4FD2-9FE8-F2D542BFD835}"/>
  <tableColumns count="5">
    <tableColumn id="1" xr3:uid="{43D03DAF-DB93-4B00-A9C1-405D8C5416FD}" name="Date" dataDxfId="38"/>
    <tableColumn id="2" xr3:uid="{9022946A-D896-49D2-95DA-186C8254AF80}" name="Temperature, K"/>
    <tableColumn id="3" xr3:uid="{76E71880-F525-48CC-81C1-16BD04088FDB}" name="Forecast(Temperature, K)">
      <calculatedColumnFormula>_xlfn.FORECAST.ETS(A2,$B$2:$B$298,$A$2:$A$298,157,1)</calculatedColumnFormula>
    </tableColumn>
    <tableColumn id="4" xr3:uid="{63E5CF25-B11A-47F6-8D0F-118016374F31}" name="Lower Confidence Bound(Temperature, K)" dataDxfId="37">
      <calculatedColumnFormula>C2-_xlfn.FORECAST.ETS.CONFINT(A2,$B$2:$B$298,$A$2:$A$298,0.95,157,1)</calculatedColumnFormula>
    </tableColumn>
    <tableColumn id="5" xr3:uid="{BF059908-1F0F-4429-BCE7-7DE3B1719F07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7C7D83-6A88-4540-867A-57C801FB5D66}" name="Table4" displayName="Table4" ref="G1:H8" totalsRowShown="0">
  <autoFilter ref="G1:H8" xr:uid="{7938FF65-2074-400B-9E6E-E57F6FC1598E}"/>
  <tableColumns count="2">
    <tableColumn id="1" xr3:uid="{F0FB7F04-3140-462A-8EE3-469A45A5FF5C}" name="Statistic"/>
    <tableColumn id="2" xr3:uid="{CEF9A37E-4C9E-4725-9C68-4F9CAEBB6BCF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FD2EC7-967A-474B-85BB-B4C22E6C0BA6}" name="Table5" displayName="Table5" ref="A1:E421" totalsRowShown="0">
  <autoFilter ref="A1:E421" xr:uid="{D360FA61-D684-4DFF-8F40-F01E183BDD29}"/>
  <tableColumns count="5">
    <tableColumn id="1" xr3:uid="{C320314E-4577-418C-81E5-99AAC7D33342}" name="Date" dataDxfId="34"/>
    <tableColumn id="2" xr3:uid="{CC1DA327-8A54-404B-A1C2-4DC8C8C39691}" name="O, cm-3"/>
    <tableColumn id="3" xr3:uid="{25E4C3E0-3F5B-4022-87C6-6073C3D9E82E}" name="Forecast(O, cm-3)" dataDxfId="33">
      <calculatedColumnFormula>_xlfn.FORECAST.ETS(A2,$B$2:$B$298,$A$2:$A$298,157,1)</calculatedColumnFormula>
    </tableColumn>
    <tableColumn id="4" xr3:uid="{41B64F73-575B-4E54-ABCB-CA53E9957084}" name="Lower Confidence Bound(O, cm-3)" dataDxfId="32">
      <calculatedColumnFormula>C2-_xlfn.FORECAST.ETS.CONFINT(A2,$B$2:$B$298,$A$2:$A$298,0.95,157,1)</calculatedColumnFormula>
    </tableColumn>
    <tableColumn id="5" xr3:uid="{2BDA25CE-FD4A-4B42-BB3B-600D6D9C89D3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98F3D5-E988-457F-A371-0E8620DFA2CA}" name="Table6" displayName="Table6" ref="G1:H8" totalsRowShown="0">
  <autoFilter ref="G1:H8" xr:uid="{835FEB76-4D39-4368-BF92-58615614FC44}"/>
  <tableColumns count="2">
    <tableColumn id="1" xr3:uid="{FE87506B-6D77-40AE-BD5D-9B04E4AE89D7}" name="Statistic"/>
    <tableColumn id="2" xr3:uid="{16E1F423-0EC3-4FF1-9987-4E8E60FBD9CC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BF5464-41C5-4183-AA48-A52D6DB89DE0}" name="Table7" displayName="Table7" ref="A1:E421" totalsRowShown="0">
  <autoFilter ref="A1:E421" xr:uid="{20734CB8-C356-4C3C-A986-010142E82FE1}"/>
  <tableColumns count="5">
    <tableColumn id="1" xr3:uid="{2129C80A-FE80-4645-BB85-9509FE2986E3}" name="Date" dataDxfId="29"/>
    <tableColumn id="2" xr3:uid="{57F2FC1D-98E8-4CE2-87BE-C5385BC57A58}" name="N2, cm-3"/>
    <tableColumn id="3" xr3:uid="{541FBC5A-C163-42BE-A51F-C20800C452F0}" name="Forecast(N2, cm-3)" dataDxfId="28">
      <calculatedColumnFormula>_xlfn.FORECAST.ETS(A2,$B$2:$B$298,$A$2:$A$298,157,1)</calculatedColumnFormula>
    </tableColumn>
    <tableColumn id="4" xr3:uid="{05C106A2-7BE5-4B97-AE42-62FF0D53CBA4}" name="Lower Confidence Bound(N2, cm-3)" dataDxfId="27">
      <calculatedColumnFormula>C2-_xlfn.FORECAST.ETS.CONFINT(A2,$B$2:$B$298,$A$2:$A$298,0.95,157,1)</calculatedColumnFormula>
    </tableColumn>
    <tableColumn id="5" xr3:uid="{DAE32A71-B663-40CA-8F1D-BAE7AD07D427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060C19-EA3F-49B4-9CF9-B5FAB3F29E64}" name="Table8" displayName="Table8" ref="G1:H8" totalsRowShown="0">
  <autoFilter ref="G1:H8" xr:uid="{B0CE7A99-640A-4794-8A86-4A41357D5267}"/>
  <tableColumns count="2">
    <tableColumn id="1" xr3:uid="{519BC207-12BD-4E0B-A222-0A0A40A8E5DB}" name="Statistic"/>
    <tableColumn id="2" xr3:uid="{A23EAE2A-816D-4D0C-9249-E4799313379B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A77DA5-5E5E-4F86-A279-FC5A2901E96F}" name="Table9" displayName="Table9" ref="A1:E421" totalsRowShown="0">
  <autoFilter ref="A1:E421" xr:uid="{27B16C1D-0051-4839-84F4-2FC191253658}"/>
  <tableColumns count="5">
    <tableColumn id="1" xr3:uid="{8820DD9A-C77C-4C08-BE70-5518D5707FB2}" name="Date" dataDxfId="24"/>
    <tableColumn id="2" xr3:uid="{FDC6C6DC-25D9-40E8-BDAC-91E3CA4A0764}" name="O2, cm-3"/>
    <tableColumn id="3" xr3:uid="{C17054FE-2077-43EC-A45B-43DD31598216}" name="Forecast(O2, cm-3)" dataDxfId="23">
      <calculatedColumnFormula>_xlfn.FORECAST.ETS(A2,$B$2:$B$298,$A$2:$A$298,157,1)</calculatedColumnFormula>
    </tableColumn>
    <tableColumn id="4" xr3:uid="{AB01D0C4-F32A-4031-A68A-5FAE15DF9461}" name="Lower Confidence Bound(O2, cm-3)" dataDxfId="22">
      <calculatedColumnFormula>C2-_xlfn.FORECAST.ETS.CONFINT(A2,$B$2:$B$298,$A$2:$A$298,0.95,157,1)</calculatedColumnFormula>
    </tableColumn>
    <tableColumn id="5" xr3:uid="{1A5F76D2-3307-49CE-B79B-2B895ABE9944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70B3-9CA1-4E9B-A6DB-57720EE6983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2.7350000000000001E-14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2.8269999999999999E-14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2.8409999999999999E-14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3.2770000000000002E-14</v>
      </c>
      <c r="G5" t="s">
        <v>18</v>
      </c>
      <c r="H5" s="3">
        <f>_xlfn.FORECAST.ETS.STAT($B$2:$B$298,$A$2:$A$298,4,157,1)</f>
        <v>0.44337268628000071</v>
      </c>
    </row>
    <row r="6" spans="1:8" x14ac:dyDescent="0.2">
      <c r="A6" s="1">
        <v>35186</v>
      </c>
      <c r="B6" s="2">
        <v>3.0090000000000001E-14</v>
      </c>
      <c r="G6" t="s">
        <v>19</v>
      </c>
      <c r="H6" s="3">
        <f>_xlfn.FORECAST.ETS.STAT($B$2:$B$298,$A$2:$A$298,5,157,1)</f>
        <v>8.1082564169441623E-2</v>
      </c>
    </row>
    <row r="7" spans="1:8" x14ac:dyDescent="0.2">
      <c r="A7" s="1">
        <v>35217</v>
      </c>
      <c r="B7" s="2">
        <v>2.5140000000000001E-14</v>
      </c>
      <c r="G7" t="s">
        <v>20</v>
      </c>
      <c r="H7" s="3">
        <f>_xlfn.FORECAST.ETS.STAT($B$2:$B$298,$A$2:$A$298,6,157,1)</f>
        <v>2.971194803945147E-15</v>
      </c>
    </row>
    <row r="8" spans="1:8" x14ac:dyDescent="0.2">
      <c r="A8" s="1">
        <v>35247</v>
      </c>
      <c r="B8" s="2">
        <v>2.375E-14</v>
      </c>
      <c r="G8" t="s">
        <v>21</v>
      </c>
      <c r="H8" s="3">
        <f>_xlfn.FORECAST.ETS.STAT($B$2:$B$298,$A$2:$A$298,7,157,1)</f>
        <v>4.4911993530153335E-15</v>
      </c>
    </row>
    <row r="9" spans="1:8" x14ac:dyDescent="0.2">
      <c r="A9" s="1">
        <v>35278</v>
      </c>
      <c r="B9" s="2">
        <v>2.734E-14</v>
      </c>
    </row>
    <row r="10" spans="1:8" x14ac:dyDescent="0.2">
      <c r="A10" s="1">
        <v>35309</v>
      </c>
      <c r="B10" s="2">
        <v>2.8140000000000001E-14</v>
      </c>
    </row>
    <row r="11" spans="1:8" x14ac:dyDescent="0.2">
      <c r="A11" s="1">
        <v>35339</v>
      </c>
      <c r="B11" s="2">
        <v>3.0720000000000001E-14</v>
      </c>
    </row>
    <row r="12" spans="1:8" x14ac:dyDescent="0.2">
      <c r="A12" s="1">
        <v>35370</v>
      </c>
      <c r="B12" s="2">
        <v>3.1529999999999999E-14</v>
      </c>
    </row>
    <row r="13" spans="1:8" x14ac:dyDescent="0.2">
      <c r="A13" s="1">
        <v>35400</v>
      </c>
      <c r="B13" s="2">
        <v>3.2080000000000001E-14</v>
      </c>
    </row>
    <row r="14" spans="1:8" x14ac:dyDescent="0.2">
      <c r="A14" s="1">
        <v>35431</v>
      </c>
      <c r="B14" s="2">
        <v>2.783E-14</v>
      </c>
    </row>
    <row r="15" spans="1:8" x14ac:dyDescent="0.2">
      <c r="A15" s="1">
        <v>35462</v>
      </c>
      <c r="B15" s="2">
        <v>2.6999999999999999E-14</v>
      </c>
    </row>
    <row r="16" spans="1:8" x14ac:dyDescent="0.2">
      <c r="A16" s="1">
        <v>35490</v>
      </c>
      <c r="B16" s="2">
        <v>3.313E-14</v>
      </c>
    </row>
    <row r="17" spans="1:2" x14ac:dyDescent="0.2">
      <c r="A17" s="1">
        <v>35521</v>
      </c>
      <c r="B17" s="2">
        <v>3.529E-14</v>
      </c>
    </row>
    <row r="18" spans="1:2" x14ac:dyDescent="0.2">
      <c r="A18" s="1">
        <v>35551</v>
      </c>
      <c r="B18" s="2">
        <v>3.9120000000000001E-14</v>
      </c>
    </row>
    <row r="19" spans="1:2" x14ac:dyDescent="0.2">
      <c r="A19" s="1">
        <v>35582</v>
      </c>
      <c r="B19" s="2">
        <v>2.7539999999999999E-14</v>
      </c>
    </row>
    <row r="20" spans="1:2" x14ac:dyDescent="0.2">
      <c r="A20" s="1">
        <v>35612</v>
      </c>
      <c r="B20" s="2">
        <v>2.3100000000000001E-14</v>
      </c>
    </row>
    <row r="21" spans="1:2" x14ac:dyDescent="0.2">
      <c r="A21" s="1">
        <v>35643</v>
      </c>
      <c r="B21" s="2">
        <v>2.5470000000000001E-14</v>
      </c>
    </row>
    <row r="22" spans="1:2" x14ac:dyDescent="0.2">
      <c r="A22" s="1">
        <v>35674</v>
      </c>
      <c r="B22" s="2">
        <v>3.4380000000000001E-14</v>
      </c>
    </row>
    <row r="23" spans="1:2" x14ac:dyDescent="0.2">
      <c r="A23" s="1">
        <v>35704</v>
      </c>
      <c r="B23" s="2">
        <v>5.2400000000000003E-14</v>
      </c>
    </row>
    <row r="24" spans="1:2" x14ac:dyDescent="0.2">
      <c r="A24" s="1">
        <v>35735</v>
      </c>
      <c r="B24" s="2">
        <v>4.4940000000000002E-14</v>
      </c>
    </row>
    <row r="25" spans="1:2" x14ac:dyDescent="0.2">
      <c r="A25" s="1">
        <v>35765</v>
      </c>
      <c r="B25" s="2">
        <v>4.2309999999999998E-14</v>
      </c>
    </row>
    <row r="26" spans="1:2" x14ac:dyDescent="0.2">
      <c r="A26" s="1">
        <v>35796</v>
      </c>
      <c r="B26" s="2">
        <v>3.7179999999999999E-14</v>
      </c>
    </row>
    <row r="27" spans="1:2" x14ac:dyDescent="0.2">
      <c r="A27" s="1">
        <v>35827</v>
      </c>
      <c r="B27" s="2">
        <v>3.7259999999999997E-14</v>
      </c>
    </row>
    <row r="28" spans="1:2" x14ac:dyDescent="0.2">
      <c r="A28" s="1">
        <v>35855</v>
      </c>
      <c r="B28" s="2">
        <v>4.6900000000000001E-14</v>
      </c>
    </row>
    <row r="29" spans="1:2" x14ac:dyDescent="0.2">
      <c r="A29" s="1">
        <v>35886</v>
      </c>
      <c r="B29" s="2">
        <v>4.7840000000000001E-14</v>
      </c>
    </row>
    <row r="30" spans="1:2" x14ac:dyDescent="0.2">
      <c r="A30" s="1">
        <v>35916</v>
      </c>
      <c r="B30" s="2">
        <v>5.015E-14</v>
      </c>
    </row>
    <row r="31" spans="1:2" x14ac:dyDescent="0.2">
      <c r="A31" s="1">
        <v>35947</v>
      </c>
      <c r="B31" s="2">
        <v>3.9409999999999999E-14</v>
      </c>
    </row>
    <row r="32" spans="1:2" x14ac:dyDescent="0.2">
      <c r="A32" s="1">
        <v>35977</v>
      </c>
      <c r="B32" s="2">
        <v>4.0909999999999999E-14</v>
      </c>
    </row>
    <row r="33" spans="1:2" x14ac:dyDescent="0.2">
      <c r="A33" s="1">
        <v>36008</v>
      </c>
      <c r="B33" s="2">
        <v>5.074E-14</v>
      </c>
    </row>
    <row r="34" spans="1:2" x14ac:dyDescent="0.2">
      <c r="A34" s="1">
        <v>36039</v>
      </c>
      <c r="B34" s="2">
        <v>6.8620000000000002E-14</v>
      </c>
    </row>
    <row r="35" spans="1:2" x14ac:dyDescent="0.2">
      <c r="A35" s="1">
        <v>36069</v>
      </c>
      <c r="B35" s="2">
        <v>7.1090000000000003E-14</v>
      </c>
    </row>
    <row r="36" spans="1:2" x14ac:dyDescent="0.2">
      <c r="A36" s="1">
        <v>36100</v>
      </c>
      <c r="B36" s="2">
        <v>6.0490000000000003E-14</v>
      </c>
    </row>
    <row r="37" spans="1:2" x14ac:dyDescent="0.2">
      <c r="A37" s="1">
        <v>36130</v>
      </c>
      <c r="B37" s="2">
        <v>6.8549999999999996E-14</v>
      </c>
    </row>
    <row r="38" spans="1:2" x14ac:dyDescent="0.2">
      <c r="A38" s="1">
        <v>36161</v>
      </c>
      <c r="B38" s="2">
        <v>6.2329999999999998E-14</v>
      </c>
    </row>
    <row r="39" spans="1:2" x14ac:dyDescent="0.2">
      <c r="A39" s="1">
        <v>36192</v>
      </c>
      <c r="B39" s="2">
        <v>4.917E-14</v>
      </c>
    </row>
    <row r="40" spans="1:2" x14ac:dyDescent="0.2">
      <c r="A40" s="1">
        <v>36220</v>
      </c>
      <c r="B40" s="2">
        <v>4.917E-14</v>
      </c>
    </row>
    <row r="41" spans="1:2" x14ac:dyDescent="0.2">
      <c r="A41" s="1">
        <v>36251</v>
      </c>
      <c r="B41" s="2">
        <v>6.0890000000000006E-14</v>
      </c>
    </row>
    <row r="42" spans="1:2" x14ac:dyDescent="0.2">
      <c r="A42" s="1">
        <v>36281</v>
      </c>
      <c r="B42" s="2">
        <v>6.9059999999999998E-14</v>
      </c>
    </row>
    <row r="43" spans="1:2" x14ac:dyDescent="0.2">
      <c r="A43" s="1">
        <v>36312</v>
      </c>
      <c r="B43" s="2">
        <v>6.5409999999999996E-14</v>
      </c>
    </row>
    <row r="44" spans="1:2" x14ac:dyDescent="0.2">
      <c r="A44" s="1">
        <v>36342</v>
      </c>
      <c r="B44" s="2">
        <v>6.7929999999999994E-14</v>
      </c>
    </row>
    <row r="45" spans="1:2" x14ac:dyDescent="0.2">
      <c r="A45" s="1">
        <v>36373</v>
      </c>
      <c r="B45" s="2">
        <v>6.9529999999999995E-14</v>
      </c>
    </row>
    <row r="46" spans="1:2" x14ac:dyDescent="0.2">
      <c r="A46" s="1">
        <v>36404</v>
      </c>
      <c r="B46" s="2">
        <v>8.0490000000000006E-14</v>
      </c>
    </row>
    <row r="47" spans="1:2" x14ac:dyDescent="0.2">
      <c r="A47" s="1">
        <v>36434</v>
      </c>
      <c r="B47" s="2">
        <v>7.8190000000000006E-14</v>
      </c>
    </row>
    <row r="48" spans="1:2" x14ac:dyDescent="0.2">
      <c r="A48" s="1">
        <v>36465</v>
      </c>
      <c r="B48" s="2">
        <v>8.7750000000000005E-14</v>
      </c>
    </row>
    <row r="49" spans="1:2" x14ac:dyDescent="0.2">
      <c r="A49" s="1">
        <v>36495</v>
      </c>
      <c r="B49" s="2">
        <v>7.8920000000000006E-14</v>
      </c>
    </row>
    <row r="50" spans="1:2" x14ac:dyDescent="0.2">
      <c r="A50" s="1">
        <v>36526</v>
      </c>
      <c r="B50" s="2">
        <v>7.5669999999999995E-14</v>
      </c>
    </row>
    <row r="51" spans="1:2" x14ac:dyDescent="0.2">
      <c r="A51" s="1">
        <v>36557</v>
      </c>
      <c r="B51" s="2">
        <v>7.0340000000000006E-14</v>
      </c>
    </row>
    <row r="52" spans="1:2" x14ac:dyDescent="0.2">
      <c r="A52" s="1">
        <v>36586</v>
      </c>
      <c r="B52" s="2">
        <v>9.9509999999999997E-14</v>
      </c>
    </row>
    <row r="53" spans="1:2" x14ac:dyDescent="0.2">
      <c r="A53" s="1">
        <v>36617</v>
      </c>
      <c r="B53" s="2">
        <v>1.067E-13</v>
      </c>
    </row>
    <row r="54" spans="1:2" x14ac:dyDescent="0.2">
      <c r="A54" s="1">
        <v>36647</v>
      </c>
      <c r="B54" s="2">
        <v>9.6970000000000002E-14</v>
      </c>
    </row>
    <row r="55" spans="1:2" x14ac:dyDescent="0.2">
      <c r="A55" s="1">
        <v>36678</v>
      </c>
      <c r="B55" s="2">
        <v>7.8559999999999995E-14</v>
      </c>
    </row>
    <row r="56" spans="1:2" x14ac:dyDescent="0.2">
      <c r="A56" s="1">
        <v>36708</v>
      </c>
      <c r="B56" s="2">
        <v>7.198E-14</v>
      </c>
    </row>
    <row r="57" spans="1:2" x14ac:dyDescent="0.2">
      <c r="A57" s="1">
        <v>36739</v>
      </c>
      <c r="B57" s="2">
        <v>7.0769999999999998E-14</v>
      </c>
    </row>
    <row r="58" spans="1:2" x14ac:dyDescent="0.2">
      <c r="A58" s="1">
        <v>36770</v>
      </c>
      <c r="B58" s="2">
        <v>8.4809999999999994E-14</v>
      </c>
    </row>
    <row r="59" spans="1:2" x14ac:dyDescent="0.2">
      <c r="A59" s="1">
        <v>36800</v>
      </c>
      <c r="B59" s="2">
        <v>9.5329999999999996E-14</v>
      </c>
    </row>
    <row r="60" spans="1:2" x14ac:dyDescent="0.2">
      <c r="A60" s="1">
        <v>36831</v>
      </c>
      <c r="B60" s="2">
        <v>9.4009999999999995E-14</v>
      </c>
    </row>
    <row r="61" spans="1:2" x14ac:dyDescent="0.2">
      <c r="A61" s="1">
        <v>36861</v>
      </c>
      <c r="B61" s="2">
        <v>8.2670000000000003E-14</v>
      </c>
    </row>
    <row r="62" spans="1:2" x14ac:dyDescent="0.2">
      <c r="A62" s="1">
        <v>36892</v>
      </c>
      <c r="B62" s="2">
        <v>6.8069999999999994E-14</v>
      </c>
    </row>
    <row r="63" spans="1:2" x14ac:dyDescent="0.2">
      <c r="A63" s="1">
        <v>36923</v>
      </c>
      <c r="B63" s="2">
        <v>6.7059999999999994E-14</v>
      </c>
    </row>
    <row r="64" spans="1:2" x14ac:dyDescent="0.2">
      <c r="A64" s="1">
        <v>36951</v>
      </c>
      <c r="B64" s="2">
        <v>7.055E-14</v>
      </c>
    </row>
    <row r="65" spans="1:2" x14ac:dyDescent="0.2">
      <c r="A65" s="1">
        <v>36982</v>
      </c>
      <c r="B65" s="2">
        <v>1.092E-13</v>
      </c>
    </row>
    <row r="66" spans="1:2" x14ac:dyDescent="0.2">
      <c r="A66" s="1">
        <v>37012</v>
      </c>
      <c r="B66" s="2">
        <v>8.2239999999999998E-14</v>
      </c>
    </row>
    <row r="67" spans="1:2" x14ac:dyDescent="0.2">
      <c r="A67" s="1">
        <v>37043</v>
      </c>
      <c r="B67" s="2">
        <v>6.5730000000000001E-14</v>
      </c>
    </row>
    <row r="68" spans="1:2" x14ac:dyDescent="0.2">
      <c r="A68" s="1">
        <v>37073</v>
      </c>
      <c r="B68" s="2">
        <v>5.5979999999999999E-14</v>
      </c>
    </row>
    <row r="69" spans="1:2" x14ac:dyDescent="0.2">
      <c r="A69" s="1">
        <v>37104</v>
      </c>
      <c r="B69" s="2">
        <v>5.9590000000000002E-14</v>
      </c>
    </row>
    <row r="70" spans="1:2" x14ac:dyDescent="0.2">
      <c r="A70" s="1">
        <v>37135</v>
      </c>
      <c r="B70" s="2">
        <v>8.3040000000000005E-14</v>
      </c>
    </row>
    <row r="71" spans="1:2" x14ac:dyDescent="0.2">
      <c r="A71" s="1">
        <v>37165</v>
      </c>
      <c r="B71" s="2">
        <v>1.3860000000000001E-13</v>
      </c>
    </row>
    <row r="72" spans="1:2" x14ac:dyDescent="0.2">
      <c r="A72" s="1">
        <v>37196</v>
      </c>
      <c r="B72" s="2">
        <v>1.3109999999999999E-13</v>
      </c>
    </row>
    <row r="73" spans="1:2" x14ac:dyDescent="0.2">
      <c r="A73" s="1">
        <v>37226</v>
      </c>
      <c r="B73" s="2">
        <v>1.1010000000000001E-13</v>
      </c>
    </row>
    <row r="74" spans="1:2" x14ac:dyDescent="0.2">
      <c r="A74" s="1">
        <v>37257</v>
      </c>
      <c r="B74" s="2">
        <v>1.0110000000000001E-13</v>
      </c>
    </row>
    <row r="75" spans="1:2" x14ac:dyDescent="0.2">
      <c r="A75" s="1">
        <v>37288</v>
      </c>
      <c r="B75" s="2">
        <v>1.028E-13</v>
      </c>
    </row>
    <row r="76" spans="1:2" x14ac:dyDescent="0.2">
      <c r="A76" s="1">
        <v>37316</v>
      </c>
      <c r="B76" s="2">
        <v>9.9330000000000004E-14</v>
      </c>
    </row>
    <row r="77" spans="1:2" x14ac:dyDescent="0.2">
      <c r="A77" s="1">
        <v>37347</v>
      </c>
      <c r="B77" s="2">
        <v>1.052E-13</v>
      </c>
    </row>
    <row r="78" spans="1:2" x14ac:dyDescent="0.2">
      <c r="A78" s="1">
        <v>37377</v>
      </c>
      <c r="B78" s="2">
        <v>8.1649999999999998E-14</v>
      </c>
    </row>
    <row r="79" spans="1:2" x14ac:dyDescent="0.2">
      <c r="A79" s="1">
        <v>37408</v>
      </c>
      <c r="B79" s="2">
        <v>6.8749999999999997E-14</v>
      </c>
    </row>
    <row r="80" spans="1:2" x14ac:dyDescent="0.2">
      <c r="A80" s="1">
        <v>37438</v>
      </c>
      <c r="B80" s="2">
        <v>6.4980000000000004E-14</v>
      </c>
    </row>
    <row r="81" spans="1:2" x14ac:dyDescent="0.2">
      <c r="A81" s="1">
        <v>37469</v>
      </c>
      <c r="B81" s="2">
        <v>8.1890000000000005E-14</v>
      </c>
    </row>
    <row r="82" spans="1:2" x14ac:dyDescent="0.2">
      <c r="A82" s="1">
        <v>37500</v>
      </c>
      <c r="B82" s="2">
        <v>8.6290000000000004E-14</v>
      </c>
    </row>
    <row r="83" spans="1:2" x14ac:dyDescent="0.2">
      <c r="A83" s="1">
        <v>37530</v>
      </c>
      <c r="B83" s="2">
        <v>1.077E-13</v>
      </c>
    </row>
    <row r="84" spans="1:2" x14ac:dyDescent="0.2">
      <c r="A84" s="1">
        <v>37561</v>
      </c>
      <c r="B84" s="2">
        <v>8.5080000000000002E-14</v>
      </c>
    </row>
    <row r="85" spans="1:2" x14ac:dyDescent="0.2">
      <c r="A85" s="1">
        <v>37591</v>
      </c>
      <c r="B85" s="2">
        <v>7.9900000000000005E-14</v>
      </c>
    </row>
    <row r="86" spans="1:2" x14ac:dyDescent="0.2">
      <c r="A86" s="1">
        <v>37622</v>
      </c>
      <c r="B86" s="2">
        <v>5.6779999999999999E-14</v>
      </c>
    </row>
    <row r="87" spans="1:2" x14ac:dyDescent="0.2">
      <c r="A87" s="1">
        <v>37653</v>
      </c>
      <c r="B87" s="2">
        <v>5.7839999999999996E-14</v>
      </c>
    </row>
    <row r="88" spans="1:2" x14ac:dyDescent="0.2">
      <c r="A88" s="1">
        <v>37681</v>
      </c>
      <c r="B88" s="2">
        <v>5.9999999999999997E-14</v>
      </c>
    </row>
    <row r="89" spans="1:2" x14ac:dyDescent="0.2">
      <c r="A89" s="1">
        <v>37712</v>
      </c>
      <c r="B89" s="2">
        <v>7.0429999999999996E-14</v>
      </c>
    </row>
    <row r="90" spans="1:2" x14ac:dyDescent="0.2">
      <c r="A90" s="1">
        <v>37742</v>
      </c>
      <c r="B90" s="2">
        <v>7.3750000000000001E-14</v>
      </c>
    </row>
    <row r="91" spans="1:2" x14ac:dyDescent="0.2">
      <c r="A91" s="1">
        <v>37773</v>
      </c>
      <c r="B91" s="2">
        <v>5.583E-14</v>
      </c>
    </row>
    <row r="92" spans="1:2" x14ac:dyDescent="0.2">
      <c r="A92" s="1">
        <v>37803</v>
      </c>
      <c r="B92" s="2">
        <v>4.7280000000000001E-14</v>
      </c>
    </row>
    <row r="93" spans="1:2" x14ac:dyDescent="0.2">
      <c r="A93" s="1">
        <v>37834</v>
      </c>
      <c r="B93" s="2">
        <v>5.0849999999999999E-14</v>
      </c>
    </row>
    <row r="94" spans="1:2" x14ac:dyDescent="0.2">
      <c r="A94" s="1">
        <v>37865</v>
      </c>
      <c r="B94" s="2">
        <v>5.1519999999999998E-14</v>
      </c>
    </row>
    <row r="95" spans="1:2" x14ac:dyDescent="0.2">
      <c r="A95" s="1">
        <v>37895</v>
      </c>
      <c r="B95" s="2">
        <v>6.5209999999999994E-14</v>
      </c>
    </row>
    <row r="96" spans="1:2" x14ac:dyDescent="0.2">
      <c r="A96" s="1">
        <v>37926</v>
      </c>
      <c r="B96" s="2">
        <v>9.4549999999999998E-14</v>
      </c>
    </row>
    <row r="97" spans="1:2" x14ac:dyDescent="0.2">
      <c r="A97" s="1">
        <v>37956</v>
      </c>
      <c r="B97" s="2">
        <v>6.6290000000000001E-14</v>
      </c>
    </row>
    <row r="98" spans="1:2" x14ac:dyDescent="0.2">
      <c r="A98" s="1">
        <v>37987</v>
      </c>
      <c r="B98" s="2">
        <v>5.3660000000000002E-14</v>
      </c>
    </row>
    <row r="99" spans="1:2" x14ac:dyDescent="0.2">
      <c r="A99" s="1">
        <v>38018</v>
      </c>
      <c r="B99" s="2">
        <v>4.3340000000000001E-14</v>
      </c>
    </row>
    <row r="100" spans="1:2" x14ac:dyDescent="0.2">
      <c r="A100" s="1">
        <v>38047</v>
      </c>
      <c r="B100" s="2">
        <v>5.2709999999999997E-14</v>
      </c>
    </row>
    <row r="101" spans="1:2" x14ac:dyDescent="0.2">
      <c r="A101" s="1">
        <v>38078</v>
      </c>
      <c r="B101" s="2">
        <v>4.9209999999999999E-14</v>
      </c>
    </row>
    <row r="102" spans="1:2" x14ac:dyDescent="0.2">
      <c r="A102" s="1">
        <v>38108</v>
      </c>
      <c r="B102" s="2">
        <v>4.5419999999999997E-14</v>
      </c>
    </row>
    <row r="103" spans="1:2" x14ac:dyDescent="0.2">
      <c r="A103" s="1">
        <v>38139</v>
      </c>
      <c r="B103" s="2">
        <v>4.2339999999999999E-14</v>
      </c>
    </row>
    <row r="104" spans="1:2" x14ac:dyDescent="0.2">
      <c r="A104" s="1">
        <v>38169</v>
      </c>
      <c r="B104" s="2">
        <v>3.5590000000000003E-14</v>
      </c>
    </row>
    <row r="105" spans="1:2" x14ac:dyDescent="0.2">
      <c r="A105" s="1">
        <v>38200</v>
      </c>
      <c r="B105" s="2">
        <v>3.7749999999999997E-14</v>
      </c>
    </row>
    <row r="106" spans="1:2" x14ac:dyDescent="0.2">
      <c r="A106" s="1">
        <v>38231</v>
      </c>
      <c r="B106" s="2">
        <v>4.2110000000000003E-14</v>
      </c>
    </row>
    <row r="107" spans="1:2" x14ac:dyDescent="0.2">
      <c r="A107" s="1">
        <v>38261</v>
      </c>
      <c r="B107" s="2">
        <v>4.516E-14</v>
      </c>
    </row>
    <row r="108" spans="1:2" x14ac:dyDescent="0.2">
      <c r="A108" s="1">
        <v>38292</v>
      </c>
      <c r="B108" s="2">
        <v>5.4710000000000001E-14</v>
      </c>
    </row>
    <row r="109" spans="1:2" x14ac:dyDescent="0.2">
      <c r="A109" s="1">
        <v>38322</v>
      </c>
      <c r="B109" s="2">
        <v>4.9569999999999997E-14</v>
      </c>
    </row>
    <row r="110" spans="1:2" x14ac:dyDescent="0.2">
      <c r="A110" s="1">
        <v>38353</v>
      </c>
      <c r="B110" s="2">
        <v>4.4180000000000001E-14</v>
      </c>
    </row>
    <row r="111" spans="1:2" x14ac:dyDescent="0.2">
      <c r="A111" s="1">
        <v>38384</v>
      </c>
      <c r="B111" s="2">
        <v>3.571E-14</v>
      </c>
    </row>
    <row r="112" spans="1:2" x14ac:dyDescent="0.2">
      <c r="A112" s="1">
        <v>38412</v>
      </c>
      <c r="B112" s="2">
        <v>3.8910000000000002E-14</v>
      </c>
    </row>
    <row r="113" spans="1:2" x14ac:dyDescent="0.2">
      <c r="A113" s="1">
        <v>38443</v>
      </c>
      <c r="B113" s="2">
        <v>3.8749999999999999E-14</v>
      </c>
    </row>
    <row r="114" spans="1:2" x14ac:dyDescent="0.2">
      <c r="A114" s="1">
        <v>38473</v>
      </c>
      <c r="B114" s="2">
        <v>5.0000000000000002E-14</v>
      </c>
    </row>
    <row r="115" spans="1:2" x14ac:dyDescent="0.2">
      <c r="A115" s="1">
        <v>38504</v>
      </c>
      <c r="B115" s="2">
        <v>3.8180000000000001E-14</v>
      </c>
    </row>
    <row r="116" spans="1:2" x14ac:dyDescent="0.2">
      <c r="A116" s="1">
        <v>38534</v>
      </c>
      <c r="B116" s="2">
        <v>3.6829999999999999E-14</v>
      </c>
    </row>
    <row r="117" spans="1:2" x14ac:dyDescent="0.2">
      <c r="A117" s="1">
        <v>38565</v>
      </c>
      <c r="B117" s="2">
        <v>3.7879999999999999E-14</v>
      </c>
    </row>
    <row r="118" spans="1:2" x14ac:dyDescent="0.2">
      <c r="A118" s="1">
        <v>38596</v>
      </c>
      <c r="B118" s="2">
        <v>3.7830000000000001E-14</v>
      </c>
    </row>
    <row r="119" spans="1:2" x14ac:dyDescent="0.2">
      <c r="A119" s="1">
        <v>38626</v>
      </c>
      <c r="B119" s="2">
        <v>4.0049999999999997E-14</v>
      </c>
    </row>
    <row r="120" spans="1:2" x14ac:dyDescent="0.2">
      <c r="A120" s="1">
        <v>38657</v>
      </c>
      <c r="B120" s="2">
        <v>4.0179999999999999E-14</v>
      </c>
    </row>
    <row r="121" spans="1:2" x14ac:dyDescent="0.2">
      <c r="A121" s="1">
        <v>38687</v>
      </c>
      <c r="B121" s="2">
        <v>4.2489999999999997E-14</v>
      </c>
    </row>
    <row r="122" spans="1:2" x14ac:dyDescent="0.2">
      <c r="A122" s="1">
        <v>38718</v>
      </c>
      <c r="B122" s="2">
        <v>3.3990000000000002E-14</v>
      </c>
    </row>
    <row r="123" spans="1:2" x14ac:dyDescent="0.2">
      <c r="A123" s="1">
        <v>38749</v>
      </c>
      <c r="B123" s="2">
        <v>2.8440000000000003E-14</v>
      </c>
    </row>
    <row r="124" spans="1:2" x14ac:dyDescent="0.2">
      <c r="A124" s="1">
        <v>38777</v>
      </c>
      <c r="B124" s="2">
        <v>3.3349999999999998E-14</v>
      </c>
    </row>
    <row r="125" spans="1:2" x14ac:dyDescent="0.2">
      <c r="A125" s="1">
        <v>38808</v>
      </c>
      <c r="B125" s="2">
        <v>3.393E-14</v>
      </c>
    </row>
    <row r="126" spans="1:2" x14ac:dyDescent="0.2">
      <c r="A126" s="1">
        <v>38838</v>
      </c>
      <c r="B126" s="2">
        <v>3.599E-14</v>
      </c>
    </row>
    <row r="127" spans="1:2" x14ac:dyDescent="0.2">
      <c r="A127" s="1">
        <v>38869</v>
      </c>
      <c r="B127" s="2">
        <v>3.2059999999999998E-14</v>
      </c>
    </row>
    <row r="128" spans="1:2" x14ac:dyDescent="0.2">
      <c r="A128" s="1">
        <v>38899</v>
      </c>
      <c r="B128" s="2">
        <v>2.6150000000000001E-14</v>
      </c>
    </row>
    <row r="129" spans="1:2" x14ac:dyDescent="0.2">
      <c r="A129" s="1">
        <v>38930</v>
      </c>
      <c r="B129" s="2">
        <v>2.7849999999999999E-14</v>
      </c>
    </row>
    <row r="130" spans="1:2" x14ac:dyDescent="0.2">
      <c r="A130" s="1">
        <v>38961</v>
      </c>
      <c r="B130" s="2">
        <v>3.449E-14</v>
      </c>
    </row>
    <row r="131" spans="1:2" x14ac:dyDescent="0.2">
      <c r="A131" s="1">
        <v>38991</v>
      </c>
      <c r="B131" s="2">
        <v>4.2120000000000001E-14</v>
      </c>
    </row>
    <row r="132" spans="1:2" x14ac:dyDescent="0.2">
      <c r="A132" s="1">
        <v>39022</v>
      </c>
      <c r="B132" s="2">
        <v>3.777E-14</v>
      </c>
    </row>
    <row r="133" spans="1:2" x14ac:dyDescent="0.2">
      <c r="A133" s="1">
        <v>39052</v>
      </c>
      <c r="B133" s="2">
        <v>3.5110000000000001E-14</v>
      </c>
    </row>
    <row r="134" spans="1:2" x14ac:dyDescent="0.2">
      <c r="A134" s="1">
        <v>39083</v>
      </c>
      <c r="B134" s="2">
        <v>3.3209999999999998E-14</v>
      </c>
    </row>
    <row r="135" spans="1:2" x14ac:dyDescent="0.2">
      <c r="A135" s="1">
        <v>39114</v>
      </c>
      <c r="B135" s="2">
        <v>3.2129999999999998E-14</v>
      </c>
    </row>
    <row r="136" spans="1:2" x14ac:dyDescent="0.2">
      <c r="A136" s="1">
        <v>39142</v>
      </c>
      <c r="B136" s="2">
        <v>3.3090000000000001E-14</v>
      </c>
    </row>
    <row r="137" spans="1:2" x14ac:dyDescent="0.2">
      <c r="A137" s="1">
        <v>39173</v>
      </c>
      <c r="B137" s="2">
        <v>4.0200000000000002E-14</v>
      </c>
    </row>
    <row r="138" spans="1:2" x14ac:dyDescent="0.2">
      <c r="A138" s="1">
        <v>39203</v>
      </c>
      <c r="B138" s="2">
        <v>3.4790000000000002E-14</v>
      </c>
    </row>
    <row r="139" spans="1:2" x14ac:dyDescent="0.2">
      <c r="A139" s="1">
        <v>39234</v>
      </c>
      <c r="B139" s="2">
        <v>2.8440000000000003E-14</v>
      </c>
    </row>
    <row r="140" spans="1:2" x14ac:dyDescent="0.2">
      <c r="A140" s="1">
        <v>39264</v>
      </c>
      <c r="B140" s="2">
        <v>2.3500000000000001E-14</v>
      </c>
    </row>
    <row r="141" spans="1:2" x14ac:dyDescent="0.2">
      <c r="A141" s="1">
        <v>39295</v>
      </c>
      <c r="B141" s="2">
        <v>2.5969999999999999E-14</v>
      </c>
    </row>
    <row r="142" spans="1:2" x14ac:dyDescent="0.2">
      <c r="A142" s="1">
        <v>39326</v>
      </c>
      <c r="B142" s="2">
        <v>2.8459999999999999E-14</v>
      </c>
    </row>
    <row r="143" spans="1:2" x14ac:dyDescent="0.2">
      <c r="A143" s="1">
        <v>39356</v>
      </c>
      <c r="B143" s="2">
        <v>3.0640000000000002E-14</v>
      </c>
    </row>
    <row r="144" spans="1:2" x14ac:dyDescent="0.2">
      <c r="A144" s="1">
        <v>39387</v>
      </c>
      <c r="B144" s="2">
        <v>3.1510000000000003E-14</v>
      </c>
    </row>
    <row r="145" spans="1:2" x14ac:dyDescent="0.2">
      <c r="A145" s="1">
        <v>39417</v>
      </c>
      <c r="B145" s="2">
        <v>2.9239999999999997E-14</v>
      </c>
    </row>
    <row r="146" spans="1:2" x14ac:dyDescent="0.2">
      <c r="A146" s="1">
        <v>39448</v>
      </c>
      <c r="B146" s="2">
        <v>2.7519999999999999E-14</v>
      </c>
    </row>
    <row r="147" spans="1:2" x14ac:dyDescent="0.2">
      <c r="A147" s="1">
        <v>39479</v>
      </c>
      <c r="B147" s="2">
        <v>3.1160000000000003E-14</v>
      </c>
    </row>
    <row r="148" spans="1:2" x14ac:dyDescent="0.2">
      <c r="A148" s="1">
        <v>39508</v>
      </c>
      <c r="B148" s="2">
        <v>3.4340000000000002E-14</v>
      </c>
    </row>
    <row r="149" spans="1:2" x14ac:dyDescent="0.2">
      <c r="A149" s="1">
        <v>39539</v>
      </c>
      <c r="B149" s="2">
        <v>3.2089999999999999E-14</v>
      </c>
    </row>
    <row r="150" spans="1:2" x14ac:dyDescent="0.2">
      <c r="A150" s="1">
        <v>39569</v>
      </c>
      <c r="B150" s="2">
        <v>2.577E-14</v>
      </c>
    </row>
    <row r="151" spans="1:2" x14ac:dyDescent="0.2">
      <c r="A151" s="1">
        <v>39600</v>
      </c>
      <c r="B151" s="2">
        <v>3.0790000000000001E-14</v>
      </c>
    </row>
    <row r="152" spans="1:2" x14ac:dyDescent="0.2">
      <c r="A152" s="1">
        <v>39630</v>
      </c>
      <c r="B152" s="2">
        <v>2.1200000000000001E-14</v>
      </c>
    </row>
    <row r="153" spans="1:2" x14ac:dyDescent="0.2">
      <c r="A153" s="1">
        <v>39661</v>
      </c>
      <c r="B153" s="2">
        <v>2.082E-14</v>
      </c>
    </row>
    <row r="154" spans="1:2" x14ac:dyDescent="0.2">
      <c r="A154" s="1">
        <v>39692</v>
      </c>
      <c r="B154" s="2">
        <v>2.42E-14</v>
      </c>
    </row>
    <row r="155" spans="1:2" x14ac:dyDescent="0.2">
      <c r="A155" s="1">
        <v>39722</v>
      </c>
      <c r="B155" s="2">
        <v>3.1289999999999998E-14</v>
      </c>
    </row>
    <row r="156" spans="1:2" x14ac:dyDescent="0.2">
      <c r="A156" s="1">
        <v>39753</v>
      </c>
      <c r="B156" s="2">
        <v>2.978E-14</v>
      </c>
    </row>
    <row r="157" spans="1:2" x14ac:dyDescent="0.2">
      <c r="A157" s="1">
        <v>39783</v>
      </c>
      <c r="B157" s="2">
        <v>2.5289999999999999E-14</v>
      </c>
    </row>
    <row r="158" spans="1:2" x14ac:dyDescent="0.2">
      <c r="A158" s="1">
        <v>39814</v>
      </c>
      <c r="B158" s="2">
        <v>2.6699999999999999E-14</v>
      </c>
    </row>
    <row r="159" spans="1:2" x14ac:dyDescent="0.2">
      <c r="A159" s="1">
        <v>39845</v>
      </c>
      <c r="B159" s="2">
        <v>2.4460000000000001E-14</v>
      </c>
    </row>
    <row r="160" spans="1:2" x14ac:dyDescent="0.2">
      <c r="A160" s="1">
        <v>39873</v>
      </c>
      <c r="B160" s="2">
        <v>2.645E-14</v>
      </c>
    </row>
    <row r="161" spans="1:2" x14ac:dyDescent="0.2">
      <c r="A161" s="1">
        <v>39904</v>
      </c>
      <c r="B161" s="2">
        <v>2.9829999999999998E-14</v>
      </c>
    </row>
    <row r="162" spans="1:2" x14ac:dyDescent="0.2">
      <c r="A162" s="1">
        <v>39934</v>
      </c>
      <c r="B162" s="2">
        <v>2.8790000000000003E-14</v>
      </c>
    </row>
    <row r="163" spans="1:2" x14ac:dyDescent="0.2">
      <c r="A163" s="1">
        <v>39965</v>
      </c>
      <c r="B163" s="2">
        <v>2.422E-14</v>
      </c>
    </row>
    <row r="164" spans="1:2" x14ac:dyDescent="0.2">
      <c r="A164" s="1">
        <v>39995</v>
      </c>
      <c r="B164" s="2">
        <v>2.1399999999999999E-14</v>
      </c>
    </row>
    <row r="165" spans="1:2" x14ac:dyDescent="0.2">
      <c r="A165" s="1">
        <v>40026</v>
      </c>
      <c r="B165" s="2">
        <v>2.1419999999999999E-14</v>
      </c>
    </row>
    <row r="166" spans="1:2" x14ac:dyDescent="0.2">
      <c r="A166" s="1">
        <v>40057</v>
      </c>
      <c r="B166" s="2">
        <v>2.4930000000000001E-14</v>
      </c>
    </row>
    <row r="167" spans="1:2" x14ac:dyDescent="0.2">
      <c r="A167" s="1">
        <v>40087</v>
      </c>
      <c r="B167" s="2">
        <v>2.9759999999999998E-14</v>
      </c>
    </row>
    <row r="168" spans="1:2" x14ac:dyDescent="0.2">
      <c r="A168" s="1">
        <v>40118</v>
      </c>
      <c r="B168" s="2">
        <v>3.2229999999999999E-14</v>
      </c>
    </row>
    <row r="169" spans="1:2" x14ac:dyDescent="0.2">
      <c r="A169" s="1">
        <v>40148</v>
      </c>
      <c r="B169" s="2">
        <v>2.7890000000000002E-14</v>
      </c>
    </row>
    <row r="170" spans="1:2" x14ac:dyDescent="0.2">
      <c r="A170" s="1">
        <v>40179</v>
      </c>
      <c r="B170" s="2">
        <v>2.7320000000000001E-14</v>
      </c>
    </row>
    <row r="171" spans="1:2" x14ac:dyDescent="0.2">
      <c r="A171" s="1">
        <v>40210</v>
      </c>
      <c r="B171" s="2">
        <v>2.9740000000000001E-14</v>
      </c>
    </row>
    <row r="172" spans="1:2" x14ac:dyDescent="0.2">
      <c r="A172" s="1">
        <v>40238</v>
      </c>
      <c r="B172" s="2">
        <v>2.9740000000000001E-14</v>
      </c>
    </row>
    <row r="173" spans="1:2" x14ac:dyDescent="0.2">
      <c r="A173" s="1">
        <v>40269</v>
      </c>
      <c r="B173" s="2">
        <v>4.0410000000000001E-14</v>
      </c>
    </row>
    <row r="174" spans="1:2" x14ac:dyDescent="0.2">
      <c r="A174" s="1">
        <v>40299</v>
      </c>
      <c r="B174" s="2">
        <v>3.5000000000000002E-14</v>
      </c>
    </row>
    <row r="175" spans="1:2" x14ac:dyDescent="0.2">
      <c r="A175" s="1">
        <v>40330</v>
      </c>
      <c r="B175" s="2">
        <v>3.4079999999999998E-14</v>
      </c>
    </row>
    <row r="176" spans="1:2" x14ac:dyDescent="0.2">
      <c r="A176" s="1">
        <v>40360</v>
      </c>
      <c r="B176" s="2">
        <v>3.1410000000000002E-14</v>
      </c>
    </row>
    <row r="177" spans="1:2" x14ac:dyDescent="0.2">
      <c r="A177" s="1">
        <v>40391</v>
      </c>
      <c r="B177" s="2">
        <v>2.926E-14</v>
      </c>
    </row>
    <row r="178" spans="1:2" x14ac:dyDescent="0.2">
      <c r="A178" s="1">
        <v>40422</v>
      </c>
      <c r="B178" s="2">
        <v>3.191E-14</v>
      </c>
    </row>
    <row r="179" spans="1:2" x14ac:dyDescent="0.2">
      <c r="A179" s="1">
        <v>40452</v>
      </c>
      <c r="B179" s="2">
        <v>3.592E-14</v>
      </c>
    </row>
    <row r="180" spans="1:2" x14ac:dyDescent="0.2">
      <c r="A180" s="1">
        <v>40483</v>
      </c>
      <c r="B180" s="2">
        <v>3.6249999999999997E-14</v>
      </c>
    </row>
    <row r="181" spans="1:2" x14ac:dyDescent="0.2">
      <c r="A181" s="1">
        <v>40513</v>
      </c>
      <c r="B181" s="2">
        <v>3.2169999999999997E-14</v>
      </c>
    </row>
    <row r="182" spans="1:2" x14ac:dyDescent="0.2">
      <c r="A182" s="1">
        <v>40544</v>
      </c>
      <c r="B182" s="2">
        <v>2.9409999999999998E-14</v>
      </c>
    </row>
    <row r="183" spans="1:2" x14ac:dyDescent="0.2">
      <c r="A183" s="1">
        <v>40575</v>
      </c>
      <c r="B183" s="2">
        <v>3.6279999999999998E-14</v>
      </c>
    </row>
    <row r="184" spans="1:2" x14ac:dyDescent="0.2">
      <c r="A184" s="1">
        <v>40603</v>
      </c>
      <c r="B184" s="2">
        <v>3.2380000000000003E-14</v>
      </c>
    </row>
    <row r="185" spans="1:2" x14ac:dyDescent="0.2">
      <c r="A185" s="1">
        <v>40634</v>
      </c>
      <c r="B185" s="2">
        <v>5.59E-14</v>
      </c>
    </row>
    <row r="186" spans="1:2" x14ac:dyDescent="0.2">
      <c r="A186" s="1">
        <v>40664</v>
      </c>
      <c r="B186" s="2">
        <v>5.3630000000000001E-14</v>
      </c>
    </row>
    <row r="187" spans="1:2" x14ac:dyDescent="0.2">
      <c r="A187" s="1">
        <v>40695</v>
      </c>
      <c r="B187" s="2">
        <v>4.2880000000000003E-14</v>
      </c>
    </row>
    <row r="188" spans="1:2" x14ac:dyDescent="0.2">
      <c r="A188" s="1">
        <v>40725</v>
      </c>
      <c r="B188" s="2">
        <v>3.5789999999999998E-14</v>
      </c>
    </row>
    <row r="189" spans="1:2" x14ac:dyDescent="0.2">
      <c r="A189" s="1">
        <v>40756</v>
      </c>
      <c r="B189" s="2">
        <v>3.8579999999999998E-14</v>
      </c>
    </row>
    <row r="190" spans="1:2" x14ac:dyDescent="0.2">
      <c r="A190" s="1">
        <v>40787</v>
      </c>
      <c r="B190" s="2">
        <v>4.5589999999999998E-14</v>
      </c>
    </row>
    <row r="191" spans="1:2" x14ac:dyDescent="0.2">
      <c r="A191" s="1">
        <v>40817</v>
      </c>
      <c r="B191" s="2">
        <v>7.3050000000000002E-14</v>
      </c>
    </row>
    <row r="192" spans="1:2" x14ac:dyDescent="0.2">
      <c r="A192" s="1">
        <v>40848</v>
      </c>
      <c r="B192" s="2">
        <v>8.0060000000000002E-14</v>
      </c>
    </row>
    <row r="193" spans="1:2" x14ac:dyDescent="0.2">
      <c r="A193" s="1">
        <v>40878</v>
      </c>
      <c r="B193" s="2">
        <v>6.5880000000000006E-14</v>
      </c>
    </row>
    <row r="194" spans="1:2" x14ac:dyDescent="0.2">
      <c r="A194" s="1">
        <v>40909</v>
      </c>
      <c r="B194" s="2">
        <v>5.2349999999999999E-14</v>
      </c>
    </row>
    <row r="195" spans="1:2" x14ac:dyDescent="0.2">
      <c r="A195" s="1">
        <v>40940</v>
      </c>
      <c r="B195" s="2">
        <v>4.8239999999999998E-14</v>
      </c>
    </row>
    <row r="196" spans="1:2" x14ac:dyDescent="0.2">
      <c r="A196" s="1">
        <v>40969</v>
      </c>
      <c r="B196" s="2">
        <v>5.301E-14</v>
      </c>
    </row>
    <row r="197" spans="1:2" x14ac:dyDescent="0.2">
      <c r="A197" s="1">
        <v>41000</v>
      </c>
      <c r="B197" s="2">
        <v>5.3490000000000001E-14</v>
      </c>
    </row>
    <row r="198" spans="1:2" x14ac:dyDescent="0.2">
      <c r="A198" s="1">
        <v>41030</v>
      </c>
      <c r="B198" s="2">
        <v>5.1799999999999998E-14</v>
      </c>
    </row>
    <row r="199" spans="1:2" x14ac:dyDescent="0.2">
      <c r="A199" s="1">
        <v>41061</v>
      </c>
      <c r="B199" s="2">
        <v>5.0420000000000001E-14</v>
      </c>
    </row>
    <row r="200" spans="1:2" x14ac:dyDescent="0.2">
      <c r="A200" s="1">
        <v>41091</v>
      </c>
      <c r="B200" s="2">
        <v>5.102E-14</v>
      </c>
    </row>
    <row r="201" spans="1:2" x14ac:dyDescent="0.2">
      <c r="A201" s="1">
        <v>41122</v>
      </c>
      <c r="B201" s="2">
        <v>4.7030000000000003E-14</v>
      </c>
    </row>
    <row r="202" spans="1:2" x14ac:dyDescent="0.2">
      <c r="A202" s="1">
        <v>41153</v>
      </c>
      <c r="B202" s="2">
        <v>5.1530000000000002E-14</v>
      </c>
    </row>
    <row r="203" spans="1:2" x14ac:dyDescent="0.2">
      <c r="A203" s="1">
        <v>41183</v>
      </c>
      <c r="B203" s="2">
        <v>7.142E-14</v>
      </c>
    </row>
    <row r="204" spans="1:2" x14ac:dyDescent="0.2">
      <c r="A204" s="1">
        <v>41214</v>
      </c>
      <c r="B204" s="2">
        <v>6.4489999999999998E-14</v>
      </c>
    </row>
    <row r="205" spans="1:2" x14ac:dyDescent="0.2">
      <c r="A205" s="1">
        <v>41244</v>
      </c>
      <c r="B205" s="2">
        <v>5.1629999999999997E-14</v>
      </c>
    </row>
    <row r="206" spans="1:2" x14ac:dyDescent="0.2">
      <c r="A206" s="1">
        <v>41275</v>
      </c>
      <c r="B206" s="2">
        <v>4.2530000000000003E-14</v>
      </c>
    </row>
    <row r="207" spans="1:2" x14ac:dyDescent="0.2">
      <c r="A207" s="1">
        <v>41306</v>
      </c>
      <c r="B207" s="2">
        <v>4.2950000000000003E-14</v>
      </c>
    </row>
    <row r="208" spans="1:2" x14ac:dyDescent="0.2">
      <c r="A208" s="1">
        <v>41334</v>
      </c>
      <c r="B208" s="2">
        <v>5.7520000000000004E-14</v>
      </c>
    </row>
    <row r="209" spans="1:2" x14ac:dyDescent="0.2">
      <c r="A209" s="1">
        <v>41365</v>
      </c>
      <c r="B209" s="2">
        <v>5.5219999999999997E-14</v>
      </c>
    </row>
    <row r="210" spans="1:2" x14ac:dyDescent="0.2">
      <c r="A210" s="1">
        <v>41395</v>
      </c>
      <c r="B210" s="2">
        <v>7.0580000000000001E-14</v>
      </c>
    </row>
    <row r="211" spans="1:2" x14ac:dyDescent="0.2">
      <c r="A211" s="1">
        <v>41426</v>
      </c>
      <c r="B211" s="2">
        <v>5.9219999999999999E-14</v>
      </c>
    </row>
    <row r="212" spans="1:2" x14ac:dyDescent="0.2">
      <c r="A212" s="1">
        <v>41456</v>
      </c>
      <c r="B212" s="2">
        <v>3.9729999999999998E-14</v>
      </c>
    </row>
    <row r="213" spans="1:2" x14ac:dyDescent="0.2">
      <c r="A213" s="1">
        <v>41487</v>
      </c>
      <c r="B213" s="2">
        <v>3.9530000000000003E-14</v>
      </c>
    </row>
    <row r="214" spans="1:2" x14ac:dyDescent="0.2">
      <c r="A214" s="1">
        <v>41518</v>
      </c>
      <c r="B214" s="2">
        <v>4.7900000000000003E-14</v>
      </c>
    </row>
    <row r="215" spans="1:2" x14ac:dyDescent="0.2">
      <c r="A215" s="1">
        <v>41548</v>
      </c>
      <c r="B215" s="2">
        <v>5.5569999999999997E-14</v>
      </c>
    </row>
    <row r="216" spans="1:2" x14ac:dyDescent="0.2">
      <c r="A216" s="1">
        <v>41579</v>
      </c>
      <c r="B216" s="2">
        <v>6.8430000000000005E-14</v>
      </c>
    </row>
    <row r="217" spans="1:2" x14ac:dyDescent="0.2">
      <c r="A217" s="1">
        <v>41609</v>
      </c>
      <c r="B217" s="2">
        <v>6.9339999999999998E-14</v>
      </c>
    </row>
    <row r="218" spans="1:2" x14ac:dyDescent="0.2">
      <c r="A218" s="1">
        <v>41640</v>
      </c>
      <c r="B218" s="2">
        <v>6.5620000000000002E-14</v>
      </c>
    </row>
    <row r="219" spans="1:2" x14ac:dyDescent="0.2">
      <c r="A219" s="1">
        <v>41671</v>
      </c>
      <c r="B219" s="2">
        <v>6.4080000000000003E-14</v>
      </c>
    </row>
    <row r="220" spans="1:2" x14ac:dyDescent="0.2">
      <c r="A220" s="1">
        <v>41699</v>
      </c>
      <c r="B220" s="2">
        <v>7.0929999999999994E-14</v>
      </c>
    </row>
    <row r="221" spans="1:2" x14ac:dyDescent="0.2">
      <c r="A221" s="1">
        <v>41730</v>
      </c>
      <c r="B221" s="2">
        <v>7.0929999999999994E-14</v>
      </c>
    </row>
    <row r="222" spans="1:2" x14ac:dyDescent="0.2">
      <c r="A222" s="1">
        <v>41760</v>
      </c>
      <c r="B222" s="2">
        <v>6.1580000000000001E-14</v>
      </c>
    </row>
    <row r="223" spans="1:2" x14ac:dyDescent="0.2">
      <c r="A223" s="1">
        <v>41791</v>
      </c>
      <c r="B223" s="2">
        <v>4.8689999999999999E-14</v>
      </c>
    </row>
    <row r="224" spans="1:2" x14ac:dyDescent="0.2">
      <c r="A224" s="1">
        <v>41821</v>
      </c>
      <c r="B224" s="2">
        <v>4.607E-14</v>
      </c>
    </row>
    <row r="225" spans="1:2" x14ac:dyDescent="0.2">
      <c r="A225" s="1">
        <v>41852</v>
      </c>
      <c r="B225" s="2">
        <v>5.318E-14</v>
      </c>
    </row>
    <row r="226" spans="1:2" x14ac:dyDescent="0.2">
      <c r="A226" s="1">
        <v>41883</v>
      </c>
      <c r="B226" s="2">
        <v>5.7290000000000001E-14</v>
      </c>
    </row>
    <row r="227" spans="1:2" x14ac:dyDescent="0.2">
      <c r="A227" s="1">
        <v>41913</v>
      </c>
      <c r="B227" s="2">
        <v>7.7219999999999998E-14</v>
      </c>
    </row>
    <row r="228" spans="1:2" x14ac:dyDescent="0.2">
      <c r="A228" s="1">
        <v>41944</v>
      </c>
      <c r="B228" s="2">
        <v>7.243E-14</v>
      </c>
    </row>
    <row r="229" spans="1:2" x14ac:dyDescent="0.2">
      <c r="A229" s="1">
        <v>41974</v>
      </c>
      <c r="B229" s="2">
        <v>7.7710000000000004E-14</v>
      </c>
    </row>
    <row r="230" spans="1:2" x14ac:dyDescent="0.2">
      <c r="A230" s="1">
        <v>42005</v>
      </c>
      <c r="B230" s="2">
        <v>5.9400000000000004E-14</v>
      </c>
    </row>
    <row r="231" spans="1:2" x14ac:dyDescent="0.2">
      <c r="A231" s="1">
        <v>42036</v>
      </c>
      <c r="B231" s="2">
        <v>6.4360000000000003E-14</v>
      </c>
    </row>
    <row r="232" spans="1:2" x14ac:dyDescent="0.2">
      <c r="A232" s="1">
        <v>42064</v>
      </c>
      <c r="B232" s="2">
        <v>6.3779999999999994E-14</v>
      </c>
    </row>
    <row r="233" spans="1:2" x14ac:dyDescent="0.2">
      <c r="A233" s="1">
        <v>42095</v>
      </c>
      <c r="B233" s="2">
        <v>6.11E-14</v>
      </c>
    </row>
    <row r="234" spans="1:2" x14ac:dyDescent="0.2">
      <c r="A234" s="1">
        <v>42125</v>
      </c>
      <c r="B234" s="2">
        <v>5.3100000000000002E-14</v>
      </c>
    </row>
    <row r="235" spans="1:2" x14ac:dyDescent="0.2">
      <c r="A235" s="1">
        <v>42156</v>
      </c>
      <c r="B235" s="2">
        <v>4.6179999999999999E-14</v>
      </c>
    </row>
    <row r="236" spans="1:2" x14ac:dyDescent="0.2">
      <c r="A236" s="1">
        <v>42186</v>
      </c>
      <c r="B236" s="2">
        <v>3.7720000000000002E-14</v>
      </c>
    </row>
    <row r="237" spans="1:2" x14ac:dyDescent="0.2">
      <c r="A237" s="1">
        <v>42217</v>
      </c>
      <c r="B237" s="2">
        <v>3.8770000000000002E-14</v>
      </c>
    </row>
    <row r="238" spans="1:2" x14ac:dyDescent="0.2">
      <c r="A238" s="1">
        <v>42248</v>
      </c>
      <c r="B238" s="2">
        <v>3.8520000000000003E-14</v>
      </c>
    </row>
    <row r="239" spans="1:2" x14ac:dyDescent="0.2">
      <c r="A239" s="1">
        <v>42278</v>
      </c>
      <c r="B239" s="2">
        <v>5.611E-14</v>
      </c>
    </row>
    <row r="240" spans="1:2" x14ac:dyDescent="0.2">
      <c r="A240" s="1">
        <v>42309</v>
      </c>
      <c r="B240" s="2">
        <v>5.5470000000000002E-14</v>
      </c>
    </row>
    <row r="241" spans="1:2" x14ac:dyDescent="0.2">
      <c r="A241" s="1">
        <v>42339</v>
      </c>
      <c r="B241" s="2">
        <v>4.9849999999999997E-14</v>
      </c>
    </row>
    <row r="242" spans="1:2" x14ac:dyDescent="0.2">
      <c r="A242" s="1">
        <v>42370</v>
      </c>
      <c r="B242" s="2">
        <v>4.9160000000000002E-14</v>
      </c>
    </row>
    <row r="243" spans="1:2" x14ac:dyDescent="0.2">
      <c r="A243" s="1">
        <v>42401</v>
      </c>
      <c r="B243" s="2">
        <v>4.0459999999999999E-14</v>
      </c>
    </row>
    <row r="244" spans="1:2" x14ac:dyDescent="0.2">
      <c r="A244" s="1">
        <v>42430</v>
      </c>
      <c r="B244" s="2">
        <v>4.1210000000000002E-14</v>
      </c>
    </row>
    <row r="245" spans="1:2" x14ac:dyDescent="0.2">
      <c r="A245" s="1">
        <v>42461</v>
      </c>
      <c r="B245" s="2">
        <v>3.7529999999999999E-14</v>
      </c>
    </row>
    <row r="246" spans="1:2" x14ac:dyDescent="0.2">
      <c r="A246" s="1">
        <v>42491</v>
      </c>
      <c r="B246" s="2">
        <v>4.4490000000000002E-14</v>
      </c>
    </row>
    <row r="247" spans="1:2" x14ac:dyDescent="0.2">
      <c r="A247" s="1">
        <v>42522</v>
      </c>
      <c r="B247" s="2">
        <v>3.2950000000000001E-14</v>
      </c>
    </row>
    <row r="248" spans="1:2" x14ac:dyDescent="0.2">
      <c r="A248" s="1">
        <v>42552</v>
      </c>
      <c r="B248" s="2">
        <v>2.774E-14</v>
      </c>
    </row>
    <row r="249" spans="1:2" x14ac:dyDescent="0.2">
      <c r="A249" s="1">
        <v>42583</v>
      </c>
      <c r="B249" s="2">
        <v>2.572E-14</v>
      </c>
    </row>
    <row r="250" spans="1:2" x14ac:dyDescent="0.2">
      <c r="A250" s="1">
        <v>42614</v>
      </c>
      <c r="B250" s="2">
        <v>4.3750000000000003E-14</v>
      </c>
    </row>
    <row r="251" spans="1:2" x14ac:dyDescent="0.2">
      <c r="A251" s="1">
        <v>42644</v>
      </c>
      <c r="B251" s="2">
        <v>4.3329999999999997E-14</v>
      </c>
    </row>
    <row r="252" spans="1:2" x14ac:dyDescent="0.2">
      <c r="A252" s="1">
        <v>42675</v>
      </c>
      <c r="B252" s="2">
        <v>3.9799999999999998E-14</v>
      </c>
    </row>
    <row r="253" spans="1:2" x14ac:dyDescent="0.2">
      <c r="A253" s="1">
        <v>42705</v>
      </c>
      <c r="B253" s="2">
        <v>3.107E-14</v>
      </c>
    </row>
    <row r="254" spans="1:2" x14ac:dyDescent="0.2">
      <c r="A254" s="1">
        <v>42736</v>
      </c>
      <c r="B254" s="2">
        <v>3.1149999999999999E-14</v>
      </c>
    </row>
    <row r="255" spans="1:2" x14ac:dyDescent="0.2">
      <c r="A255" s="1">
        <v>42767</v>
      </c>
      <c r="B255" s="2">
        <v>3.4870000000000001E-14</v>
      </c>
    </row>
    <row r="256" spans="1:2" x14ac:dyDescent="0.2">
      <c r="A256" s="1">
        <v>42795</v>
      </c>
      <c r="B256" s="2">
        <v>4.0699999999999999E-14</v>
      </c>
    </row>
    <row r="257" spans="1:2" x14ac:dyDescent="0.2">
      <c r="A257" s="1">
        <v>42826</v>
      </c>
      <c r="B257" s="2">
        <v>4.0779999999999998E-14</v>
      </c>
    </row>
    <row r="258" spans="1:2" x14ac:dyDescent="0.2">
      <c r="A258" s="1">
        <v>42856</v>
      </c>
      <c r="B258" s="2">
        <v>3.2829999999999997E-14</v>
      </c>
    </row>
    <row r="259" spans="1:2" x14ac:dyDescent="0.2">
      <c r="A259" s="1">
        <v>42887</v>
      </c>
      <c r="B259" s="2">
        <v>2.891E-14</v>
      </c>
    </row>
    <row r="260" spans="1:2" x14ac:dyDescent="0.2">
      <c r="A260" s="1">
        <v>42917</v>
      </c>
      <c r="B260" s="2">
        <v>2.6909999999999999E-14</v>
      </c>
    </row>
    <row r="261" spans="1:2" x14ac:dyDescent="0.2">
      <c r="A261" s="1">
        <v>42948</v>
      </c>
      <c r="B261" s="2">
        <v>2.5829999999999999E-14</v>
      </c>
    </row>
    <row r="262" spans="1:2" x14ac:dyDescent="0.2">
      <c r="A262" s="1">
        <v>42979</v>
      </c>
      <c r="B262" s="2">
        <v>3.7890000000000003E-14</v>
      </c>
    </row>
    <row r="263" spans="1:2" x14ac:dyDescent="0.2">
      <c r="A263" s="1">
        <v>43009</v>
      </c>
      <c r="B263" s="2">
        <v>3.7890000000000003E-14</v>
      </c>
    </row>
    <row r="264" spans="1:2" x14ac:dyDescent="0.2">
      <c r="A264" s="1">
        <v>43040</v>
      </c>
      <c r="B264" s="2">
        <v>3.2689999999999998E-14</v>
      </c>
    </row>
    <row r="265" spans="1:2" x14ac:dyDescent="0.2">
      <c r="A265" s="1">
        <v>43070</v>
      </c>
      <c r="B265" s="2">
        <v>3.1030000000000001E-14</v>
      </c>
    </row>
    <row r="266" spans="1:2" x14ac:dyDescent="0.2">
      <c r="A266" s="1">
        <v>43101</v>
      </c>
      <c r="B266" s="2">
        <v>2.9490000000000002E-14</v>
      </c>
    </row>
    <row r="267" spans="1:2" x14ac:dyDescent="0.2">
      <c r="A267" s="1">
        <v>43132</v>
      </c>
      <c r="B267" s="2">
        <v>2.4889999999999999E-14</v>
      </c>
    </row>
    <row r="268" spans="1:2" x14ac:dyDescent="0.2">
      <c r="A268" s="1">
        <v>43160</v>
      </c>
      <c r="B268" s="2">
        <v>2.7860000000000001E-14</v>
      </c>
    </row>
    <row r="269" spans="1:2" x14ac:dyDescent="0.2">
      <c r="A269" s="1">
        <v>43191</v>
      </c>
      <c r="B269" s="2">
        <v>2.9770000000000002E-14</v>
      </c>
    </row>
    <row r="270" spans="1:2" x14ac:dyDescent="0.2">
      <c r="A270" s="1">
        <v>43221</v>
      </c>
      <c r="B270" s="2">
        <v>2.837E-14</v>
      </c>
    </row>
    <row r="271" spans="1:2" x14ac:dyDescent="0.2">
      <c r="A271" s="1">
        <v>43252</v>
      </c>
      <c r="B271" s="2">
        <v>3.3050000000000002E-14</v>
      </c>
    </row>
    <row r="272" spans="1:2" x14ac:dyDescent="0.2">
      <c r="A272" s="1">
        <v>43282</v>
      </c>
      <c r="B272" s="2">
        <v>2.1580000000000001E-14</v>
      </c>
    </row>
    <row r="273" spans="1:2" x14ac:dyDescent="0.2">
      <c r="A273" s="1">
        <v>43313</v>
      </c>
      <c r="B273" s="2">
        <v>2.2899999999999999E-14</v>
      </c>
    </row>
    <row r="274" spans="1:2" x14ac:dyDescent="0.2">
      <c r="A274" s="1">
        <v>43344</v>
      </c>
      <c r="B274" s="2">
        <v>2.5170000000000002E-14</v>
      </c>
    </row>
    <row r="275" spans="1:2" x14ac:dyDescent="0.2">
      <c r="A275" s="1">
        <v>43374</v>
      </c>
      <c r="B275" s="2">
        <v>3.1989999999999998E-14</v>
      </c>
    </row>
    <row r="276" spans="1:2" x14ac:dyDescent="0.2">
      <c r="A276" s="1">
        <v>43405</v>
      </c>
      <c r="B276" s="2">
        <v>3.1160000000000003E-14</v>
      </c>
    </row>
    <row r="277" spans="1:2" x14ac:dyDescent="0.2">
      <c r="A277" s="1">
        <v>43435</v>
      </c>
      <c r="B277" s="2">
        <v>2.9339999999999998E-14</v>
      </c>
    </row>
    <row r="278" spans="1:2" x14ac:dyDescent="0.2">
      <c r="A278" s="1">
        <v>43466</v>
      </c>
      <c r="B278" s="2">
        <v>2.6349999999999999E-14</v>
      </c>
    </row>
    <row r="279" spans="1:2" x14ac:dyDescent="0.2">
      <c r="A279" s="1">
        <v>43497</v>
      </c>
      <c r="B279" s="2">
        <v>2.9980000000000002E-14</v>
      </c>
    </row>
    <row r="280" spans="1:2" x14ac:dyDescent="0.2">
      <c r="A280" s="1">
        <v>43525</v>
      </c>
      <c r="B280" s="2">
        <v>3.4620000000000002E-14</v>
      </c>
    </row>
    <row r="281" spans="1:2" x14ac:dyDescent="0.2">
      <c r="A281" s="1">
        <v>43556</v>
      </c>
      <c r="B281" s="2">
        <v>3.1870000000000001E-14</v>
      </c>
    </row>
    <row r="282" spans="1:2" x14ac:dyDescent="0.2">
      <c r="A282" s="1">
        <v>43586</v>
      </c>
      <c r="B282" s="2">
        <v>3.2759999999999997E-14</v>
      </c>
    </row>
    <row r="283" spans="1:2" x14ac:dyDescent="0.2">
      <c r="A283" s="1">
        <v>43617</v>
      </c>
      <c r="B283" s="2">
        <v>2.4600000000000001E-14</v>
      </c>
    </row>
    <row r="284" spans="1:2" x14ac:dyDescent="0.2">
      <c r="A284" s="1">
        <v>43647</v>
      </c>
      <c r="B284" s="2">
        <v>2.307E-14</v>
      </c>
    </row>
    <row r="285" spans="1:2" x14ac:dyDescent="0.2">
      <c r="A285" s="1">
        <v>43678</v>
      </c>
      <c r="B285" s="2">
        <v>2.27E-14</v>
      </c>
    </row>
    <row r="286" spans="1:2" x14ac:dyDescent="0.2">
      <c r="A286" s="1">
        <v>43709</v>
      </c>
      <c r="B286" s="2">
        <v>3.4240000000000001E-14</v>
      </c>
    </row>
    <row r="287" spans="1:2" x14ac:dyDescent="0.2">
      <c r="A287" s="1">
        <v>43739</v>
      </c>
      <c r="B287" s="2">
        <v>3.2660000000000003E-14</v>
      </c>
    </row>
    <row r="288" spans="1:2" x14ac:dyDescent="0.2">
      <c r="A288" s="1">
        <v>43770</v>
      </c>
      <c r="B288" s="2">
        <v>3.0440000000000001E-14</v>
      </c>
    </row>
    <row r="289" spans="1:5" x14ac:dyDescent="0.2">
      <c r="A289" s="1">
        <v>43800</v>
      </c>
      <c r="B289" s="2">
        <v>2.825E-14</v>
      </c>
    </row>
    <row r="290" spans="1:5" x14ac:dyDescent="0.2">
      <c r="A290" s="1">
        <v>43831</v>
      </c>
      <c r="B290" s="2">
        <v>2.532E-14</v>
      </c>
    </row>
    <row r="291" spans="1:5" x14ac:dyDescent="0.2">
      <c r="A291" s="1">
        <v>43862</v>
      </c>
      <c r="B291" s="2">
        <v>2.652E-14</v>
      </c>
    </row>
    <row r="292" spans="1:5" x14ac:dyDescent="0.2">
      <c r="A292" s="1">
        <v>43891</v>
      </c>
      <c r="B292" s="2">
        <v>2.8660000000000001E-14</v>
      </c>
    </row>
    <row r="293" spans="1:5" x14ac:dyDescent="0.2">
      <c r="A293" s="1">
        <v>43922</v>
      </c>
      <c r="B293" s="2">
        <v>3.0589999999999999E-14</v>
      </c>
    </row>
    <row r="294" spans="1:5" x14ac:dyDescent="0.2">
      <c r="A294" s="1">
        <v>43952</v>
      </c>
      <c r="B294" s="2">
        <v>2.933E-14</v>
      </c>
    </row>
    <row r="295" spans="1:5" x14ac:dyDescent="0.2">
      <c r="A295" s="1">
        <v>43983</v>
      </c>
      <c r="B295" s="2">
        <v>2.6039999999999999E-14</v>
      </c>
    </row>
    <row r="296" spans="1:5" x14ac:dyDescent="0.2">
      <c r="A296" s="1">
        <v>44013</v>
      </c>
      <c r="B296" s="2">
        <v>2.232E-14</v>
      </c>
    </row>
    <row r="297" spans="1:5" x14ac:dyDescent="0.2">
      <c r="A297" s="1">
        <v>44044</v>
      </c>
      <c r="B297" s="2">
        <v>2.223E-14</v>
      </c>
    </row>
    <row r="298" spans="1:5" x14ac:dyDescent="0.2">
      <c r="A298" s="1">
        <v>44075</v>
      </c>
      <c r="B298" s="2">
        <v>3.1590000000000001E-14</v>
      </c>
      <c r="C298" s="2">
        <v>3.1590000000000001E-14</v>
      </c>
      <c r="D298" s="2">
        <v>3.1590000000000001E-14</v>
      </c>
      <c r="E298" s="2">
        <v>3.1590000000000001E-14</v>
      </c>
    </row>
    <row r="299" spans="1:5" x14ac:dyDescent="0.2">
      <c r="A299" s="1">
        <v>44105</v>
      </c>
      <c r="B299">
        <v>2.575445944285169E-14</v>
      </c>
      <c r="C299" s="2">
        <f t="shared" ref="C299:C330" si="0">_xlfn.FORECAST.ETS(A299,$B$2:$B$298,$A$2:$A$298,157,1)</f>
        <v>2.575445944285169E-14</v>
      </c>
      <c r="D299" s="2">
        <f t="shared" ref="D299:D330" si="1">C299-_xlfn.FORECAST.ETS.CONFINT(A299,$B$2:$B$298,$A$2:$A$298,0.95,157,1)</f>
        <v>1.1040769034804395E-14</v>
      </c>
      <c r="E299" s="2">
        <f t="shared" ref="E299:E330" si="2">C299+_xlfn.FORECAST.ETS.CONFINT(A299,$B$2:$B$298,$A$2:$A$298,0.95,157,1)</f>
        <v>4.0468149850898986E-14</v>
      </c>
    </row>
    <row r="300" spans="1:5" x14ac:dyDescent="0.2">
      <c r="A300" s="1">
        <v>44136</v>
      </c>
      <c r="B300">
        <v>2.7117373284956042E-14</v>
      </c>
      <c r="C300" s="2">
        <f t="shared" si="0"/>
        <v>2.7117373284956042E-14</v>
      </c>
      <c r="D300" s="2">
        <f t="shared" si="1"/>
        <v>7.3122814158522722E-15</v>
      </c>
      <c r="E300" s="2">
        <f t="shared" si="2"/>
        <v>4.6922465154059809E-14</v>
      </c>
    </row>
    <row r="301" spans="1:5" x14ac:dyDescent="0.2">
      <c r="A301" s="1">
        <v>44166</v>
      </c>
      <c r="B301">
        <v>2.7895132646323741E-14</v>
      </c>
      <c r="C301" s="2">
        <f t="shared" si="0"/>
        <v>2.7895132646323741E-14</v>
      </c>
      <c r="D301" s="2">
        <f t="shared" si="1"/>
        <v>4.0543906533563877E-15</v>
      </c>
      <c r="E301" s="2">
        <f t="shared" si="2"/>
        <v>5.1735874639291098E-14</v>
      </c>
    </row>
    <row r="302" spans="1:5" x14ac:dyDescent="0.2">
      <c r="A302" s="1">
        <v>44197</v>
      </c>
      <c r="B302">
        <v>2.562536293940718E-14</v>
      </c>
      <c r="C302" s="2">
        <f t="shared" si="0"/>
        <v>2.562536293940718E-14</v>
      </c>
      <c r="D302" s="2">
        <f t="shared" si="1"/>
        <v>-1.6676959383372412E-15</v>
      </c>
      <c r="E302" s="2">
        <f t="shared" si="2"/>
        <v>5.29184218171516E-14</v>
      </c>
    </row>
    <row r="303" spans="1:5" x14ac:dyDescent="0.2">
      <c r="A303" s="1">
        <v>44228</v>
      </c>
      <c r="B303">
        <v>2.3939017737704601E-14</v>
      </c>
      <c r="C303" s="2">
        <f t="shared" si="0"/>
        <v>2.3939017737704601E-14</v>
      </c>
      <c r="D303" s="2">
        <f t="shared" si="1"/>
        <v>-6.4226743975399537E-15</v>
      </c>
      <c r="E303" s="2">
        <f t="shared" si="2"/>
        <v>5.4300709872949159E-14</v>
      </c>
    </row>
    <row r="304" spans="1:5" x14ac:dyDescent="0.2">
      <c r="A304" s="1">
        <v>44256</v>
      </c>
      <c r="B304">
        <v>2.7616709181066987E-14</v>
      </c>
      <c r="C304" s="2">
        <f t="shared" si="0"/>
        <v>2.7616709181066987E-14</v>
      </c>
      <c r="D304" s="2">
        <f t="shared" si="1"/>
        <v>-5.5366506938333335E-15</v>
      </c>
      <c r="E304" s="2">
        <f t="shared" si="2"/>
        <v>6.0770069055967305E-14</v>
      </c>
    </row>
    <row r="305" spans="1:5" x14ac:dyDescent="0.2">
      <c r="A305" s="1">
        <v>44287</v>
      </c>
      <c r="B305">
        <v>3.0829753746197408E-14</v>
      </c>
      <c r="C305" s="2">
        <f t="shared" si="0"/>
        <v>3.0829753746197408E-14</v>
      </c>
      <c r="D305" s="2">
        <f t="shared" si="1"/>
        <v>-4.9032878389690137E-15</v>
      </c>
      <c r="E305" s="2">
        <f t="shared" si="2"/>
        <v>6.6562795331363829E-14</v>
      </c>
    </row>
    <row r="306" spans="1:5" x14ac:dyDescent="0.2">
      <c r="A306" s="1">
        <v>44317</v>
      </c>
      <c r="B306">
        <v>2.8525753762676264E-14</v>
      </c>
      <c r="C306" s="2">
        <f t="shared" si="0"/>
        <v>2.8525753762676264E-14</v>
      </c>
      <c r="D306" s="2">
        <f t="shared" si="1"/>
        <v>-9.6180236079314822E-15</v>
      </c>
      <c r="E306" s="2">
        <f t="shared" si="2"/>
        <v>6.6669531133284018E-14</v>
      </c>
    </row>
    <row r="307" spans="1:5" x14ac:dyDescent="0.2">
      <c r="A307" s="1">
        <v>44348</v>
      </c>
      <c r="B307">
        <v>2.2161471492086691E-14</v>
      </c>
      <c r="C307" s="2">
        <f t="shared" si="0"/>
        <v>2.2161471492086691E-14</v>
      </c>
      <c r="D307" s="2">
        <f t="shared" si="1"/>
        <v>-1.8254344440463621E-14</v>
      </c>
      <c r="E307" s="2">
        <f t="shared" si="2"/>
        <v>6.2577287424636996E-14</v>
      </c>
    </row>
    <row r="308" spans="1:5" x14ac:dyDescent="0.2">
      <c r="A308" s="1">
        <v>44378</v>
      </c>
      <c r="B308">
        <v>2.714200108618615E-14</v>
      </c>
      <c r="C308" s="2">
        <f t="shared" si="0"/>
        <v>2.714200108618615E-14</v>
      </c>
      <c r="D308" s="2">
        <f t="shared" si="1"/>
        <v>-1.5429373922127857E-14</v>
      </c>
      <c r="E308" s="2">
        <f t="shared" si="2"/>
        <v>6.9713376094500158E-14</v>
      </c>
    </row>
    <row r="309" spans="1:5" x14ac:dyDescent="0.2">
      <c r="A309" s="1">
        <v>44409</v>
      </c>
      <c r="B309">
        <v>1.7533036718349408E-14</v>
      </c>
      <c r="C309" s="2">
        <f t="shared" si="0"/>
        <v>1.7533036718349408E-14</v>
      </c>
      <c r="D309" s="2">
        <f t="shared" si="1"/>
        <v>-2.7094304261121946E-14</v>
      </c>
      <c r="E309" s="2">
        <f t="shared" si="2"/>
        <v>6.2160377697820764E-14</v>
      </c>
    </row>
    <row r="310" spans="1:5" x14ac:dyDescent="0.2">
      <c r="A310" s="1">
        <v>44440</v>
      </c>
      <c r="B310">
        <v>1.7132831838092433E-14</v>
      </c>
      <c r="C310" s="2">
        <f t="shared" si="0"/>
        <v>1.7132831838092433E-14</v>
      </c>
      <c r="D310" s="2">
        <f t="shared" si="1"/>
        <v>-2.9464071373147485E-14</v>
      </c>
      <c r="E310" s="2">
        <f t="shared" si="2"/>
        <v>6.3729735049332358E-14</v>
      </c>
    </row>
    <row r="311" spans="1:5" x14ac:dyDescent="0.2">
      <c r="A311" s="1">
        <v>44470</v>
      </c>
      <c r="B311">
        <v>2.0493639830242293E-14</v>
      </c>
      <c r="C311" s="2">
        <f t="shared" si="0"/>
        <v>2.0493639830242293E-14</v>
      </c>
      <c r="D311" s="2">
        <f t="shared" si="1"/>
        <v>-2.7996955969591374E-14</v>
      </c>
      <c r="E311" s="2">
        <f t="shared" si="2"/>
        <v>6.8984235630075954E-14</v>
      </c>
    </row>
    <row r="312" spans="1:5" x14ac:dyDescent="0.2">
      <c r="A312" s="1">
        <v>44501</v>
      </c>
      <c r="B312">
        <v>2.7544648491746881E-14</v>
      </c>
      <c r="C312" s="2">
        <f t="shared" si="0"/>
        <v>2.7544648491746881E-14</v>
      </c>
      <c r="D312" s="2">
        <f t="shared" si="1"/>
        <v>-2.277234140549291E-14</v>
      </c>
      <c r="E312" s="2">
        <f t="shared" si="2"/>
        <v>7.7861638388986673E-14</v>
      </c>
    </row>
    <row r="313" spans="1:5" x14ac:dyDescent="0.2">
      <c r="A313" s="1">
        <v>44531</v>
      </c>
      <c r="B313">
        <v>2.6017556417555198E-14</v>
      </c>
      <c r="C313" s="2">
        <f t="shared" si="0"/>
        <v>2.6017556417555198E-14</v>
      </c>
      <c r="D313" s="2">
        <f t="shared" si="1"/>
        <v>-2.6065613568067643E-14</v>
      </c>
      <c r="E313" s="2">
        <f t="shared" si="2"/>
        <v>7.8100726403178035E-14</v>
      </c>
    </row>
    <row r="314" spans="1:5" x14ac:dyDescent="0.2">
      <c r="A314" s="1">
        <v>44562</v>
      </c>
      <c r="B314">
        <v>2.1519000325859611E-14</v>
      </c>
      <c r="C314" s="2">
        <f t="shared" si="0"/>
        <v>2.1519000325859611E-14</v>
      </c>
      <c r="D314" s="2">
        <f t="shared" si="1"/>
        <v>-3.2276070863843986E-14</v>
      </c>
      <c r="E314" s="2">
        <f t="shared" si="2"/>
        <v>7.5314071515563202E-14</v>
      </c>
    </row>
    <row r="315" spans="1:5" x14ac:dyDescent="0.2">
      <c r="A315" s="1">
        <v>44593</v>
      </c>
      <c r="B315">
        <v>2.3092145050963347E-14</v>
      </c>
      <c r="C315" s="2">
        <f t="shared" si="0"/>
        <v>2.3092145050963347E-14</v>
      </c>
      <c r="D315" s="2">
        <f t="shared" si="1"/>
        <v>-3.2365579126704478E-14</v>
      </c>
      <c r="E315" s="2">
        <f t="shared" si="2"/>
        <v>7.8549869228631172E-14</v>
      </c>
    </row>
    <row r="316" spans="1:5" x14ac:dyDescent="0.2">
      <c r="A316" s="1">
        <v>44621</v>
      </c>
      <c r="B316">
        <v>2.0887519850002206E-14</v>
      </c>
      <c r="C316" s="2">
        <f t="shared" si="0"/>
        <v>2.0887519850002206E-14</v>
      </c>
      <c r="D316" s="2">
        <f t="shared" si="1"/>
        <v>-3.6187916974604483E-14</v>
      </c>
      <c r="E316" s="2">
        <f t="shared" si="2"/>
        <v>7.7962956674608894E-14</v>
      </c>
    </row>
    <row r="317" spans="1:5" x14ac:dyDescent="0.2">
      <c r="A317" s="1">
        <v>44652</v>
      </c>
      <c r="B317">
        <v>2.2804386856578281E-14</v>
      </c>
      <c r="C317" s="2">
        <f t="shared" si="0"/>
        <v>2.2804386856578281E-14</v>
      </c>
      <c r="D317" s="2">
        <f t="shared" si="1"/>
        <v>-3.5847544659364207E-14</v>
      </c>
      <c r="E317" s="2">
        <f t="shared" si="2"/>
        <v>8.1456318372520776E-14</v>
      </c>
    </row>
    <row r="318" spans="1:5" x14ac:dyDescent="0.2">
      <c r="A318" s="1">
        <v>44682</v>
      </c>
      <c r="B318">
        <v>2.5993321297131853E-14</v>
      </c>
      <c r="C318" s="2">
        <f t="shared" si="0"/>
        <v>2.5993321297131853E-14</v>
      </c>
      <c r="D318" s="2">
        <f t="shared" si="1"/>
        <v>-3.4197129352826498E-14</v>
      </c>
      <c r="E318" s="2">
        <f t="shared" si="2"/>
        <v>8.618377194709021E-14</v>
      </c>
    </row>
    <row r="319" spans="1:5" x14ac:dyDescent="0.2">
      <c r="A319" s="1">
        <v>44713</v>
      </c>
      <c r="B319">
        <v>2.5704295090057011E-14</v>
      </c>
      <c r="C319" s="2">
        <f t="shared" si="0"/>
        <v>2.5704295090057011E-14</v>
      </c>
      <c r="D319" s="2">
        <f t="shared" si="1"/>
        <v>-3.5989543811310025E-14</v>
      </c>
      <c r="E319" s="2">
        <f t="shared" si="2"/>
        <v>8.7398133991424053E-14</v>
      </c>
    </row>
    <row r="320" spans="1:5" x14ac:dyDescent="0.2">
      <c r="A320" s="1">
        <v>44743</v>
      </c>
      <c r="B320">
        <v>2.0989371956205399E-14</v>
      </c>
      <c r="C320" s="2">
        <f t="shared" si="0"/>
        <v>2.0989371956205399E-14</v>
      </c>
      <c r="D320" s="2">
        <f t="shared" si="1"/>
        <v>-4.2175236254124323E-14</v>
      </c>
      <c r="E320" s="2">
        <f t="shared" si="2"/>
        <v>8.4153980166535128E-14</v>
      </c>
    </row>
    <row r="321" spans="1:5" x14ac:dyDescent="0.2">
      <c r="A321" s="1">
        <v>44774</v>
      </c>
      <c r="B321">
        <v>1.7791690942651365E-14</v>
      </c>
      <c r="C321" s="2">
        <f t="shared" si="0"/>
        <v>1.7791690942651365E-14</v>
      </c>
      <c r="D321" s="2">
        <f t="shared" si="1"/>
        <v>-4.6813298790033459E-14</v>
      </c>
      <c r="E321" s="2">
        <f t="shared" si="2"/>
        <v>8.2396680675336184E-14</v>
      </c>
    </row>
    <row r="322" spans="1:5" x14ac:dyDescent="0.2">
      <c r="A322" s="1">
        <v>44805</v>
      </c>
      <c r="B322">
        <v>1.7819637624236163E-14</v>
      </c>
      <c r="C322" s="2">
        <f t="shared" si="0"/>
        <v>1.7819637624236163E-14</v>
      </c>
      <c r="D322" s="2">
        <f t="shared" si="1"/>
        <v>-4.8197338187753122E-14</v>
      </c>
      <c r="E322" s="2">
        <f t="shared" si="2"/>
        <v>8.3836613436225449E-14</v>
      </c>
    </row>
    <row r="323" spans="1:5" x14ac:dyDescent="0.2">
      <c r="A323" s="1">
        <v>44835</v>
      </c>
      <c r="B323">
        <v>2.1485269797509814E-14</v>
      </c>
      <c r="C323" s="2">
        <f t="shared" si="0"/>
        <v>2.1485269797509814E-14</v>
      </c>
      <c r="D323" s="2">
        <f t="shared" si="1"/>
        <v>-4.5917084422140564E-14</v>
      </c>
      <c r="E323" s="2">
        <f t="shared" si="2"/>
        <v>8.8887624017160198E-14</v>
      </c>
    </row>
    <row r="324" spans="1:5" x14ac:dyDescent="0.2">
      <c r="A324" s="1">
        <v>44866</v>
      </c>
      <c r="B324">
        <v>2.5996868563980591E-14</v>
      </c>
      <c r="C324" s="2">
        <f t="shared" si="0"/>
        <v>2.5996868563980591E-14</v>
      </c>
      <c r="D324" s="2">
        <f t="shared" si="1"/>
        <v>-4.2765867771312331E-14</v>
      </c>
      <c r="E324" s="2">
        <f t="shared" si="2"/>
        <v>9.4759604899273513E-14</v>
      </c>
    </row>
    <row r="325" spans="1:5" x14ac:dyDescent="0.2">
      <c r="A325" s="1">
        <v>44896</v>
      </c>
      <c r="B325">
        <v>2.8788929415602148E-14</v>
      </c>
      <c r="C325" s="2">
        <f t="shared" si="0"/>
        <v>2.8788929415602148E-14</v>
      </c>
      <c r="D325" s="2">
        <f t="shared" si="1"/>
        <v>-4.1310651112697204E-14</v>
      </c>
      <c r="E325" s="2">
        <f t="shared" si="2"/>
        <v>9.88885099439015E-14</v>
      </c>
    </row>
    <row r="326" spans="1:5" x14ac:dyDescent="0.2">
      <c r="A326" s="1">
        <v>44927</v>
      </c>
      <c r="B326">
        <v>2.4983026198637431E-14</v>
      </c>
      <c r="C326" s="2">
        <f t="shared" si="0"/>
        <v>2.4983026198637431E-14</v>
      </c>
      <c r="D326" s="2">
        <f t="shared" si="1"/>
        <v>-4.6431185504049092E-14</v>
      </c>
      <c r="E326" s="2">
        <f t="shared" si="2"/>
        <v>9.6397237901323955E-14</v>
      </c>
    </row>
    <row r="327" spans="1:5" x14ac:dyDescent="0.2">
      <c r="A327" s="1">
        <v>44958</v>
      </c>
      <c r="B327">
        <v>2.4173535167250531E-14</v>
      </c>
      <c r="C327" s="2">
        <f t="shared" si="0"/>
        <v>2.4173535167250531E-14</v>
      </c>
      <c r="D327" s="2">
        <f t="shared" si="1"/>
        <v>-4.8534302580272909E-14</v>
      </c>
      <c r="E327" s="2">
        <f t="shared" si="2"/>
        <v>9.6881372914773966E-14</v>
      </c>
    </row>
    <row r="328" spans="1:5" x14ac:dyDescent="0.2">
      <c r="A328" s="1">
        <v>44986</v>
      </c>
      <c r="B328">
        <v>2.5862940693867733E-14</v>
      </c>
      <c r="C328" s="2">
        <f t="shared" si="0"/>
        <v>2.5862940693867733E-14</v>
      </c>
      <c r="D328" s="2">
        <f t="shared" si="1"/>
        <v>-4.8118622777318037E-14</v>
      </c>
      <c r="E328" s="2">
        <f t="shared" si="2"/>
        <v>9.9844504165053497E-14</v>
      </c>
    </row>
    <row r="329" spans="1:5" x14ac:dyDescent="0.2">
      <c r="A329" s="1">
        <v>45017</v>
      </c>
      <c r="B329">
        <v>2.6258696320582483E-14</v>
      </c>
      <c r="C329" s="2">
        <f t="shared" si="0"/>
        <v>2.6258696320582483E-14</v>
      </c>
      <c r="D329" s="2">
        <f t="shared" si="1"/>
        <v>-4.8977706153646634E-14</v>
      </c>
      <c r="E329" s="2">
        <f t="shared" si="2"/>
        <v>1.014950987948116E-13</v>
      </c>
    </row>
    <row r="330" spans="1:5" x14ac:dyDescent="0.2">
      <c r="A330" s="1">
        <v>45047</v>
      </c>
      <c r="B330">
        <v>3.6701112683132825E-14</v>
      </c>
      <c r="C330" s="2">
        <f t="shared" si="0"/>
        <v>3.6701112683132825E-14</v>
      </c>
      <c r="D330" s="2">
        <f t="shared" si="1"/>
        <v>-3.9772174638485965E-14</v>
      </c>
      <c r="E330" s="2">
        <f t="shared" si="2"/>
        <v>1.1317440000475162E-13</v>
      </c>
    </row>
    <row r="331" spans="1:5" x14ac:dyDescent="0.2">
      <c r="A331" s="1">
        <v>45078</v>
      </c>
      <c r="B331">
        <v>3.2339876947375866E-14</v>
      </c>
      <c r="C331" s="2">
        <f t="shared" ref="C331:C362" si="3">_xlfn.FORECAST.ETS(A331,$B$2:$B$298,$A$2:$A$298,157,1)</f>
        <v>3.2339876947375866E-14</v>
      </c>
      <c r="D331" s="2">
        <f t="shared" ref="D331:D362" si="4">C331-_xlfn.FORECAST.ETS.CONFINT(A331,$B$2:$B$298,$A$2:$A$298,0.95,157,1)</f>
        <v>-4.5353201355382092E-14</v>
      </c>
      <c r="E331" s="2">
        <f t="shared" ref="E331:E362" si="5">C331+_xlfn.FORECAST.ETS.CONFINT(A331,$B$2:$B$298,$A$2:$A$298,0.95,157,1)</f>
        <v>1.1003295525013382E-13</v>
      </c>
    </row>
    <row r="332" spans="1:5" x14ac:dyDescent="0.2">
      <c r="A332" s="1">
        <v>45108</v>
      </c>
      <c r="B332">
        <v>3.1395931625390786E-14</v>
      </c>
      <c r="C332" s="2">
        <f t="shared" si="3"/>
        <v>3.1395931625390786E-14</v>
      </c>
      <c r="D332" s="2">
        <f t="shared" si="4"/>
        <v>-4.7500639386285077E-14</v>
      </c>
      <c r="E332" s="2">
        <f t="shared" si="5"/>
        <v>1.1029250263706664E-13</v>
      </c>
    </row>
    <row r="333" spans="1:5" x14ac:dyDescent="0.2">
      <c r="A333" s="1">
        <v>45139</v>
      </c>
      <c r="B333">
        <v>2.7509258099261108E-14</v>
      </c>
      <c r="C333" s="2">
        <f t="shared" si="3"/>
        <v>2.7509258099261108E-14</v>
      </c>
      <c r="D333" s="2">
        <f t="shared" si="4"/>
        <v>-5.2575244836613009E-14</v>
      </c>
      <c r="E333" s="2">
        <f t="shared" si="5"/>
        <v>1.0759376103513523E-13</v>
      </c>
    </row>
    <row r="334" spans="1:5" x14ac:dyDescent="0.2">
      <c r="A334" s="1">
        <v>45170</v>
      </c>
      <c r="B334">
        <v>2.5725908990056808E-14</v>
      </c>
      <c r="C334" s="2">
        <f t="shared" si="3"/>
        <v>2.5725908990056808E-14</v>
      </c>
      <c r="D334" s="2">
        <f t="shared" si="4"/>
        <v>-5.5531650217691415E-14</v>
      </c>
      <c r="E334" s="2">
        <f t="shared" si="5"/>
        <v>1.0698346819780504E-13</v>
      </c>
    </row>
    <row r="335" spans="1:5" x14ac:dyDescent="0.2">
      <c r="A335" s="1">
        <v>45200</v>
      </c>
      <c r="B335">
        <v>2.8657654781707629E-14</v>
      </c>
      <c r="C335" s="2">
        <f t="shared" si="3"/>
        <v>2.8657654781707629E-14</v>
      </c>
      <c r="D335" s="2">
        <f t="shared" si="4"/>
        <v>-5.3758722863332151E-14</v>
      </c>
      <c r="E335" s="2">
        <f t="shared" si="5"/>
        <v>1.110740324267474E-13</v>
      </c>
    </row>
    <row r="336" spans="1:5" x14ac:dyDescent="0.2">
      <c r="A336" s="1">
        <v>45231</v>
      </c>
      <c r="B336">
        <v>3.3199551114557319E-14</v>
      </c>
      <c r="C336" s="2">
        <f t="shared" si="3"/>
        <v>3.3199551114557319E-14</v>
      </c>
      <c r="D336" s="2">
        <f t="shared" si="4"/>
        <v>-5.0362002070257989E-14</v>
      </c>
      <c r="E336" s="2">
        <f t="shared" si="5"/>
        <v>1.1676110429937264E-13</v>
      </c>
    </row>
    <row r="337" spans="1:5" x14ac:dyDescent="0.2">
      <c r="A337" s="1">
        <v>45261</v>
      </c>
      <c r="B337">
        <v>3.479036103932502E-14</v>
      </c>
      <c r="C337" s="2">
        <f t="shared" si="3"/>
        <v>3.479036103932502E-14</v>
      </c>
      <c r="D337" s="2">
        <f t="shared" si="4"/>
        <v>-4.9903280758467505E-14</v>
      </c>
      <c r="E337" s="2">
        <f t="shared" si="5"/>
        <v>1.1948400283711754E-13</v>
      </c>
    </row>
    <row r="338" spans="1:5" x14ac:dyDescent="0.2">
      <c r="A338" s="1">
        <v>45292</v>
      </c>
      <c r="B338">
        <v>2.9092309602116924E-14</v>
      </c>
      <c r="C338" s="2">
        <f t="shared" si="3"/>
        <v>2.9092309602116924E-14</v>
      </c>
      <c r="D338" s="2">
        <f t="shared" si="4"/>
        <v>-5.6720854353405673E-14</v>
      </c>
      <c r="E338" s="2">
        <f t="shared" si="5"/>
        <v>1.1490547355763953E-13</v>
      </c>
    </row>
    <row r="339" spans="1:5" x14ac:dyDescent="0.2">
      <c r="A339" s="1">
        <v>45323</v>
      </c>
      <c r="B339">
        <v>2.6328499397617197E-14</v>
      </c>
      <c r="C339" s="2">
        <f t="shared" si="3"/>
        <v>2.6328499397617197E-14</v>
      </c>
      <c r="D339" s="2">
        <f t="shared" si="4"/>
        <v>-6.0592108313661076E-14</v>
      </c>
      <c r="E339" s="2">
        <f t="shared" si="5"/>
        <v>1.1324910710889547E-13</v>
      </c>
    </row>
    <row r="340" spans="1:5" x14ac:dyDescent="0.2">
      <c r="A340" s="1">
        <v>45352</v>
      </c>
      <c r="B340">
        <v>3.2148890158952972E-14</v>
      </c>
      <c r="C340" s="2">
        <f t="shared" si="3"/>
        <v>3.2148890158952972E-14</v>
      </c>
      <c r="D340" s="2">
        <f t="shared" si="4"/>
        <v>-5.5867541286997714E-14</v>
      </c>
      <c r="E340" s="2">
        <f t="shared" si="5"/>
        <v>1.2016532160490365E-13</v>
      </c>
    </row>
    <row r="341" spans="1:5" x14ac:dyDescent="0.2">
      <c r="A341" s="1">
        <v>45383</v>
      </c>
      <c r="B341">
        <v>2.9483846948265618E-14</v>
      </c>
      <c r="C341" s="2">
        <f t="shared" si="3"/>
        <v>2.9483846948265618E-14</v>
      </c>
      <c r="D341" s="2">
        <f t="shared" si="4"/>
        <v>-5.9617219374131425E-14</v>
      </c>
      <c r="E341" s="2">
        <f t="shared" si="5"/>
        <v>1.1858491327066267E-13</v>
      </c>
    </row>
    <row r="342" spans="1:5" x14ac:dyDescent="0.2">
      <c r="A342" s="1">
        <v>45413</v>
      </c>
      <c r="B342">
        <v>5.1683839549736292E-14</v>
      </c>
      <c r="C342" s="2">
        <f t="shared" si="3"/>
        <v>5.1683839549736292E-14</v>
      </c>
      <c r="D342" s="2">
        <f t="shared" si="4"/>
        <v>-3.8491078935442732E-14</v>
      </c>
      <c r="E342" s="2">
        <f t="shared" si="5"/>
        <v>1.4185875803491531E-13</v>
      </c>
    </row>
    <row r="343" spans="1:5" x14ac:dyDescent="0.2">
      <c r="A343" s="1">
        <v>45444</v>
      </c>
      <c r="B343">
        <v>5.0682005997542045E-14</v>
      </c>
      <c r="C343" s="2">
        <f t="shared" si="3"/>
        <v>5.0682005997542045E-14</v>
      </c>
      <c r="D343" s="2">
        <f t="shared" si="4"/>
        <v>-4.0556365039684182E-14</v>
      </c>
      <c r="E343" s="2">
        <f t="shared" si="5"/>
        <v>1.4192037703476826E-13</v>
      </c>
    </row>
    <row r="344" spans="1:5" x14ac:dyDescent="0.2">
      <c r="A344" s="1">
        <v>45474</v>
      </c>
      <c r="B344">
        <v>4.1093027231491342E-14</v>
      </c>
      <c r="C344" s="2">
        <f t="shared" si="3"/>
        <v>4.1093027231491342E-14</v>
      </c>
      <c r="D344" s="2">
        <f t="shared" si="4"/>
        <v>-5.1198758588955368E-14</v>
      </c>
      <c r="E344" s="2">
        <f t="shared" si="5"/>
        <v>1.3338481305193807E-13</v>
      </c>
    </row>
    <row r="345" spans="1:5" x14ac:dyDescent="0.2">
      <c r="A345" s="1">
        <v>45505</v>
      </c>
      <c r="B345">
        <v>3.2747274107572353E-14</v>
      </c>
      <c r="C345" s="2">
        <f t="shared" si="3"/>
        <v>3.2747274107572353E-14</v>
      </c>
      <c r="D345" s="2">
        <f t="shared" si="4"/>
        <v>-6.0588230915950121E-14</v>
      </c>
      <c r="E345" s="2">
        <f t="shared" si="5"/>
        <v>1.2608277913109481E-13</v>
      </c>
    </row>
    <row r="346" spans="1:5" x14ac:dyDescent="0.2">
      <c r="A346" s="1">
        <v>45536</v>
      </c>
      <c r="B346">
        <v>3.5504018577574088E-14</v>
      </c>
      <c r="C346" s="2">
        <f t="shared" si="3"/>
        <v>3.5504018577574088E-14</v>
      </c>
      <c r="D346" s="2">
        <f t="shared" si="4"/>
        <v>-5.8865834059368585E-14</v>
      </c>
      <c r="E346" s="2">
        <f t="shared" si="5"/>
        <v>1.2987387121451677E-13</v>
      </c>
    </row>
    <row r="347" spans="1:5" x14ac:dyDescent="0.2">
      <c r="A347" s="1">
        <v>45566</v>
      </c>
      <c r="B347">
        <v>4.2903728130325889E-14</v>
      </c>
      <c r="C347" s="2">
        <f t="shared" si="3"/>
        <v>4.2903728130325889E-14</v>
      </c>
      <c r="D347" s="2">
        <f t="shared" si="4"/>
        <v>-5.2491407642309006E-14</v>
      </c>
      <c r="E347" s="2">
        <f t="shared" si="5"/>
        <v>1.382988639029608E-13</v>
      </c>
    </row>
    <row r="348" spans="1:5" x14ac:dyDescent="0.2">
      <c r="A348" s="1">
        <v>45597</v>
      </c>
      <c r="B348">
        <v>6.9352616358022286E-14</v>
      </c>
      <c r="C348" s="2">
        <f t="shared" si="3"/>
        <v>6.9352616358022286E-14</v>
      </c>
      <c r="D348" s="2">
        <f t="shared" si="4"/>
        <v>-2.7059029505249132E-14</v>
      </c>
      <c r="E348" s="2">
        <f t="shared" si="5"/>
        <v>1.657642622212937E-13</v>
      </c>
    </row>
    <row r="349" spans="1:5" x14ac:dyDescent="0.2">
      <c r="A349" s="1">
        <v>45627</v>
      </c>
      <c r="B349">
        <v>7.6625286471508677E-14</v>
      </c>
      <c r="C349" s="2">
        <f t="shared" si="3"/>
        <v>7.6625286471508677E-14</v>
      </c>
      <c r="D349" s="2">
        <f t="shared" si="4"/>
        <v>-2.0794373282875077E-14</v>
      </c>
      <c r="E349" s="2">
        <f t="shared" si="5"/>
        <v>1.7404494622589244E-13</v>
      </c>
    </row>
    <row r="350" spans="1:5" x14ac:dyDescent="0.2">
      <c r="A350" s="1">
        <v>45658</v>
      </c>
      <c r="B350">
        <v>6.3249538151445128E-14</v>
      </c>
      <c r="C350" s="2">
        <f t="shared" si="3"/>
        <v>6.3249538151445128E-14</v>
      </c>
      <c r="D350" s="2">
        <f t="shared" si="4"/>
        <v>-3.5169902549312382E-14</v>
      </c>
      <c r="E350" s="2">
        <f t="shared" si="5"/>
        <v>1.6166897885220265E-13</v>
      </c>
    </row>
    <row r="351" spans="1:5" x14ac:dyDescent="0.2">
      <c r="A351" s="1">
        <v>45689</v>
      </c>
      <c r="B351">
        <v>5.1500528403767052E-14</v>
      </c>
      <c r="C351" s="2">
        <f t="shared" si="3"/>
        <v>5.1500528403767052E-14</v>
      </c>
      <c r="D351" s="2">
        <f t="shared" si="4"/>
        <v>-4.7910710873390708E-14</v>
      </c>
      <c r="E351" s="2">
        <f t="shared" si="5"/>
        <v>1.5091176768092482E-13</v>
      </c>
    </row>
    <row r="352" spans="1:5" x14ac:dyDescent="0.2">
      <c r="A352" s="1">
        <v>45717</v>
      </c>
      <c r="B352">
        <v>4.5638401209109481E-14</v>
      </c>
      <c r="C352" s="2">
        <f t="shared" si="3"/>
        <v>4.5638401209109481E-14</v>
      </c>
      <c r="D352" s="2">
        <f t="shared" si="4"/>
        <v>-5.4756893003101658E-14</v>
      </c>
      <c r="E352" s="2">
        <f t="shared" si="5"/>
        <v>1.4603369542132062E-13</v>
      </c>
    </row>
    <row r="353" spans="1:5" x14ac:dyDescent="0.2">
      <c r="A353" s="1">
        <v>45748</v>
      </c>
      <c r="B353">
        <v>4.8648451136495991E-14</v>
      </c>
      <c r="C353" s="2">
        <f t="shared" si="3"/>
        <v>4.8648451136495991E-14</v>
      </c>
      <c r="D353" s="2">
        <f t="shared" si="4"/>
        <v>-5.2723382016720972E-14</v>
      </c>
      <c r="E353" s="2">
        <f t="shared" si="5"/>
        <v>1.5002028428971297E-13</v>
      </c>
    </row>
    <row r="354" spans="1:5" x14ac:dyDescent="0.2">
      <c r="A354" s="1">
        <v>45778</v>
      </c>
      <c r="B354">
        <v>5.0370779775656354E-14</v>
      </c>
      <c r="C354" s="2">
        <f t="shared" si="3"/>
        <v>5.0370779775656354E-14</v>
      </c>
      <c r="D354" s="2">
        <f t="shared" si="4"/>
        <v>-5.1970293593091146E-14</v>
      </c>
      <c r="E354" s="2">
        <f t="shared" si="5"/>
        <v>1.5271185314440385E-13</v>
      </c>
    </row>
    <row r="355" spans="1:5" x14ac:dyDescent="0.2">
      <c r="A355" s="1">
        <v>45809</v>
      </c>
      <c r="B355">
        <v>5.0201731108134946E-14</v>
      </c>
      <c r="C355" s="2">
        <f t="shared" si="3"/>
        <v>5.0201731108134946E-14</v>
      </c>
      <c r="D355" s="2">
        <f t="shared" si="4"/>
        <v>-5.3101491286971869E-14</v>
      </c>
      <c r="E355" s="2">
        <f t="shared" si="5"/>
        <v>1.5350495350324175E-13</v>
      </c>
    </row>
    <row r="356" spans="1:5" x14ac:dyDescent="0.2">
      <c r="A356" s="1">
        <v>45839</v>
      </c>
      <c r="B356">
        <v>4.878407482370816E-14</v>
      </c>
      <c r="C356" s="2">
        <f t="shared" si="3"/>
        <v>4.878407482370816E-14</v>
      </c>
      <c r="D356" s="2">
        <f t="shared" si="4"/>
        <v>-5.5474403808322815E-14</v>
      </c>
      <c r="E356" s="2">
        <f t="shared" si="5"/>
        <v>1.5304255345573914E-13</v>
      </c>
    </row>
    <row r="357" spans="1:5" x14ac:dyDescent="0.2">
      <c r="A357" s="1">
        <v>45870</v>
      </c>
      <c r="B357">
        <v>4.814706461067467E-14</v>
      </c>
      <c r="C357" s="2">
        <f t="shared" si="3"/>
        <v>4.814706461067467E-14</v>
      </c>
      <c r="D357" s="2">
        <f t="shared" si="4"/>
        <v>-5.7059967281737379E-14</v>
      </c>
      <c r="E357" s="2">
        <f t="shared" si="5"/>
        <v>1.5335409650308673E-13</v>
      </c>
    </row>
    <row r="358" spans="1:5" x14ac:dyDescent="0.2">
      <c r="A358" s="1">
        <v>45901</v>
      </c>
      <c r="B358">
        <v>4.4888618805124303E-14</v>
      </c>
      <c r="C358" s="2">
        <f t="shared" si="3"/>
        <v>4.4888618805124303E-14</v>
      </c>
      <c r="D358" s="2">
        <f t="shared" si="4"/>
        <v>-6.1260445105182091E-14</v>
      </c>
      <c r="E358" s="2">
        <f t="shared" si="5"/>
        <v>1.5103768271543068E-13</v>
      </c>
    </row>
    <row r="359" spans="1:5" x14ac:dyDescent="0.2">
      <c r="A359" s="1">
        <v>45931</v>
      </c>
      <c r="B359">
        <v>4.872369746613925E-14</v>
      </c>
      <c r="C359" s="2">
        <f t="shared" si="3"/>
        <v>4.872369746613925E-14</v>
      </c>
      <c r="D359" s="2">
        <f t="shared" si="4"/>
        <v>-5.836105134488866E-14</v>
      </c>
      <c r="E359" s="2">
        <f t="shared" si="5"/>
        <v>1.5580844627716716E-13</v>
      </c>
    </row>
    <row r="360" spans="1:5" x14ac:dyDescent="0.2">
      <c r="A360" s="1">
        <v>45962</v>
      </c>
      <c r="B360">
        <v>6.7953867265906957E-14</v>
      </c>
      <c r="C360" s="2">
        <f t="shared" si="3"/>
        <v>6.7953867265906957E-14</v>
      </c>
      <c r="D360" s="2">
        <f t="shared" si="4"/>
        <v>-4.0060386280818404E-14</v>
      </c>
      <c r="E360" s="2">
        <f t="shared" si="5"/>
        <v>1.7596812081263232E-13</v>
      </c>
    </row>
    <row r="361" spans="1:5" x14ac:dyDescent="0.2">
      <c r="A361" s="1">
        <v>45992</v>
      </c>
      <c r="B361">
        <v>6.2126722107148976E-14</v>
      </c>
      <c r="C361" s="2">
        <f t="shared" si="3"/>
        <v>6.2126722107148976E-14</v>
      </c>
      <c r="D361" s="2">
        <f t="shared" si="4"/>
        <v>-4.681101619333933E-14</v>
      </c>
      <c r="E361" s="2">
        <f t="shared" si="5"/>
        <v>1.7106446040763728E-13</v>
      </c>
    </row>
    <row r="362" spans="1:5" x14ac:dyDescent="0.2">
      <c r="A362" s="1">
        <v>46023</v>
      </c>
      <c r="B362">
        <v>5.1096479413000429E-14</v>
      </c>
      <c r="C362" s="2">
        <f t="shared" si="3"/>
        <v>5.1096479413000429E-14</v>
      </c>
      <c r="D362" s="2">
        <f t="shared" si="4"/>
        <v>-5.8758877448713499E-14</v>
      </c>
      <c r="E362" s="2">
        <f t="shared" si="5"/>
        <v>1.6095183627471437E-13</v>
      </c>
    </row>
    <row r="363" spans="1:5" x14ac:dyDescent="0.2">
      <c r="A363" s="1">
        <v>46054</v>
      </c>
      <c r="B363">
        <v>4.0389323959623114E-14</v>
      </c>
      <c r="C363" s="2">
        <f t="shared" ref="C363:C394" si="6">_xlfn.FORECAST.ETS(A363,$B$2:$B$298,$A$2:$A$298,157,1)</f>
        <v>4.0389323959623114E-14</v>
      </c>
      <c r="D363" s="2">
        <f t="shared" ref="D363:D394" si="7">C363-_xlfn.FORECAST.ETS.CONFINT(A363,$B$2:$B$298,$A$2:$A$298,0.95,157,1)</f>
        <v>-7.0377933015568667E-14</v>
      </c>
      <c r="E363" s="2">
        <f t="shared" ref="E363:E394" si="8">C363+_xlfn.FORECAST.ETS.CONFINT(A363,$B$2:$B$298,$A$2:$A$298,0.95,157,1)</f>
        <v>1.5115658093481491E-13</v>
      </c>
    </row>
    <row r="364" spans="1:5" x14ac:dyDescent="0.2">
      <c r="A364" s="1">
        <v>46082</v>
      </c>
      <c r="B364">
        <v>4.0137208545609805E-14</v>
      </c>
      <c r="C364" s="2">
        <f t="shared" si="6"/>
        <v>4.0137208545609805E-14</v>
      </c>
      <c r="D364" s="2">
        <f t="shared" si="7"/>
        <v>-7.1536372120508412E-14</v>
      </c>
      <c r="E364" s="2">
        <f t="shared" si="8"/>
        <v>1.5181078921172803E-13</v>
      </c>
    </row>
    <row r="365" spans="1:5" x14ac:dyDescent="0.2">
      <c r="A365" s="1">
        <v>46113</v>
      </c>
      <c r="B365">
        <v>5.3159082488780046E-14</v>
      </c>
      <c r="C365" s="2">
        <f t="shared" si="6"/>
        <v>5.3159082488780046E-14</v>
      </c>
      <c r="D365" s="2">
        <f t="shared" si="7"/>
        <v>-5.9415382054256527E-14</v>
      </c>
      <c r="E365" s="2">
        <f t="shared" si="8"/>
        <v>1.6573354703181663E-13</v>
      </c>
    </row>
    <row r="366" spans="1:5" x14ac:dyDescent="0.2">
      <c r="A366" s="1">
        <v>46143</v>
      </c>
      <c r="B366">
        <v>5.515886674745846E-14</v>
      </c>
      <c r="C366" s="2">
        <f t="shared" si="6"/>
        <v>5.515886674745846E-14</v>
      </c>
      <c r="D366" s="2">
        <f t="shared" si="7"/>
        <v>-5.8311173333047876E-14</v>
      </c>
      <c r="E366" s="2">
        <f t="shared" si="8"/>
        <v>1.686289068279648E-13</v>
      </c>
    </row>
    <row r="367" spans="1:5" x14ac:dyDescent="0.2">
      <c r="A367" s="1">
        <v>46174</v>
      </c>
      <c r="B367">
        <v>6.7868516466835976E-14</v>
      </c>
      <c r="C367" s="2">
        <f t="shared" si="6"/>
        <v>6.7868516466835976E-14</v>
      </c>
      <c r="D367" s="2">
        <f t="shared" si="7"/>
        <v>-4.6491917416296555E-14</v>
      </c>
      <c r="E367" s="2">
        <f t="shared" si="8"/>
        <v>1.8222895034996851E-13</v>
      </c>
    </row>
    <row r="368" spans="1:5" x14ac:dyDescent="0.2">
      <c r="A368" s="1">
        <v>46204</v>
      </c>
      <c r="B368">
        <v>5.6830940989062674E-14</v>
      </c>
      <c r="C368" s="2">
        <f t="shared" si="6"/>
        <v>5.6830940989062674E-14</v>
      </c>
      <c r="D368" s="2">
        <f t="shared" si="7"/>
        <v>-5.8414826943372026E-14</v>
      </c>
      <c r="E368" s="2">
        <f t="shared" si="8"/>
        <v>1.7207670892149737E-13</v>
      </c>
    </row>
    <row r="369" spans="1:5" x14ac:dyDescent="0.2">
      <c r="A369" s="1">
        <v>46235</v>
      </c>
      <c r="B369">
        <v>3.7399151526291126E-14</v>
      </c>
      <c r="C369" s="2">
        <f t="shared" si="6"/>
        <v>3.7399151526291126E-14</v>
      </c>
      <c r="D369" s="2">
        <f t="shared" si="7"/>
        <v>-7.8727008291606553E-14</v>
      </c>
      <c r="E369" s="2">
        <f t="shared" si="8"/>
        <v>1.5352531134418879E-13</v>
      </c>
    </row>
    <row r="370" spans="1:5" x14ac:dyDescent="0.2">
      <c r="A370" s="1">
        <v>46266</v>
      </c>
      <c r="B370">
        <v>3.6559383029374108E-14</v>
      </c>
      <c r="C370" s="2">
        <f t="shared" si="6"/>
        <v>3.6559383029374108E-14</v>
      </c>
      <c r="D370" s="2">
        <f t="shared" si="7"/>
        <v>-8.0442339924049221E-14</v>
      </c>
      <c r="E370" s="2">
        <f t="shared" si="8"/>
        <v>1.5356110598279745E-13</v>
      </c>
    </row>
    <row r="371" spans="1:5" x14ac:dyDescent="0.2">
      <c r="A371" s="1">
        <v>46296</v>
      </c>
      <c r="B371">
        <v>4.4533923634759106E-14</v>
      </c>
      <c r="C371" s="2">
        <f t="shared" si="6"/>
        <v>4.4533923634759106E-14</v>
      </c>
      <c r="D371" s="2">
        <f t="shared" si="7"/>
        <v>-7.3338643145535993E-14</v>
      </c>
      <c r="E371" s="2">
        <f t="shared" si="8"/>
        <v>1.624064904150542E-13</v>
      </c>
    </row>
    <row r="372" spans="1:5" x14ac:dyDescent="0.2">
      <c r="A372" s="1">
        <v>46327</v>
      </c>
      <c r="B372">
        <v>5.3572430087321876E-14</v>
      </c>
      <c r="C372" s="2">
        <f t="shared" si="6"/>
        <v>5.3572430087321876E-14</v>
      </c>
      <c r="D372" s="2">
        <f t="shared" si="7"/>
        <v>-6.51663668703439E-14</v>
      </c>
      <c r="E372" s="2">
        <f t="shared" si="8"/>
        <v>1.7231122704498765E-13</v>
      </c>
    </row>
    <row r="373" spans="1:5" x14ac:dyDescent="0.2">
      <c r="A373" s="1">
        <v>46357</v>
      </c>
      <c r="B373">
        <v>6.5948545751596318E-14</v>
      </c>
      <c r="C373" s="2">
        <f t="shared" si="6"/>
        <v>6.5948545751596318E-14</v>
      </c>
      <c r="D373" s="2">
        <f t="shared" si="7"/>
        <v>-5.3651969789896846E-14</v>
      </c>
      <c r="E373" s="2">
        <f t="shared" si="8"/>
        <v>1.8554906129308948E-13</v>
      </c>
    </row>
    <row r="374" spans="1:5" x14ac:dyDescent="0.2">
      <c r="A374" s="1">
        <v>46388</v>
      </c>
      <c r="B374">
        <v>6.6776137330617729E-14</v>
      </c>
      <c r="C374" s="2">
        <f t="shared" si="6"/>
        <v>6.6776137330617729E-14</v>
      </c>
      <c r="D374" s="2">
        <f t="shared" si="7"/>
        <v>-5.3681683822149294E-14</v>
      </c>
      <c r="E374" s="2">
        <f t="shared" si="8"/>
        <v>1.8723395848338474E-13</v>
      </c>
    </row>
    <row r="375" spans="1:5" x14ac:dyDescent="0.2">
      <c r="A375" s="1">
        <v>46419</v>
      </c>
      <c r="B375">
        <v>6.2581197786582753E-14</v>
      </c>
      <c r="C375" s="2">
        <f t="shared" si="6"/>
        <v>6.2581197786582753E-14</v>
      </c>
      <c r="D375" s="2">
        <f t="shared" si="7"/>
        <v>-5.8729611349216549E-14</v>
      </c>
      <c r="E375" s="2">
        <f t="shared" si="8"/>
        <v>1.8389200692238205E-13</v>
      </c>
    </row>
    <row r="376" spans="1:5" x14ac:dyDescent="0.2">
      <c r="A376" s="1">
        <v>46447</v>
      </c>
      <c r="B376">
        <v>6.0480260236075514E-14</v>
      </c>
      <c r="C376" s="2">
        <f t="shared" si="6"/>
        <v>6.0480260236075514E-14</v>
      </c>
      <c r="D376" s="2">
        <f t="shared" si="7"/>
        <v>-6.1679311471209413E-14</v>
      </c>
      <c r="E376" s="2">
        <f t="shared" si="8"/>
        <v>1.8263983194336044E-13</v>
      </c>
    </row>
    <row r="377" spans="1:5" x14ac:dyDescent="0.2">
      <c r="A377" s="1">
        <v>46478</v>
      </c>
      <c r="B377">
        <v>6.770565816885653E-14</v>
      </c>
      <c r="C377" s="2">
        <f t="shared" si="6"/>
        <v>6.770565816885653E-14</v>
      </c>
      <c r="D377" s="2">
        <f t="shared" si="7"/>
        <v>-5.5298539927924858E-14</v>
      </c>
      <c r="E377" s="2">
        <f t="shared" si="8"/>
        <v>1.9070985626563792E-13</v>
      </c>
    </row>
    <row r="378" spans="1:5" x14ac:dyDescent="0.2">
      <c r="A378" s="1">
        <v>46508</v>
      </c>
      <c r="B378">
        <v>6.8816395203419412E-14</v>
      </c>
      <c r="C378" s="2">
        <f t="shared" si="6"/>
        <v>6.8816395203419412E-14</v>
      </c>
      <c r="D378" s="2">
        <f t="shared" si="7"/>
        <v>-5.5028379475783635E-14</v>
      </c>
      <c r="E378" s="2">
        <f t="shared" si="8"/>
        <v>1.9266116988262246E-13</v>
      </c>
    </row>
    <row r="379" spans="1:5" x14ac:dyDescent="0.2">
      <c r="A379" s="1">
        <v>46539</v>
      </c>
      <c r="B379">
        <v>6.3671083313398202E-14</v>
      </c>
      <c r="C379" s="2">
        <f t="shared" si="6"/>
        <v>6.3671083313398202E-14</v>
      </c>
      <c r="D379" s="2">
        <f t="shared" si="7"/>
        <v>-6.1010301786478103E-14</v>
      </c>
      <c r="E379" s="2">
        <f t="shared" si="8"/>
        <v>1.8835246841327449E-13</v>
      </c>
    </row>
    <row r="380" spans="1:5" x14ac:dyDescent="0.2">
      <c r="A380" s="1">
        <v>46569</v>
      </c>
      <c r="B380">
        <v>4.6083353523604949E-14</v>
      </c>
      <c r="C380" s="2">
        <f t="shared" si="6"/>
        <v>4.6083353523604949E-14</v>
      </c>
      <c r="D380" s="2">
        <f t="shared" si="7"/>
        <v>-7.943075686905509E-14</v>
      </c>
      <c r="E380" s="2">
        <f t="shared" si="8"/>
        <v>1.7159746391626498E-13</v>
      </c>
    </row>
    <row r="381" spans="1:5" x14ac:dyDescent="0.2">
      <c r="A381" s="1">
        <v>46600</v>
      </c>
      <c r="B381">
        <v>4.2521515371929959E-14</v>
      </c>
      <c r="C381" s="2">
        <f t="shared" si="6"/>
        <v>4.2521515371929959E-14</v>
      </c>
      <c r="D381" s="2">
        <f t="shared" si="7"/>
        <v>-8.3821513719664666E-14</v>
      </c>
      <c r="E381" s="2">
        <f t="shared" si="8"/>
        <v>1.6886454446352458E-13</v>
      </c>
    </row>
    <row r="382" spans="1:5" x14ac:dyDescent="0.2">
      <c r="A382" s="1">
        <v>46631</v>
      </c>
      <c r="B382">
        <v>4.9243740887914492E-14</v>
      </c>
      <c r="C382" s="2">
        <f t="shared" si="6"/>
        <v>4.9243740887914492E-14</v>
      </c>
      <c r="D382" s="2">
        <f t="shared" si="7"/>
        <v>-7.7924476448592456E-14</v>
      </c>
      <c r="E382" s="2">
        <f t="shared" si="8"/>
        <v>1.7641195822442143E-13</v>
      </c>
    </row>
    <row r="383" spans="1:5" x14ac:dyDescent="0.2">
      <c r="A383" s="1">
        <v>46661</v>
      </c>
      <c r="B383">
        <v>5.4764081666256089E-14</v>
      </c>
      <c r="C383" s="2">
        <f t="shared" si="6"/>
        <v>5.4764081666256089E-14</v>
      </c>
      <c r="D383" s="2">
        <f t="shared" si="7"/>
        <v>-7.3225667306709838E-14</v>
      </c>
      <c r="E383" s="2">
        <f t="shared" si="8"/>
        <v>1.8275383063922203E-13</v>
      </c>
    </row>
    <row r="384" spans="1:5" x14ac:dyDescent="0.2">
      <c r="A384" s="1">
        <v>46692</v>
      </c>
      <c r="B384">
        <v>7.5354637116919833E-14</v>
      </c>
      <c r="C384" s="2">
        <f t="shared" si="6"/>
        <v>7.5354637116919833E-14</v>
      </c>
      <c r="D384" s="2">
        <f t="shared" si="7"/>
        <v>-5.3453058530033655E-14</v>
      </c>
      <c r="E384" s="2">
        <f t="shared" si="8"/>
        <v>2.0416233276387332E-13</v>
      </c>
    </row>
    <row r="385" spans="1:5" x14ac:dyDescent="0.2">
      <c r="A385" s="1">
        <v>46722</v>
      </c>
      <c r="B385">
        <v>7.5768472930656582E-14</v>
      </c>
      <c r="C385" s="2">
        <f t="shared" si="6"/>
        <v>7.5768472930656582E-14</v>
      </c>
      <c r="D385" s="2">
        <f t="shared" si="7"/>
        <v>-5.3853653963930885E-14</v>
      </c>
      <c r="E385" s="2">
        <f t="shared" si="8"/>
        <v>2.0539059982524405E-13</v>
      </c>
    </row>
    <row r="386" spans="1:5" x14ac:dyDescent="0.2">
      <c r="A386" s="1">
        <v>46753</v>
      </c>
      <c r="B386">
        <v>7.5566321204507393E-14</v>
      </c>
      <c r="C386" s="2">
        <f t="shared" si="6"/>
        <v>7.5566321204507393E-14</v>
      </c>
      <c r="D386" s="2">
        <f t="shared" si="7"/>
        <v>-5.4866789022701474E-14</v>
      </c>
      <c r="E386" s="2">
        <f t="shared" si="8"/>
        <v>2.0599943143171625E-13</v>
      </c>
    </row>
    <row r="387" spans="1:5" x14ac:dyDescent="0.2">
      <c r="A387" s="1">
        <v>46784</v>
      </c>
      <c r="B387">
        <v>5.7032344159627309E-14</v>
      </c>
      <c r="C387" s="2">
        <f t="shared" si="6"/>
        <v>5.7032344159627309E-14</v>
      </c>
      <c r="D387" s="2">
        <f t="shared" si="7"/>
        <v>-7.4208367052494696E-14</v>
      </c>
      <c r="E387" s="2">
        <f t="shared" si="8"/>
        <v>1.8827305537174933E-13</v>
      </c>
    </row>
    <row r="388" spans="1:5" x14ac:dyDescent="0.2">
      <c r="A388" s="1">
        <v>46813</v>
      </c>
      <c r="B388">
        <v>6.1013721415895802E-14</v>
      </c>
      <c r="C388" s="2">
        <f t="shared" si="6"/>
        <v>6.1013721415895802E-14</v>
      </c>
      <c r="D388" s="2">
        <f t="shared" si="7"/>
        <v>-7.1031272133360293E-14</v>
      </c>
      <c r="E388" s="2">
        <f t="shared" si="8"/>
        <v>1.9305871496515191E-13</v>
      </c>
    </row>
    <row r="389" spans="1:5" x14ac:dyDescent="0.2">
      <c r="A389" s="1">
        <v>46844</v>
      </c>
      <c r="B389">
        <v>6.1708402356725962E-14</v>
      </c>
      <c r="C389" s="2">
        <f t="shared" si="6"/>
        <v>6.1708402356725962E-14</v>
      </c>
      <c r="D389" s="2">
        <f t="shared" si="7"/>
        <v>-7.1137616787270259E-14</v>
      </c>
      <c r="E389" s="2">
        <f t="shared" si="8"/>
        <v>1.9455442150072217E-13</v>
      </c>
    </row>
    <row r="390" spans="1:5" x14ac:dyDescent="0.2">
      <c r="A390" s="1">
        <v>46874</v>
      </c>
      <c r="B390">
        <v>5.9035036706053208E-14</v>
      </c>
      <c r="C390" s="2">
        <f t="shared" si="6"/>
        <v>5.9035036706053208E-14</v>
      </c>
      <c r="D390" s="2">
        <f t="shared" si="7"/>
        <v>-7.460881147036218E-14</v>
      </c>
      <c r="E390" s="2">
        <f t="shared" si="8"/>
        <v>1.926788848824686E-13</v>
      </c>
    </row>
    <row r="391" spans="1:5" x14ac:dyDescent="0.2">
      <c r="A391" s="1">
        <v>46905</v>
      </c>
      <c r="B391">
        <v>5.2348914865407145E-14</v>
      </c>
      <c r="C391" s="2">
        <f t="shared" si="6"/>
        <v>5.2348914865407145E-14</v>
      </c>
      <c r="D391" s="2">
        <f t="shared" si="7"/>
        <v>-8.2089624301714556E-14</v>
      </c>
      <c r="E391" s="2">
        <f t="shared" si="8"/>
        <v>1.8678745403252886E-13</v>
      </c>
    </row>
    <row r="392" spans="1:5" x14ac:dyDescent="0.2">
      <c r="A392" s="1">
        <v>46935</v>
      </c>
      <c r="B392">
        <v>4.2985803535619389E-14</v>
      </c>
      <c r="C392" s="2">
        <f t="shared" si="6"/>
        <v>4.2985803535619389E-14</v>
      </c>
      <c r="D392" s="2">
        <f t="shared" si="7"/>
        <v>-9.2244345504301548E-14</v>
      </c>
      <c r="E392" s="2">
        <f t="shared" si="8"/>
        <v>1.7821595257554034E-13</v>
      </c>
    </row>
    <row r="393" spans="1:5" x14ac:dyDescent="0.2">
      <c r="A393" s="1">
        <v>46966</v>
      </c>
      <c r="B393">
        <v>4.2512320186926144E-14</v>
      </c>
      <c r="C393" s="2">
        <f t="shared" si="6"/>
        <v>4.2512320186926144E-14</v>
      </c>
      <c r="D393" s="2">
        <f t="shared" si="7"/>
        <v>-9.3506412994553975E-14</v>
      </c>
      <c r="E393" s="2">
        <f t="shared" si="8"/>
        <v>1.7853105336840628E-13</v>
      </c>
    </row>
    <row r="394" spans="1:5" x14ac:dyDescent="0.2">
      <c r="A394" s="1">
        <v>46997</v>
      </c>
      <c r="B394">
        <v>4.3208537663933445E-14</v>
      </c>
      <c r="C394" s="2">
        <f t="shared" si="6"/>
        <v>4.3208537663933445E-14</v>
      </c>
      <c r="D394" s="2">
        <f t="shared" si="7"/>
        <v>-9.3595807834232074E-14</v>
      </c>
      <c r="E394" s="2">
        <f t="shared" si="8"/>
        <v>1.8001288316209895E-13</v>
      </c>
    </row>
    <row r="395" spans="1:5" x14ac:dyDescent="0.2">
      <c r="A395" s="1">
        <v>47027</v>
      </c>
      <c r="B395">
        <v>5.1769888999160688E-14</v>
      </c>
      <c r="C395" s="2">
        <f t="shared" ref="C395:C421" si="9">_xlfn.FORECAST.ETS(A395,$B$2:$B$298,$A$2:$A$298,157,1)</f>
        <v>5.1769888999160688E-14</v>
      </c>
      <c r="D395" s="2">
        <f t="shared" ref="D395:D426" si="10">C395-_xlfn.FORECAST.ETS.CONFINT(A395,$B$2:$B$298,$A$2:$A$298,0.95,157,1)</f>
        <v>-8.5817149471055967E-14</v>
      </c>
      <c r="E395" s="2">
        <f t="shared" ref="E395:E421" si="11">C395+_xlfn.FORECAST.ETS.CONFINT(A395,$B$2:$B$298,$A$2:$A$298,0.95,157,1)</f>
        <v>1.8935692746937733E-13</v>
      </c>
    </row>
    <row r="396" spans="1:5" x14ac:dyDescent="0.2">
      <c r="A396" s="1">
        <v>47058</v>
      </c>
      <c r="B396">
        <v>6.3082981267991733E-14</v>
      </c>
      <c r="C396" s="2">
        <f t="shared" si="9"/>
        <v>6.3082981267991733E-14</v>
      </c>
      <c r="D396" s="2">
        <f t="shared" si="10"/>
        <v>-7.5283881935415343E-14</v>
      </c>
      <c r="E396" s="2">
        <f t="shared" si="11"/>
        <v>2.0144984447139881E-13</v>
      </c>
    </row>
    <row r="397" spans="1:5" x14ac:dyDescent="0.2">
      <c r="A397" s="1">
        <v>47088</v>
      </c>
      <c r="B397">
        <v>7.3236303238572138E-14</v>
      </c>
      <c r="C397" s="2">
        <f t="shared" si="9"/>
        <v>7.3236303238572138E-14</v>
      </c>
      <c r="D397" s="2">
        <f t="shared" si="10"/>
        <v>-6.590756623976053E-14</v>
      </c>
      <c r="E397" s="2">
        <f t="shared" si="11"/>
        <v>2.1238017271690482E-13</v>
      </c>
    </row>
    <row r="398" spans="1:5" x14ac:dyDescent="0.2">
      <c r="A398" s="1">
        <v>47119</v>
      </c>
      <c r="B398">
        <v>5.9457448694005391E-14</v>
      </c>
      <c r="C398" s="2">
        <f t="shared" si="9"/>
        <v>5.9457448694005391E-14</v>
      </c>
      <c r="D398" s="2">
        <f t="shared" si="10"/>
        <v>-8.0460657103453775E-14</v>
      </c>
      <c r="E398" s="2">
        <f t="shared" si="11"/>
        <v>1.9937555449146457E-13</v>
      </c>
    </row>
    <row r="399" spans="1:5" x14ac:dyDescent="0.2">
      <c r="A399" s="1">
        <v>47150</v>
      </c>
      <c r="B399">
        <v>5.6369017373416647E-14</v>
      </c>
      <c r="C399" s="2">
        <f t="shared" si="9"/>
        <v>5.6369017373416647E-14</v>
      </c>
      <c r="D399" s="2">
        <f t="shared" si="10"/>
        <v>-8.4320602056635259E-14</v>
      </c>
      <c r="E399" s="2">
        <f t="shared" si="11"/>
        <v>1.9705863680346855E-13</v>
      </c>
    </row>
    <row r="400" spans="1:5" x14ac:dyDescent="0.2">
      <c r="A400" s="1">
        <v>47178</v>
      </c>
      <c r="B400">
        <v>4.0565835482485274E-14</v>
      </c>
      <c r="C400" s="2">
        <f t="shared" si="9"/>
        <v>4.0565835482485274E-14</v>
      </c>
      <c r="D400" s="2">
        <f t="shared" si="10"/>
        <v>-1.008926209726176E-13</v>
      </c>
      <c r="E400" s="2">
        <f t="shared" si="11"/>
        <v>1.8202429193758815E-13</v>
      </c>
    </row>
    <row r="401" spans="1:5" x14ac:dyDescent="0.2">
      <c r="A401" s="1">
        <v>47209</v>
      </c>
      <c r="B401">
        <v>4.1403552513152627E-14</v>
      </c>
      <c r="C401" s="2">
        <f t="shared" si="9"/>
        <v>4.1403552513152627E-14</v>
      </c>
      <c r="D401" s="2">
        <f t="shared" si="10"/>
        <v>-1.0082110928921038E-13</v>
      </c>
      <c r="E401" s="2">
        <f t="shared" si="11"/>
        <v>1.8362821431551564E-13</v>
      </c>
    </row>
    <row r="402" spans="1:5" x14ac:dyDescent="0.2">
      <c r="A402" s="1">
        <v>47239</v>
      </c>
      <c r="B402">
        <v>4.0710211706766812E-14</v>
      </c>
      <c r="C402" s="2">
        <f t="shared" si="9"/>
        <v>4.0710211706766812E-14</v>
      </c>
      <c r="D402" s="2">
        <f t="shared" si="10"/>
        <v>-1.0227806758481399E-13</v>
      </c>
      <c r="E402" s="2">
        <f t="shared" si="11"/>
        <v>1.8369849099834762E-13</v>
      </c>
    </row>
    <row r="403" spans="1:5" x14ac:dyDescent="0.2">
      <c r="A403" s="1">
        <v>47270</v>
      </c>
      <c r="B403">
        <v>4.9493809123956669E-14</v>
      </c>
      <c r="C403" s="2">
        <f t="shared" si="9"/>
        <v>4.9493809123956669E-14</v>
      </c>
      <c r="D403" s="2">
        <f t="shared" si="10"/>
        <v>-9.4255542546085063E-14</v>
      </c>
      <c r="E403" s="2">
        <f t="shared" si="11"/>
        <v>1.932431607939984E-13</v>
      </c>
    </row>
    <row r="404" spans="1:5" x14ac:dyDescent="0.2">
      <c r="A404" s="1">
        <v>47300</v>
      </c>
      <c r="B404">
        <v>4.5362568720810735E-14</v>
      </c>
      <c r="C404" s="2">
        <f t="shared" si="9"/>
        <v>4.5362568720810735E-14</v>
      </c>
      <c r="D404" s="2">
        <f t="shared" si="10"/>
        <v>-9.9145351927687181E-14</v>
      </c>
      <c r="E404" s="2">
        <f t="shared" si="11"/>
        <v>1.8987048936930864E-13</v>
      </c>
    </row>
    <row r="405" spans="1:5" x14ac:dyDescent="0.2">
      <c r="A405" s="1">
        <v>47331</v>
      </c>
      <c r="B405">
        <v>3.4011187702261149E-14</v>
      </c>
      <c r="C405" s="2">
        <f t="shared" si="9"/>
        <v>3.4011187702261149E-14</v>
      </c>
      <c r="D405" s="2">
        <f t="shared" si="10"/>
        <v>-1.1125283923330951E-13</v>
      </c>
      <c r="E405" s="2">
        <f t="shared" si="11"/>
        <v>1.7927521463783182E-13</v>
      </c>
    </row>
    <row r="406" spans="1:5" x14ac:dyDescent="0.2">
      <c r="A406" s="1">
        <v>47362</v>
      </c>
      <c r="B406">
        <v>2.863981710836574E-14</v>
      </c>
      <c r="C406" s="2">
        <f t="shared" si="9"/>
        <v>2.863981710836574E-14</v>
      </c>
      <c r="D406" s="2">
        <f t="shared" si="10"/>
        <v>-1.1737789316233937E-13</v>
      </c>
      <c r="E406" s="2">
        <f t="shared" si="11"/>
        <v>1.7465752737907082E-13</v>
      </c>
    </row>
    <row r="407" spans="1:5" x14ac:dyDescent="0.2">
      <c r="A407" s="1">
        <v>47392</v>
      </c>
      <c r="B407">
        <v>3.9526987795710991E-14</v>
      </c>
      <c r="C407" s="2">
        <f t="shared" si="9"/>
        <v>3.9526987795710991E-14</v>
      </c>
      <c r="D407" s="2">
        <f t="shared" si="10"/>
        <v>-1.072420216600392E-13</v>
      </c>
      <c r="E407" s="2">
        <f t="shared" si="11"/>
        <v>1.862959972514612E-13</v>
      </c>
    </row>
    <row r="408" spans="1:5" x14ac:dyDescent="0.2">
      <c r="A408" s="1">
        <v>47423</v>
      </c>
      <c r="B408">
        <v>3.9598414711933674E-14</v>
      </c>
      <c r="C408" s="2">
        <f t="shared" si="9"/>
        <v>3.9598414711933674E-14</v>
      </c>
      <c r="D408" s="2">
        <f t="shared" si="10"/>
        <v>-1.0791954767329958E-13</v>
      </c>
      <c r="E408" s="2">
        <f t="shared" si="11"/>
        <v>1.8711637709716694E-13</v>
      </c>
    </row>
    <row r="409" spans="1:5" x14ac:dyDescent="0.2">
      <c r="A409" s="1">
        <v>47453</v>
      </c>
      <c r="B409">
        <v>4.4697600992004306E-14</v>
      </c>
      <c r="C409" s="2">
        <f t="shared" si="9"/>
        <v>4.4697600992004306E-14</v>
      </c>
      <c r="D409" s="2">
        <f t="shared" si="10"/>
        <v>-1.0356700508339046E-13</v>
      </c>
      <c r="E409" s="2">
        <f t="shared" si="11"/>
        <v>1.9296220706739907E-13</v>
      </c>
    </row>
    <row r="410" spans="1:5" x14ac:dyDescent="0.2">
      <c r="A410" s="1">
        <v>47484</v>
      </c>
      <c r="B410">
        <v>5.5011365400008498E-14</v>
      </c>
      <c r="C410" s="2">
        <f t="shared" si="9"/>
        <v>5.5011365400008498E-14</v>
      </c>
      <c r="D410" s="2">
        <f t="shared" si="10"/>
        <v>-9.3997611292035459E-14</v>
      </c>
      <c r="E410" s="2">
        <f t="shared" si="11"/>
        <v>2.0402034209205247E-13</v>
      </c>
    </row>
    <row r="411" spans="1:5" x14ac:dyDescent="0.2">
      <c r="A411" s="1">
        <v>47515</v>
      </c>
      <c r="B411">
        <v>4.1389644382871982E-14</v>
      </c>
      <c r="C411" s="2">
        <f t="shared" si="9"/>
        <v>4.1389644382871982E-14</v>
      </c>
      <c r="D411" s="2">
        <f t="shared" si="10"/>
        <v>-1.0836146519442244E-13</v>
      </c>
      <c r="E411" s="2">
        <f t="shared" si="11"/>
        <v>1.9114075396016642E-13</v>
      </c>
    </row>
    <row r="412" spans="1:5" x14ac:dyDescent="0.2">
      <c r="A412" s="1">
        <v>47543</v>
      </c>
      <c r="B412">
        <v>3.6685200003568642E-14</v>
      </c>
      <c r="C412" s="2">
        <f t="shared" si="9"/>
        <v>3.6685200003568642E-14</v>
      </c>
      <c r="D412" s="2">
        <f t="shared" si="10"/>
        <v>-1.1380583927166382E-13</v>
      </c>
      <c r="E412" s="2">
        <f t="shared" si="11"/>
        <v>1.8717623927880108E-13</v>
      </c>
    </row>
    <row r="413" spans="1:5" x14ac:dyDescent="0.2">
      <c r="A413" s="1">
        <v>47574</v>
      </c>
      <c r="B413">
        <v>3.4485632444242567E-14</v>
      </c>
      <c r="C413" s="2">
        <f t="shared" si="9"/>
        <v>3.4485632444242567E-14</v>
      </c>
      <c r="D413" s="2">
        <f t="shared" si="10"/>
        <v>-1.1674316711232878E-13</v>
      </c>
      <c r="E413" s="2">
        <f t="shared" si="11"/>
        <v>1.8571443200081394E-13</v>
      </c>
    </row>
    <row r="414" spans="1:5" x14ac:dyDescent="0.2">
      <c r="A414" s="1">
        <v>47604</v>
      </c>
      <c r="B414">
        <v>3.9134370001011769E-14</v>
      </c>
      <c r="C414" s="2">
        <f t="shared" si="9"/>
        <v>3.9134370001011769E-14</v>
      </c>
      <c r="D414" s="2">
        <f t="shared" si="10"/>
        <v>-1.1283005344132698E-13</v>
      </c>
      <c r="E414" s="2">
        <f t="shared" si="11"/>
        <v>1.9109879344335053E-13</v>
      </c>
    </row>
    <row r="415" spans="1:5" x14ac:dyDescent="0.2">
      <c r="A415" s="1">
        <v>47635</v>
      </c>
      <c r="B415">
        <v>3.355528344172519E-14</v>
      </c>
      <c r="C415" s="2">
        <f t="shared" si="9"/>
        <v>3.355528344172519E-14</v>
      </c>
      <c r="D415" s="2">
        <f t="shared" si="10"/>
        <v>-1.1914265978491861E-13</v>
      </c>
      <c r="E415" s="2">
        <f t="shared" si="11"/>
        <v>1.8625322666836898E-13</v>
      </c>
    </row>
    <row r="416" spans="1:5" x14ac:dyDescent="0.2">
      <c r="A416" s="1">
        <v>47665</v>
      </c>
      <c r="B416">
        <v>2.9745055553081488E-14</v>
      </c>
      <c r="C416" s="2">
        <f t="shared" si="9"/>
        <v>2.9745055553081488E-14</v>
      </c>
      <c r="D416" s="2">
        <f t="shared" si="10"/>
        <v>-1.2368433494548529E-13</v>
      </c>
      <c r="E416" s="2">
        <f t="shared" si="11"/>
        <v>1.8317444605164829E-13</v>
      </c>
    </row>
    <row r="417" spans="1:5" x14ac:dyDescent="0.2">
      <c r="A417" s="1">
        <v>47696</v>
      </c>
      <c r="B417">
        <v>2.7214485858159804E-14</v>
      </c>
      <c r="C417" s="2">
        <f t="shared" si="9"/>
        <v>2.7214485858159804E-14</v>
      </c>
      <c r="D417" s="2">
        <f t="shared" si="10"/>
        <v>-1.2694431030505264E-13</v>
      </c>
      <c r="E417" s="2">
        <f t="shared" si="11"/>
        <v>1.8137328202137226E-13</v>
      </c>
    </row>
    <row r="418" spans="1:5" x14ac:dyDescent="0.2">
      <c r="A418" s="1">
        <v>47727</v>
      </c>
      <c r="B418">
        <v>2.3350204296193412E-14</v>
      </c>
      <c r="C418" s="2">
        <f t="shared" si="9"/>
        <v>2.3350204296193412E-14</v>
      </c>
      <c r="D418" s="2">
        <f t="shared" si="10"/>
        <v>-1.3153598616577223E-13</v>
      </c>
      <c r="E418" s="2">
        <f t="shared" si="11"/>
        <v>1.7823639475815908E-13</v>
      </c>
    </row>
    <row r="419" spans="1:5" x14ac:dyDescent="0.2">
      <c r="A419" s="1">
        <v>47757</v>
      </c>
      <c r="B419">
        <v>3.0495999759306595E-14</v>
      </c>
      <c r="C419" s="2">
        <f t="shared" si="9"/>
        <v>3.0495999759306595E-14</v>
      </c>
      <c r="D419" s="2">
        <f t="shared" si="10"/>
        <v>-1.2511560323267884E-13</v>
      </c>
      <c r="E419" s="2">
        <f t="shared" si="11"/>
        <v>1.8610760275129201E-13</v>
      </c>
    </row>
    <row r="420" spans="1:5" x14ac:dyDescent="0.2">
      <c r="A420" s="1">
        <v>47788</v>
      </c>
      <c r="B420">
        <v>3.2637505245758326E-14</v>
      </c>
      <c r="C420" s="2">
        <f t="shared" si="9"/>
        <v>3.2637505245758326E-14</v>
      </c>
      <c r="D420" s="2">
        <f t="shared" si="10"/>
        <v>-1.2369755747921459E-13</v>
      </c>
      <c r="E420" s="2">
        <f t="shared" si="11"/>
        <v>1.8897256797073126E-13</v>
      </c>
    </row>
    <row r="421" spans="1:5" x14ac:dyDescent="0.2">
      <c r="A421" s="1">
        <v>47818</v>
      </c>
      <c r="B421">
        <v>3.1646726276095832E-14</v>
      </c>
      <c r="C421" s="2">
        <f t="shared" si="9"/>
        <v>3.1646726276095832E-14</v>
      </c>
      <c r="D421" s="2">
        <f t="shared" si="10"/>
        <v>-1.2540987174914947E-13</v>
      </c>
      <c r="E421" s="2">
        <f t="shared" si="11"/>
        <v>1.8870332430134113E-13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5505-76CF-4C7D-B1B7-48CF0679B056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690.8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>
        <v>692.2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674.4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>
        <v>693.2</v>
      </c>
      <c r="G5" t="s">
        <v>18</v>
      </c>
      <c r="H5" s="3">
        <f>_xlfn.FORECAST.ETS.STAT($B$2:$B$298,$A$2:$A$298,4,157,1)</f>
        <v>0.87407689274228784</v>
      </c>
    </row>
    <row r="6" spans="1:8" x14ac:dyDescent="0.2">
      <c r="A6" s="1">
        <v>35186</v>
      </c>
      <c r="B6">
        <v>687.6</v>
      </c>
      <c r="G6" t="s">
        <v>19</v>
      </c>
      <c r="H6" s="3">
        <f>_xlfn.FORECAST.ETS.STAT($B$2:$B$298,$A$2:$A$298,5,157,1)</f>
        <v>3.4672895077321221E-2</v>
      </c>
    </row>
    <row r="7" spans="1:8" x14ac:dyDescent="0.2">
      <c r="A7" s="1">
        <v>35217</v>
      </c>
      <c r="B7">
        <v>675.7</v>
      </c>
      <c r="G7" t="s">
        <v>20</v>
      </c>
      <c r="H7" s="3">
        <f>_xlfn.FORECAST.ETS.STAT($B$2:$B$298,$A$2:$A$298,6,157,1)</f>
        <v>26.383372636661605</v>
      </c>
    </row>
    <row r="8" spans="1:8" x14ac:dyDescent="0.2">
      <c r="A8" s="1">
        <v>35247</v>
      </c>
      <c r="B8">
        <v>678.4</v>
      </c>
      <c r="G8" t="s">
        <v>21</v>
      </c>
      <c r="H8" s="3">
        <f>_xlfn.FORECAST.ETS.STAT($B$2:$B$298,$A$2:$A$298,7,157,1)</f>
        <v>36.671733064859161</v>
      </c>
    </row>
    <row r="9" spans="1:8" x14ac:dyDescent="0.2">
      <c r="A9" s="1">
        <v>35278</v>
      </c>
      <c r="B9">
        <v>701.5</v>
      </c>
    </row>
    <row r="10" spans="1:8" x14ac:dyDescent="0.2">
      <c r="A10" s="1">
        <v>35309</v>
      </c>
      <c r="B10">
        <v>680.3</v>
      </c>
    </row>
    <row r="11" spans="1:8" x14ac:dyDescent="0.2">
      <c r="A11" s="1">
        <v>35339</v>
      </c>
      <c r="B11">
        <v>676.9</v>
      </c>
    </row>
    <row r="12" spans="1:8" x14ac:dyDescent="0.2">
      <c r="A12" s="1">
        <v>35370</v>
      </c>
      <c r="B12">
        <v>686.1</v>
      </c>
    </row>
    <row r="13" spans="1:8" x14ac:dyDescent="0.2">
      <c r="A13" s="1">
        <v>35400</v>
      </c>
      <c r="B13">
        <v>719</v>
      </c>
    </row>
    <row r="14" spans="1:8" x14ac:dyDescent="0.2">
      <c r="A14" s="1">
        <v>35431</v>
      </c>
      <c r="B14">
        <v>692.1</v>
      </c>
    </row>
    <row r="15" spans="1:8" x14ac:dyDescent="0.2">
      <c r="A15" s="1">
        <v>35462</v>
      </c>
      <c r="B15">
        <v>680.1</v>
      </c>
    </row>
    <row r="16" spans="1:8" x14ac:dyDescent="0.2">
      <c r="A16" s="1">
        <v>35490</v>
      </c>
      <c r="B16">
        <v>705.9</v>
      </c>
    </row>
    <row r="17" spans="1:2" x14ac:dyDescent="0.2">
      <c r="A17" s="1">
        <v>35521</v>
      </c>
      <c r="B17">
        <v>711.2</v>
      </c>
    </row>
    <row r="18" spans="1:2" x14ac:dyDescent="0.2">
      <c r="A18" s="1">
        <v>35551</v>
      </c>
      <c r="B18">
        <v>742.1</v>
      </c>
    </row>
    <row r="19" spans="1:2" x14ac:dyDescent="0.2">
      <c r="A19" s="1">
        <v>35582</v>
      </c>
      <c r="B19">
        <v>695.6</v>
      </c>
    </row>
    <row r="20" spans="1:2" x14ac:dyDescent="0.2">
      <c r="A20" s="1">
        <v>35612</v>
      </c>
      <c r="B20">
        <v>672.6</v>
      </c>
    </row>
    <row r="21" spans="1:2" x14ac:dyDescent="0.2">
      <c r="A21" s="1">
        <v>35643</v>
      </c>
      <c r="B21">
        <v>681.8</v>
      </c>
    </row>
    <row r="22" spans="1:2" x14ac:dyDescent="0.2">
      <c r="A22" s="1">
        <v>35674</v>
      </c>
      <c r="B22">
        <v>735.1</v>
      </c>
    </row>
    <row r="23" spans="1:2" x14ac:dyDescent="0.2">
      <c r="A23" s="1">
        <v>35704</v>
      </c>
      <c r="B23">
        <v>802.8</v>
      </c>
    </row>
    <row r="24" spans="1:2" x14ac:dyDescent="0.2">
      <c r="A24" s="1">
        <v>35735</v>
      </c>
      <c r="B24">
        <v>774.2</v>
      </c>
    </row>
    <row r="25" spans="1:2" x14ac:dyDescent="0.2">
      <c r="A25" s="1">
        <v>35765</v>
      </c>
      <c r="B25">
        <v>794.7</v>
      </c>
    </row>
    <row r="26" spans="1:2" x14ac:dyDescent="0.2">
      <c r="A26" s="1">
        <v>35796</v>
      </c>
      <c r="B26">
        <v>774.3</v>
      </c>
    </row>
    <row r="27" spans="1:2" x14ac:dyDescent="0.2">
      <c r="A27" s="1">
        <v>35827</v>
      </c>
      <c r="B27">
        <v>757.7</v>
      </c>
    </row>
    <row r="28" spans="1:2" x14ac:dyDescent="0.2">
      <c r="A28" s="1">
        <v>35855</v>
      </c>
      <c r="B28">
        <v>794.4</v>
      </c>
    </row>
    <row r="29" spans="1:2" x14ac:dyDescent="0.2">
      <c r="A29" s="1">
        <v>35886</v>
      </c>
      <c r="B29">
        <v>798.9</v>
      </c>
    </row>
    <row r="30" spans="1:2" x14ac:dyDescent="0.2">
      <c r="A30" s="1">
        <v>35916</v>
      </c>
      <c r="B30">
        <v>819</v>
      </c>
    </row>
    <row r="31" spans="1:2" x14ac:dyDescent="0.2">
      <c r="A31" s="1">
        <v>35947</v>
      </c>
      <c r="B31">
        <v>784.5</v>
      </c>
    </row>
    <row r="32" spans="1:2" x14ac:dyDescent="0.2">
      <c r="A32" s="1">
        <v>35977</v>
      </c>
      <c r="B32">
        <v>828.6</v>
      </c>
    </row>
    <row r="33" spans="1:2" x14ac:dyDescent="0.2">
      <c r="A33" s="1">
        <v>36008</v>
      </c>
      <c r="B33">
        <v>859.4</v>
      </c>
    </row>
    <row r="34" spans="1:2" x14ac:dyDescent="0.2">
      <c r="A34" s="1">
        <v>36039</v>
      </c>
      <c r="B34">
        <v>946</v>
      </c>
    </row>
    <row r="35" spans="1:2" x14ac:dyDescent="0.2">
      <c r="A35" s="1">
        <v>36069</v>
      </c>
      <c r="B35">
        <v>895.9</v>
      </c>
    </row>
    <row r="36" spans="1:2" x14ac:dyDescent="0.2">
      <c r="A36" s="1">
        <v>36100</v>
      </c>
      <c r="B36">
        <v>856.6</v>
      </c>
    </row>
    <row r="37" spans="1:2" x14ac:dyDescent="0.2">
      <c r="A37" s="1">
        <v>36130</v>
      </c>
      <c r="B37">
        <v>943.7</v>
      </c>
    </row>
    <row r="38" spans="1:2" x14ac:dyDescent="0.2">
      <c r="A38" s="1">
        <v>36161</v>
      </c>
      <c r="B38">
        <v>940.1</v>
      </c>
    </row>
    <row r="39" spans="1:2" x14ac:dyDescent="0.2">
      <c r="A39" s="1">
        <v>36192</v>
      </c>
      <c r="B39">
        <v>826.3</v>
      </c>
    </row>
    <row r="40" spans="1:2" x14ac:dyDescent="0.2">
      <c r="A40" s="1">
        <v>36220</v>
      </c>
      <c r="B40">
        <v>826.3</v>
      </c>
    </row>
    <row r="41" spans="1:2" x14ac:dyDescent="0.2">
      <c r="A41" s="1">
        <v>36251</v>
      </c>
      <c r="B41">
        <v>843.4</v>
      </c>
    </row>
    <row r="42" spans="1:2" x14ac:dyDescent="0.2">
      <c r="A42" s="1">
        <v>36281</v>
      </c>
      <c r="B42">
        <v>907.2</v>
      </c>
    </row>
    <row r="43" spans="1:2" x14ac:dyDescent="0.2">
      <c r="A43" s="1">
        <v>36312</v>
      </c>
      <c r="B43">
        <v>953</v>
      </c>
    </row>
    <row r="44" spans="1:2" x14ac:dyDescent="0.2">
      <c r="A44" s="1">
        <v>36342</v>
      </c>
      <c r="B44">
        <v>1003</v>
      </c>
    </row>
    <row r="45" spans="1:2" x14ac:dyDescent="0.2">
      <c r="A45" s="1">
        <v>36373</v>
      </c>
      <c r="B45">
        <v>992.2</v>
      </c>
    </row>
    <row r="46" spans="1:2" x14ac:dyDescent="0.2">
      <c r="A46" s="1">
        <v>36404</v>
      </c>
      <c r="B46">
        <v>989.3</v>
      </c>
    </row>
    <row r="47" spans="1:2" x14ac:dyDescent="0.2">
      <c r="A47" s="1">
        <v>36434</v>
      </c>
      <c r="B47">
        <v>906.3</v>
      </c>
    </row>
    <row r="48" spans="1:2" x14ac:dyDescent="0.2">
      <c r="A48" s="1">
        <v>36465</v>
      </c>
      <c r="B48">
        <v>973.6</v>
      </c>
    </row>
    <row r="49" spans="1:2" x14ac:dyDescent="0.2">
      <c r="A49" s="1">
        <v>36495</v>
      </c>
      <c r="B49">
        <v>966.4</v>
      </c>
    </row>
    <row r="50" spans="1:2" x14ac:dyDescent="0.2">
      <c r="A50" s="1">
        <v>36526</v>
      </c>
      <c r="B50">
        <v>950.3</v>
      </c>
    </row>
    <row r="51" spans="1:2" x14ac:dyDescent="0.2">
      <c r="A51" s="1">
        <v>36557</v>
      </c>
      <c r="B51">
        <v>923.5</v>
      </c>
    </row>
    <row r="52" spans="1:2" x14ac:dyDescent="0.2">
      <c r="A52" s="1">
        <v>36586</v>
      </c>
      <c r="B52">
        <v>1054.3</v>
      </c>
    </row>
    <row r="53" spans="1:2" x14ac:dyDescent="0.2">
      <c r="A53" s="1">
        <v>36617</v>
      </c>
      <c r="B53">
        <v>1061.5999999999999</v>
      </c>
    </row>
    <row r="54" spans="1:2" x14ac:dyDescent="0.2">
      <c r="A54" s="1">
        <v>36647</v>
      </c>
      <c r="B54">
        <v>1012.7</v>
      </c>
    </row>
    <row r="55" spans="1:2" x14ac:dyDescent="0.2">
      <c r="A55" s="1">
        <v>36678</v>
      </c>
      <c r="B55">
        <v>974.3</v>
      </c>
    </row>
    <row r="56" spans="1:2" x14ac:dyDescent="0.2">
      <c r="A56" s="1">
        <v>36708</v>
      </c>
      <c r="B56">
        <v>970.4</v>
      </c>
    </row>
    <row r="57" spans="1:2" x14ac:dyDescent="0.2">
      <c r="A57" s="1">
        <v>36739</v>
      </c>
      <c r="B57">
        <v>948.6</v>
      </c>
    </row>
    <row r="58" spans="1:2" x14ac:dyDescent="0.2">
      <c r="A58" s="1">
        <v>36770</v>
      </c>
      <c r="B58">
        <v>979.4</v>
      </c>
    </row>
    <row r="59" spans="1:2" x14ac:dyDescent="0.2">
      <c r="A59" s="1">
        <v>36800</v>
      </c>
      <c r="B59">
        <v>1013.4</v>
      </c>
    </row>
    <row r="60" spans="1:2" x14ac:dyDescent="0.2">
      <c r="A60" s="1">
        <v>36831</v>
      </c>
      <c r="B60">
        <v>1013</v>
      </c>
    </row>
    <row r="61" spans="1:2" x14ac:dyDescent="0.2">
      <c r="A61" s="1">
        <v>36861</v>
      </c>
      <c r="B61">
        <v>1002.9</v>
      </c>
    </row>
    <row r="62" spans="1:2" x14ac:dyDescent="0.2">
      <c r="A62" s="1">
        <v>36892</v>
      </c>
      <c r="B62">
        <v>951.2</v>
      </c>
    </row>
    <row r="63" spans="1:2" x14ac:dyDescent="0.2">
      <c r="A63" s="1">
        <v>36923</v>
      </c>
      <c r="B63">
        <v>932.9</v>
      </c>
    </row>
    <row r="64" spans="1:2" x14ac:dyDescent="0.2">
      <c r="A64" s="1">
        <v>36951</v>
      </c>
      <c r="B64">
        <v>901.3</v>
      </c>
    </row>
    <row r="65" spans="1:2" x14ac:dyDescent="0.2">
      <c r="A65" s="1">
        <v>36982</v>
      </c>
      <c r="B65">
        <v>1075</v>
      </c>
    </row>
    <row r="66" spans="1:2" x14ac:dyDescent="0.2">
      <c r="A66" s="1">
        <v>37012</v>
      </c>
      <c r="B66">
        <v>990.6</v>
      </c>
    </row>
    <row r="67" spans="1:2" x14ac:dyDescent="0.2">
      <c r="A67" s="1">
        <v>37043</v>
      </c>
      <c r="B67">
        <v>923.5</v>
      </c>
    </row>
    <row r="68" spans="1:2" x14ac:dyDescent="0.2">
      <c r="A68" s="1">
        <v>37073</v>
      </c>
      <c r="B68">
        <v>907.1</v>
      </c>
    </row>
    <row r="69" spans="1:2" x14ac:dyDescent="0.2">
      <c r="A69" s="1">
        <v>37104</v>
      </c>
      <c r="B69">
        <v>880.7</v>
      </c>
    </row>
    <row r="70" spans="1:2" x14ac:dyDescent="0.2">
      <c r="A70" s="1">
        <v>37135</v>
      </c>
      <c r="B70">
        <v>990</v>
      </c>
    </row>
    <row r="71" spans="1:2" x14ac:dyDescent="0.2">
      <c r="A71" s="1">
        <v>37165</v>
      </c>
      <c r="B71">
        <v>1128</v>
      </c>
    </row>
    <row r="72" spans="1:2" x14ac:dyDescent="0.2">
      <c r="A72" s="1">
        <v>37196</v>
      </c>
      <c r="B72">
        <v>1105.5</v>
      </c>
    </row>
    <row r="73" spans="1:2" x14ac:dyDescent="0.2">
      <c r="A73" s="1">
        <v>37226</v>
      </c>
      <c r="B73">
        <v>1079</v>
      </c>
    </row>
    <row r="74" spans="1:2" x14ac:dyDescent="0.2">
      <c r="A74" s="1">
        <v>37257</v>
      </c>
      <c r="B74">
        <v>1089.4000000000001</v>
      </c>
    </row>
    <row r="75" spans="1:2" x14ac:dyDescent="0.2">
      <c r="A75" s="1">
        <v>37288</v>
      </c>
      <c r="B75">
        <v>1088.7</v>
      </c>
    </row>
    <row r="76" spans="1:2" x14ac:dyDescent="0.2">
      <c r="A76" s="1">
        <v>37316</v>
      </c>
      <c r="B76">
        <v>1036.5</v>
      </c>
    </row>
    <row r="77" spans="1:2" x14ac:dyDescent="0.2">
      <c r="A77" s="1">
        <v>37347</v>
      </c>
      <c r="B77">
        <v>1047.8</v>
      </c>
    </row>
    <row r="78" spans="1:2" x14ac:dyDescent="0.2">
      <c r="A78" s="1">
        <v>37377</v>
      </c>
      <c r="B78">
        <v>955.4</v>
      </c>
    </row>
    <row r="79" spans="1:2" x14ac:dyDescent="0.2">
      <c r="A79" s="1">
        <v>37408</v>
      </c>
      <c r="B79">
        <v>974.3</v>
      </c>
    </row>
    <row r="80" spans="1:2" x14ac:dyDescent="0.2">
      <c r="A80" s="1">
        <v>37438</v>
      </c>
      <c r="B80">
        <v>948.2</v>
      </c>
    </row>
    <row r="81" spans="1:2" x14ac:dyDescent="0.2">
      <c r="A81" s="1">
        <v>37469</v>
      </c>
      <c r="B81">
        <v>1039.4000000000001</v>
      </c>
    </row>
    <row r="82" spans="1:2" x14ac:dyDescent="0.2">
      <c r="A82" s="1">
        <v>37500</v>
      </c>
      <c r="B82">
        <v>996.7</v>
      </c>
    </row>
    <row r="83" spans="1:2" x14ac:dyDescent="0.2">
      <c r="A83" s="1">
        <v>37530</v>
      </c>
      <c r="B83">
        <v>1000</v>
      </c>
    </row>
    <row r="84" spans="1:2" x14ac:dyDescent="0.2">
      <c r="A84" s="1">
        <v>37561</v>
      </c>
      <c r="B84">
        <v>973.8</v>
      </c>
    </row>
    <row r="85" spans="1:2" x14ac:dyDescent="0.2">
      <c r="A85" s="1">
        <v>37591</v>
      </c>
      <c r="B85">
        <v>964.6</v>
      </c>
    </row>
    <row r="86" spans="1:2" x14ac:dyDescent="0.2">
      <c r="A86" s="1">
        <v>37622</v>
      </c>
      <c r="B86">
        <v>868.9</v>
      </c>
    </row>
    <row r="87" spans="1:2" x14ac:dyDescent="0.2">
      <c r="A87" s="1">
        <v>37653</v>
      </c>
      <c r="B87">
        <v>876.8</v>
      </c>
    </row>
    <row r="88" spans="1:2" x14ac:dyDescent="0.2">
      <c r="A88" s="1">
        <v>37681</v>
      </c>
      <c r="B88">
        <v>873</v>
      </c>
    </row>
    <row r="89" spans="1:2" x14ac:dyDescent="0.2">
      <c r="A89" s="1">
        <v>37712</v>
      </c>
      <c r="B89">
        <v>925.7</v>
      </c>
    </row>
    <row r="90" spans="1:2" x14ac:dyDescent="0.2">
      <c r="A90" s="1">
        <v>37742</v>
      </c>
      <c r="B90">
        <v>948.5</v>
      </c>
    </row>
    <row r="91" spans="1:2" x14ac:dyDescent="0.2">
      <c r="A91" s="1">
        <v>37773</v>
      </c>
      <c r="B91">
        <v>878</v>
      </c>
    </row>
    <row r="92" spans="1:2" x14ac:dyDescent="0.2">
      <c r="A92" s="1">
        <v>37803</v>
      </c>
      <c r="B92">
        <v>866.4</v>
      </c>
    </row>
    <row r="93" spans="1:2" x14ac:dyDescent="0.2">
      <c r="A93" s="1">
        <v>37834</v>
      </c>
      <c r="B93">
        <v>850.6</v>
      </c>
    </row>
    <row r="94" spans="1:2" x14ac:dyDescent="0.2">
      <c r="A94" s="1">
        <v>37865</v>
      </c>
      <c r="B94">
        <v>832</v>
      </c>
    </row>
    <row r="95" spans="1:2" x14ac:dyDescent="0.2">
      <c r="A95" s="1">
        <v>37895</v>
      </c>
      <c r="B95">
        <v>884.3</v>
      </c>
    </row>
    <row r="96" spans="1:2" x14ac:dyDescent="0.2">
      <c r="A96" s="1">
        <v>37926</v>
      </c>
      <c r="B96">
        <v>1023.7</v>
      </c>
    </row>
    <row r="97" spans="1:2" x14ac:dyDescent="0.2">
      <c r="A97" s="1">
        <v>37956</v>
      </c>
      <c r="B97">
        <v>928.2</v>
      </c>
    </row>
    <row r="98" spans="1:2" x14ac:dyDescent="0.2">
      <c r="A98" s="1">
        <v>37987</v>
      </c>
      <c r="B98">
        <v>858.6</v>
      </c>
    </row>
    <row r="99" spans="1:2" x14ac:dyDescent="0.2">
      <c r="A99" s="1">
        <v>38018</v>
      </c>
      <c r="B99">
        <v>792.5</v>
      </c>
    </row>
    <row r="100" spans="1:2" x14ac:dyDescent="0.2">
      <c r="A100" s="1">
        <v>38047</v>
      </c>
      <c r="B100">
        <v>833.3</v>
      </c>
    </row>
    <row r="101" spans="1:2" x14ac:dyDescent="0.2">
      <c r="A101" s="1">
        <v>38078</v>
      </c>
      <c r="B101">
        <v>815.2</v>
      </c>
    </row>
    <row r="102" spans="1:2" x14ac:dyDescent="0.2">
      <c r="A102" s="1">
        <v>38108</v>
      </c>
      <c r="B102">
        <v>787.4</v>
      </c>
    </row>
    <row r="103" spans="1:2" x14ac:dyDescent="0.2">
      <c r="A103" s="1">
        <v>38139</v>
      </c>
      <c r="B103">
        <v>803.6</v>
      </c>
    </row>
    <row r="104" spans="1:2" x14ac:dyDescent="0.2">
      <c r="A104" s="1">
        <v>38169</v>
      </c>
      <c r="B104">
        <v>764.9</v>
      </c>
    </row>
    <row r="105" spans="1:2" x14ac:dyDescent="0.2">
      <c r="A105" s="1">
        <v>38200</v>
      </c>
      <c r="B105">
        <v>769.1</v>
      </c>
    </row>
    <row r="106" spans="1:2" x14ac:dyDescent="0.2">
      <c r="A106" s="1">
        <v>38231</v>
      </c>
      <c r="B106">
        <v>768</v>
      </c>
    </row>
    <row r="107" spans="1:2" x14ac:dyDescent="0.2">
      <c r="A107" s="1">
        <v>38261</v>
      </c>
      <c r="B107">
        <v>765.3</v>
      </c>
    </row>
    <row r="108" spans="1:2" x14ac:dyDescent="0.2">
      <c r="A108" s="1">
        <v>38292</v>
      </c>
      <c r="B108">
        <v>851.2</v>
      </c>
    </row>
    <row r="109" spans="1:2" x14ac:dyDescent="0.2">
      <c r="A109" s="1">
        <v>38322</v>
      </c>
      <c r="B109">
        <v>831.9</v>
      </c>
    </row>
    <row r="110" spans="1:2" x14ac:dyDescent="0.2">
      <c r="A110" s="1">
        <v>38353</v>
      </c>
      <c r="B110">
        <v>807.5</v>
      </c>
    </row>
    <row r="111" spans="1:2" x14ac:dyDescent="0.2">
      <c r="A111" s="1">
        <v>38384</v>
      </c>
      <c r="B111">
        <v>745</v>
      </c>
    </row>
    <row r="112" spans="1:2" x14ac:dyDescent="0.2">
      <c r="A112" s="1">
        <v>38412</v>
      </c>
      <c r="B112">
        <v>738.7</v>
      </c>
    </row>
    <row r="113" spans="1:2" x14ac:dyDescent="0.2">
      <c r="A113" s="1">
        <v>38443</v>
      </c>
      <c r="B113">
        <v>730.2</v>
      </c>
    </row>
    <row r="114" spans="1:2" x14ac:dyDescent="0.2">
      <c r="A114" s="1">
        <v>38473</v>
      </c>
      <c r="B114">
        <v>822.4</v>
      </c>
    </row>
    <row r="115" spans="1:2" x14ac:dyDescent="0.2">
      <c r="A115" s="1">
        <v>38504</v>
      </c>
      <c r="B115">
        <v>780.9</v>
      </c>
    </row>
    <row r="116" spans="1:2" x14ac:dyDescent="0.2">
      <c r="A116" s="1">
        <v>38534</v>
      </c>
      <c r="B116">
        <v>791.9</v>
      </c>
    </row>
    <row r="117" spans="1:2" x14ac:dyDescent="0.2">
      <c r="A117" s="1">
        <v>38565</v>
      </c>
      <c r="B117">
        <v>792.2</v>
      </c>
    </row>
    <row r="118" spans="1:2" x14ac:dyDescent="0.2">
      <c r="A118" s="1">
        <v>38596</v>
      </c>
      <c r="B118">
        <v>746.2</v>
      </c>
    </row>
    <row r="119" spans="1:2" x14ac:dyDescent="0.2">
      <c r="A119" s="1">
        <v>38626</v>
      </c>
      <c r="B119">
        <v>731.4</v>
      </c>
    </row>
    <row r="120" spans="1:2" x14ac:dyDescent="0.2">
      <c r="A120" s="1">
        <v>38657</v>
      </c>
      <c r="B120">
        <v>741.1</v>
      </c>
    </row>
    <row r="121" spans="1:2" x14ac:dyDescent="0.2">
      <c r="A121" s="1">
        <v>38687</v>
      </c>
      <c r="B121">
        <v>785.7</v>
      </c>
    </row>
    <row r="122" spans="1:2" x14ac:dyDescent="0.2">
      <c r="A122" s="1">
        <v>38718</v>
      </c>
      <c r="B122">
        <v>737.6</v>
      </c>
    </row>
    <row r="123" spans="1:2" x14ac:dyDescent="0.2">
      <c r="A123" s="1">
        <v>38749</v>
      </c>
      <c r="B123">
        <v>693.4</v>
      </c>
    </row>
    <row r="124" spans="1:2" x14ac:dyDescent="0.2">
      <c r="A124" s="1">
        <v>38777</v>
      </c>
      <c r="B124">
        <v>710</v>
      </c>
    </row>
    <row r="125" spans="1:2" x14ac:dyDescent="0.2">
      <c r="A125" s="1">
        <v>38808</v>
      </c>
      <c r="B125">
        <v>711.2</v>
      </c>
    </row>
    <row r="126" spans="1:2" x14ac:dyDescent="0.2">
      <c r="A126" s="1">
        <v>38838</v>
      </c>
      <c r="B126">
        <v>745.2</v>
      </c>
    </row>
    <row r="127" spans="1:2" x14ac:dyDescent="0.2">
      <c r="A127" s="1">
        <v>38869</v>
      </c>
      <c r="B127">
        <v>730.4</v>
      </c>
    </row>
    <row r="128" spans="1:2" x14ac:dyDescent="0.2">
      <c r="A128" s="1">
        <v>38899</v>
      </c>
      <c r="B128">
        <v>707.9</v>
      </c>
    </row>
    <row r="129" spans="1:2" x14ac:dyDescent="0.2">
      <c r="A129" s="1">
        <v>38930</v>
      </c>
      <c r="B129">
        <v>700.4</v>
      </c>
    </row>
    <row r="130" spans="1:2" x14ac:dyDescent="0.2">
      <c r="A130" s="1">
        <v>38961</v>
      </c>
      <c r="B130">
        <v>726.4</v>
      </c>
    </row>
    <row r="131" spans="1:2" x14ac:dyDescent="0.2">
      <c r="A131" s="1">
        <v>38991</v>
      </c>
      <c r="B131">
        <v>746.9</v>
      </c>
    </row>
    <row r="132" spans="1:2" x14ac:dyDescent="0.2">
      <c r="A132" s="1">
        <v>39022</v>
      </c>
      <c r="B132">
        <v>729.6</v>
      </c>
    </row>
    <row r="133" spans="1:2" x14ac:dyDescent="0.2">
      <c r="A133" s="1">
        <v>39052</v>
      </c>
      <c r="B133">
        <v>735.3</v>
      </c>
    </row>
    <row r="134" spans="1:2" x14ac:dyDescent="0.2">
      <c r="A134" s="1">
        <v>39083</v>
      </c>
      <c r="B134">
        <v>736.5</v>
      </c>
    </row>
    <row r="135" spans="1:2" x14ac:dyDescent="0.2">
      <c r="A135" s="1">
        <v>39114</v>
      </c>
      <c r="B135">
        <v>726.6</v>
      </c>
    </row>
    <row r="136" spans="1:2" x14ac:dyDescent="0.2">
      <c r="A136" s="1">
        <v>39142</v>
      </c>
      <c r="B136">
        <v>707.7</v>
      </c>
    </row>
    <row r="137" spans="1:2" x14ac:dyDescent="0.2">
      <c r="A137" s="1">
        <v>39173</v>
      </c>
      <c r="B137">
        <v>736.5</v>
      </c>
    </row>
    <row r="138" spans="1:2" x14ac:dyDescent="0.2">
      <c r="A138" s="1">
        <v>39203</v>
      </c>
      <c r="B138">
        <v>729</v>
      </c>
    </row>
    <row r="139" spans="1:2" x14ac:dyDescent="0.2">
      <c r="A139" s="1">
        <v>39234</v>
      </c>
      <c r="B139">
        <v>703.5</v>
      </c>
    </row>
    <row r="140" spans="1:2" x14ac:dyDescent="0.2">
      <c r="A140" s="1">
        <v>39264</v>
      </c>
      <c r="B140">
        <v>678.7</v>
      </c>
    </row>
    <row r="141" spans="1:2" x14ac:dyDescent="0.2">
      <c r="A141" s="1">
        <v>39295</v>
      </c>
      <c r="B141">
        <v>683.4</v>
      </c>
    </row>
    <row r="142" spans="1:2" x14ac:dyDescent="0.2">
      <c r="A142" s="1">
        <v>39326</v>
      </c>
      <c r="B142">
        <v>679.4</v>
      </c>
    </row>
    <row r="143" spans="1:2" x14ac:dyDescent="0.2">
      <c r="A143" s="1">
        <v>39356</v>
      </c>
      <c r="B143">
        <v>673.4</v>
      </c>
    </row>
    <row r="144" spans="1:2" x14ac:dyDescent="0.2">
      <c r="A144" s="1">
        <v>39387</v>
      </c>
      <c r="B144">
        <v>684</v>
      </c>
    </row>
    <row r="145" spans="1:2" x14ac:dyDescent="0.2">
      <c r="A145" s="1">
        <v>39417</v>
      </c>
      <c r="B145">
        <v>689.1</v>
      </c>
    </row>
    <row r="146" spans="1:2" x14ac:dyDescent="0.2">
      <c r="A146" s="1">
        <v>39448</v>
      </c>
      <c r="B146">
        <v>692.9</v>
      </c>
    </row>
    <row r="147" spans="1:2" x14ac:dyDescent="0.2">
      <c r="A147" s="1">
        <v>39479</v>
      </c>
      <c r="B147">
        <v>709.1</v>
      </c>
    </row>
    <row r="148" spans="1:2" x14ac:dyDescent="0.2">
      <c r="A148" s="1">
        <v>39508</v>
      </c>
      <c r="B148">
        <v>710.3</v>
      </c>
    </row>
    <row r="149" spans="1:2" x14ac:dyDescent="0.2">
      <c r="A149" s="1">
        <v>39539</v>
      </c>
      <c r="B149">
        <v>695.3</v>
      </c>
    </row>
    <row r="150" spans="1:2" x14ac:dyDescent="0.2">
      <c r="A150" s="1">
        <v>39569</v>
      </c>
      <c r="B150">
        <v>679.3</v>
      </c>
    </row>
    <row r="151" spans="1:2" x14ac:dyDescent="0.2">
      <c r="A151" s="1">
        <v>39600</v>
      </c>
      <c r="B151">
        <v>690.8</v>
      </c>
    </row>
    <row r="152" spans="1:2" x14ac:dyDescent="0.2">
      <c r="A152" s="1">
        <v>39630</v>
      </c>
      <c r="B152">
        <v>654.5</v>
      </c>
    </row>
    <row r="153" spans="1:2" x14ac:dyDescent="0.2">
      <c r="A153" s="1">
        <v>39661</v>
      </c>
      <c r="B153">
        <v>641</v>
      </c>
    </row>
    <row r="154" spans="1:2" x14ac:dyDescent="0.2">
      <c r="A154" s="1">
        <v>39692</v>
      </c>
      <c r="B154">
        <v>646</v>
      </c>
    </row>
    <row r="155" spans="1:2" x14ac:dyDescent="0.2">
      <c r="A155" s="1">
        <v>39722</v>
      </c>
      <c r="B155">
        <v>678.2</v>
      </c>
    </row>
    <row r="156" spans="1:2" x14ac:dyDescent="0.2">
      <c r="A156" s="1">
        <v>39753</v>
      </c>
      <c r="B156">
        <v>674.1</v>
      </c>
    </row>
    <row r="157" spans="1:2" x14ac:dyDescent="0.2">
      <c r="A157" s="1">
        <v>39783</v>
      </c>
      <c r="B157">
        <v>659.5</v>
      </c>
    </row>
    <row r="158" spans="1:2" x14ac:dyDescent="0.2">
      <c r="A158" s="1">
        <v>39814</v>
      </c>
      <c r="B158">
        <v>682.6</v>
      </c>
    </row>
    <row r="159" spans="1:2" x14ac:dyDescent="0.2">
      <c r="A159" s="1">
        <v>39845</v>
      </c>
      <c r="B159">
        <v>659.3</v>
      </c>
    </row>
    <row r="160" spans="1:2" x14ac:dyDescent="0.2">
      <c r="A160" s="1">
        <v>39873</v>
      </c>
      <c r="B160">
        <v>660.2</v>
      </c>
    </row>
    <row r="161" spans="1:2" x14ac:dyDescent="0.2">
      <c r="A161" s="1">
        <v>39904</v>
      </c>
      <c r="B161">
        <v>675.7</v>
      </c>
    </row>
    <row r="162" spans="1:2" x14ac:dyDescent="0.2">
      <c r="A162" s="1">
        <v>39934</v>
      </c>
      <c r="B162">
        <v>679.3</v>
      </c>
    </row>
    <row r="163" spans="1:2" x14ac:dyDescent="0.2">
      <c r="A163" s="1">
        <v>39965</v>
      </c>
      <c r="B163">
        <v>668.4</v>
      </c>
    </row>
    <row r="164" spans="1:2" x14ac:dyDescent="0.2">
      <c r="A164" s="1">
        <v>39995</v>
      </c>
      <c r="B164">
        <v>657.5</v>
      </c>
    </row>
    <row r="165" spans="1:2" x14ac:dyDescent="0.2">
      <c r="A165" s="1">
        <v>40026</v>
      </c>
      <c r="B165">
        <v>648.9</v>
      </c>
    </row>
    <row r="166" spans="1:2" x14ac:dyDescent="0.2">
      <c r="A166" s="1">
        <v>40057</v>
      </c>
      <c r="B166">
        <v>653.20000000000005</v>
      </c>
    </row>
    <row r="167" spans="1:2" x14ac:dyDescent="0.2">
      <c r="A167" s="1">
        <v>40087</v>
      </c>
      <c r="B167">
        <v>672.6</v>
      </c>
    </row>
    <row r="168" spans="1:2" x14ac:dyDescent="0.2">
      <c r="A168" s="1">
        <v>40118</v>
      </c>
      <c r="B168">
        <v>693.7</v>
      </c>
    </row>
    <row r="169" spans="1:2" x14ac:dyDescent="0.2">
      <c r="A169" s="1">
        <v>40148</v>
      </c>
      <c r="B169">
        <v>679.9</v>
      </c>
    </row>
    <row r="170" spans="1:2" x14ac:dyDescent="0.2">
      <c r="A170" s="1">
        <v>40179</v>
      </c>
      <c r="B170">
        <v>684.8</v>
      </c>
    </row>
    <row r="171" spans="1:2" x14ac:dyDescent="0.2">
      <c r="A171" s="1">
        <v>40210</v>
      </c>
      <c r="B171">
        <v>666.3</v>
      </c>
    </row>
    <row r="172" spans="1:2" x14ac:dyDescent="0.2">
      <c r="A172" s="1">
        <v>40238</v>
      </c>
      <c r="B172">
        <v>666.3</v>
      </c>
    </row>
    <row r="173" spans="1:2" x14ac:dyDescent="0.2">
      <c r="A173" s="1">
        <v>40269</v>
      </c>
      <c r="B173">
        <v>796.4</v>
      </c>
    </row>
    <row r="174" spans="1:2" x14ac:dyDescent="0.2">
      <c r="A174" s="1">
        <v>40299</v>
      </c>
      <c r="B174">
        <v>763.6</v>
      </c>
    </row>
    <row r="175" spans="1:2" x14ac:dyDescent="0.2">
      <c r="A175" s="1">
        <v>40330</v>
      </c>
      <c r="B175">
        <v>804.8</v>
      </c>
    </row>
    <row r="176" spans="1:2" x14ac:dyDescent="0.2">
      <c r="A176" s="1">
        <v>40360</v>
      </c>
      <c r="B176">
        <v>798.4</v>
      </c>
    </row>
    <row r="177" spans="1:2" x14ac:dyDescent="0.2">
      <c r="A177" s="1">
        <v>40391</v>
      </c>
      <c r="B177">
        <v>759.2</v>
      </c>
    </row>
    <row r="178" spans="1:2" x14ac:dyDescent="0.2">
      <c r="A178" s="1">
        <v>40422</v>
      </c>
      <c r="B178">
        <v>739.6</v>
      </c>
    </row>
    <row r="179" spans="1:2" x14ac:dyDescent="0.2">
      <c r="A179" s="1">
        <v>40452</v>
      </c>
      <c r="B179">
        <v>718.9</v>
      </c>
    </row>
    <row r="180" spans="1:2" x14ac:dyDescent="0.2">
      <c r="A180" s="1">
        <v>40483</v>
      </c>
      <c r="B180">
        <v>682.2</v>
      </c>
    </row>
    <row r="181" spans="1:2" x14ac:dyDescent="0.2">
      <c r="A181" s="1">
        <v>40513</v>
      </c>
      <c r="B181">
        <v>642.6</v>
      </c>
    </row>
    <row r="182" spans="1:2" x14ac:dyDescent="0.2">
      <c r="A182" s="1">
        <v>40544</v>
      </c>
      <c r="B182">
        <v>637.79999999999995</v>
      </c>
    </row>
    <row r="183" spans="1:2" x14ac:dyDescent="0.2">
      <c r="A183" s="1">
        <v>40575</v>
      </c>
      <c r="B183">
        <v>745.9</v>
      </c>
    </row>
    <row r="184" spans="1:2" x14ac:dyDescent="0.2">
      <c r="A184" s="1">
        <v>40603</v>
      </c>
      <c r="B184">
        <v>728.3</v>
      </c>
    </row>
    <row r="185" spans="1:2" x14ac:dyDescent="0.2">
      <c r="A185" s="1">
        <v>40634</v>
      </c>
      <c r="B185">
        <v>833.5</v>
      </c>
    </row>
    <row r="186" spans="1:2" x14ac:dyDescent="0.2">
      <c r="A186" s="1">
        <v>40664</v>
      </c>
      <c r="B186">
        <v>836.1</v>
      </c>
    </row>
    <row r="187" spans="1:2" x14ac:dyDescent="0.2">
      <c r="A187" s="1">
        <v>40695</v>
      </c>
      <c r="B187">
        <v>813.4</v>
      </c>
    </row>
    <row r="188" spans="1:2" x14ac:dyDescent="0.2">
      <c r="A188" s="1">
        <v>40725</v>
      </c>
      <c r="B188">
        <v>771</v>
      </c>
    </row>
    <row r="189" spans="1:2" x14ac:dyDescent="0.2">
      <c r="A189" s="1">
        <v>40756</v>
      </c>
      <c r="B189">
        <v>796.9</v>
      </c>
    </row>
    <row r="190" spans="1:2" x14ac:dyDescent="0.2">
      <c r="A190" s="1">
        <v>40787</v>
      </c>
      <c r="B190">
        <v>795.4</v>
      </c>
    </row>
    <row r="191" spans="1:2" x14ac:dyDescent="0.2">
      <c r="A191" s="1">
        <v>40817</v>
      </c>
      <c r="B191">
        <v>912.5</v>
      </c>
    </row>
    <row r="192" spans="1:2" x14ac:dyDescent="0.2">
      <c r="A192" s="1">
        <v>40848</v>
      </c>
      <c r="B192">
        <v>939.9</v>
      </c>
    </row>
    <row r="193" spans="1:2" x14ac:dyDescent="0.2">
      <c r="A193" s="1">
        <v>40878</v>
      </c>
      <c r="B193">
        <v>914.9</v>
      </c>
    </row>
    <row r="194" spans="1:2" x14ac:dyDescent="0.2">
      <c r="A194" s="1">
        <v>40909</v>
      </c>
      <c r="B194">
        <v>869.8</v>
      </c>
    </row>
    <row r="195" spans="1:2" x14ac:dyDescent="0.2">
      <c r="A195" s="1">
        <v>40940</v>
      </c>
      <c r="B195">
        <v>827.2</v>
      </c>
    </row>
    <row r="196" spans="1:2" x14ac:dyDescent="0.2">
      <c r="A196" s="1">
        <v>40969</v>
      </c>
      <c r="B196">
        <v>823</v>
      </c>
    </row>
    <row r="197" spans="1:2" x14ac:dyDescent="0.2">
      <c r="A197" s="1">
        <v>41000</v>
      </c>
      <c r="B197">
        <v>818.4</v>
      </c>
    </row>
    <row r="198" spans="1:2" x14ac:dyDescent="0.2">
      <c r="A198" s="1">
        <v>41030</v>
      </c>
      <c r="B198">
        <v>827.9</v>
      </c>
    </row>
    <row r="199" spans="1:2" x14ac:dyDescent="0.2">
      <c r="A199" s="1">
        <v>41061</v>
      </c>
      <c r="B199">
        <v>852.5</v>
      </c>
    </row>
    <row r="200" spans="1:2" x14ac:dyDescent="0.2">
      <c r="A200" s="1">
        <v>41091</v>
      </c>
      <c r="B200">
        <v>880.6</v>
      </c>
    </row>
    <row r="201" spans="1:2" x14ac:dyDescent="0.2">
      <c r="A201" s="1">
        <v>41122</v>
      </c>
      <c r="B201">
        <v>856.7</v>
      </c>
    </row>
    <row r="202" spans="1:2" x14ac:dyDescent="0.2">
      <c r="A202" s="1">
        <v>41153</v>
      </c>
      <c r="B202">
        <v>840.8</v>
      </c>
    </row>
    <row r="203" spans="1:2" x14ac:dyDescent="0.2">
      <c r="A203" s="1">
        <v>41183</v>
      </c>
      <c r="B203">
        <v>908.6</v>
      </c>
    </row>
    <row r="204" spans="1:2" x14ac:dyDescent="0.2">
      <c r="A204" s="1">
        <v>41214</v>
      </c>
      <c r="B204">
        <v>862.8</v>
      </c>
    </row>
    <row r="205" spans="1:2" x14ac:dyDescent="0.2">
      <c r="A205" s="1">
        <v>41244</v>
      </c>
      <c r="B205">
        <v>831.3</v>
      </c>
    </row>
    <row r="206" spans="1:2" x14ac:dyDescent="0.2">
      <c r="A206" s="1">
        <v>41275</v>
      </c>
      <c r="B206">
        <v>801.4</v>
      </c>
    </row>
    <row r="207" spans="1:2" x14ac:dyDescent="0.2">
      <c r="A207" s="1">
        <v>41306</v>
      </c>
      <c r="B207">
        <v>789.8</v>
      </c>
    </row>
    <row r="208" spans="1:2" x14ac:dyDescent="0.2">
      <c r="A208" s="1">
        <v>41334</v>
      </c>
      <c r="B208">
        <v>848.8</v>
      </c>
    </row>
    <row r="209" spans="1:2" x14ac:dyDescent="0.2">
      <c r="A209" s="1">
        <v>41365</v>
      </c>
      <c r="B209">
        <v>827.3</v>
      </c>
    </row>
    <row r="210" spans="1:2" x14ac:dyDescent="0.2">
      <c r="A210" s="1">
        <v>41395</v>
      </c>
      <c r="B210">
        <v>936.6</v>
      </c>
    </row>
    <row r="211" spans="1:2" x14ac:dyDescent="0.2">
      <c r="A211" s="1">
        <v>41426</v>
      </c>
      <c r="B211">
        <v>884.4</v>
      </c>
    </row>
    <row r="212" spans="1:2" x14ac:dyDescent="0.2">
      <c r="A212" s="1">
        <v>41456</v>
      </c>
      <c r="B212">
        <v>802.6</v>
      </c>
    </row>
    <row r="213" spans="1:2" x14ac:dyDescent="0.2">
      <c r="A213" s="1">
        <v>41487</v>
      </c>
      <c r="B213">
        <v>794</v>
      </c>
    </row>
    <row r="214" spans="1:2" x14ac:dyDescent="0.2">
      <c r="A214" s="1">
        <v>41518</v>
      </c>
      <c r="B214">
        <v>809</v>
      </c>
    </row>
    <row r="215" spans="1:2" x14ac:dyDescent="0.2">
      <c r="A215" s="1">
        <v>41548</v>
      </c>
      <c r="B215">
        <v>815.8</v>
      </c>
    </row>
    <row r="216" spans="1:2" x14ac:dyDescent="0.2">
      <c r="A216" s="1">
        <v>41579</v>
      </c>
      <c r="B216">
        <v>899.9</v>
      </c>
    </row>
    <row r="217" spans="1:2" x14ac:dyDescent="0.2">
      <c r="A217" s="1">
        <v>41609</v>
      </c>
      <c r="B217">
        <v>915</v>
      </c>
    </row>
    <row r="218" spans="1:2" x14ac:dyDescent="0.2">
      <c r="A218" s="1">
        <v>41640</v>
      </c>
      <c r="B218">
        <v>931.9</v>
      </c>
    </row>
    <row r="219" spans="1:2" x14ac:dyDescent="0.2">
      <c r="A219" s="1">
        <v>41671</v>
      </c>
      <c r="B219">
        <v>929.9</v>
      </c>
    </row>
    <row r="220" spans="1:2" x14ac:dyDescent="0.2">
      <c r="A220" s="1">
        <v>41699</v>
      </c>
      <c r="B220">
        <v>941.5</v>
      </c>
    </row>
    <row r="221" spans="1:2" x14ac:dyDescent="0.2">
      <c r="A221" s="1">
        <v>41730</v>
      </c>
      <c r="B221">
        <v>941.5</v>
      </c>
    </row>
    <row r="222" spans="1:2" x14ac:dyDescent="0.2">
      <c r="A222" s="1">
        <v>41760</v>
      </c>
      <c r="B222">
        <v>877.5</v>
      </c>
    </row>
    <row r="223" spans="1:2" x14ac:dyDescent="0.2">
      <c r="A223" s="1">
        <v>41791</v>
      </c>
      <c r="B223">
        <v>831.5</v>
      </c>
    </row>
    <row r="224" spans="1:2" x14ac:dyDescent="0.2">
      <c r="A224" s="1">
        <v>41821</v>
      </c>
      <c r="B224">
        <v>868.9</v>
      </c>
    </row>
    <row r="225" spans="1:2" x14ac:dyDescent="0.2">
      <c r="A225" s="1">
        <v>41852</v>
      </c>
      <c r="B225">
        <v>902.2</v>
      </c>
    </row>
    <row r="226" spans="1:2" x14ac:dyDescent="0.2">
      <c r="A226" s="1">
        <v>41883</v>
      </c>
      <c r="B226">
        <v>866.4</v>
      </c>
    </row>
    <row r="227" spans="1:2" x14ac:dyDescent="0.2">
      <c r="A227" s="1">
        <v>41913</v>
      </c>
      <c r="B227">
        <v>944.2</v>
      </c>
    </row>
    <row r="228" spans="1:2" x14ac:dyDescent="0.2">
      <c r="A228" s="1">
        <v>41944</v>
      </c>
      <c r="B228">
        <v>894.2</v>
      </c>
    </row>
    <row r="229" spans="1:2" x14ac:dyDescent="0.2">
      <c r="A229" s="1">
        <v>41974</v>
      </c>
      <c r="B229">
        <v>981</v>
      </c>
    </row>
    <row r="230" spans="1:2" x14ac:dyDescent="0.2">
      <c r="A230" s="1">
        <v>42005</v>
      </c>
      <c r="B230">
        <v>893.5</v>
      </c>
    </row>
    <row r="231" spans="1:2" x14ac:dyDescent="0.2">
      <c r="A231" s="1">
        <v>42036</v>
      </c>
      <c r="B231">
        <v>930.8</v>
      </c>
    </row>
    <row r="232" spans="1:2" x14ac:dyDescent="0.2">
      <c r="A232" s="1">
        <v>42064</v>
      </c>
      <c r="B232">
        <v>887.4</v>
      </c>
    </row>
    <row r="233" spans="1:2" x14ac:dyDescent="0.2">
      <c r="A233" s="1">
        <v>42095</v>
      </c>
      <c r="B233">
        <v>868.6</v>
      </c>
    </row>
    <row r="234" spans="1:2" x14ac:dyDescent="0.2">
      <c r="A234" s="1">
        <v>42125</v>
      </c>
      <c r="B234">
        <v>826.7</v>
      </c>
    </row>
    <row r="235" spans="1:2" x14ac:dyDescent="0.2">
      <c r="A235" s="1">
        <v>42156</v>
      </c>
      <c r="B235">
        <v>815.2</v>
      </c>
    </row>
    <row r="236" spans="1:2" x14ac:dyDescent="0.2">
      <c r="A236" s="1">
        <v>42186</v>
      </c>
      <c r="B236">
        <v>793.7</v>
      </c>
    </row>
    <row r="237" spans="1:2" x14ac:dyDescent="0.2">
      <c r="A237" s="1">
        <v>42217</v>
      </c>
      <c r="B237">
        <v>789.9</v>
      </c>
    </row>
    <row r="238" spans="1:2" x14ac:dyDescent="0.2">
      <c r="A238" s="1">
        <v>42248</v>
      </c>
      <c r="B238">
        <v>753.9</v>
      </c>
    </row>
    <row r="239" spans="1:2" x14ac:dyDescent="0.2">
      <c r="A239" s="1">
        <v>42278</v>
      </c>
      <c r="B239">
        <v>848.5</v>
      </c>
    </row>
    <row r="240" spans="1:2" x14ac:dyDescent="0.2">
      <c r="A240" s="1">
        <v>42309</v>
      </c>
      <c r="B240">
        <v>841.9</v>
      </c>
    </row>
    <row r="241" spans="1:2" x14ac:dyDescent="0.2">
      <c r="A241" s="1">
        <v>42339</v>
      </c>
      <c r="B241">
        <v>820</v>
      </c>
    </row>
    <row r="242" spans="1:2" x14ac:dyDescent="0.2">
      <c r="A242" s="1">
        <v>42370</v>
      </c>
      <c r="B242">
        <v>831.9</v>
      </c>
    </row>
    <row r="243" spans="1:2" x14ac:dyDescent="0.2">
      <c r="A243" s="1">
        <v>42401</v>
      </c>
      <c r="B243">
        <v>783.6</v>
      </c>
    </row>
    <row r="244" spans="1:2" x14ac:dyDescent="0.2">
      <c r="A244" s="1">
        <v>42430</v>
      </c>
      <c r="B244">
        <v>762.8</v>
      </c>
    </row>
    <row r="245" spans="1:2" x14ac:dyDescent="0.2">
      <c r="A245" s="1">
        <v>42461</v>
      </c>
      <c r="B245">
        <v>727.7</v>
      </c>
    </row>
    <row r="246" spans="1:2" x14ac:dyDescent="0.2">
      <c r="A246" s="1">
        <v>42491</v>
      </c>
      <c r="B246">
        <v>787.7</v>
      </c>
    </row>
    <row r="247" spans="1:2" x14ac:dyDescent="0.2">
      <c r="A247" s="1">
        <v>42522</v>
      </c>
      <c r="B247">
        <v>743</v>
      </c>
    </row>
    <row r="248" spans="1:2" x14ac:dyDescent="0.2">
      <c r="A248" s="1">
        <v>42552</v>
      </c>
      <c r="B248">
        <v>709.7</v>
      </c>
    </row>
    <row r="249" spans="1:2" x14ac:dyDescent="0.2">
      <c r="A249" s="1">
        <v>42583</v>
      </c>
      <c r="B249">
        <v>683.4</v>
      </c>
    </row>
    <row r="250" spans="1:2" x14ac:dyDescent="0.2">
      <c r="A250" s="1">
        <v>42614</v>
      </c>
      <c r="B250">
        <v>787</v>
      </c>
    </row>
    <row r="251" spans="1:2" x14ac:dyDescent="0.2">
      <c r="A251" s="1">
        <v>42644</v>
      </c>
      <c r="B251">
        <v>754.8</v>
      </c>
    </row>
    <row r="252" spans="1:2" x14ac:dyDescent="0.2">
      <c r="A252" s="1">
        <v>42675</v>
      </c>
      <c r="B252">
        <v>738.9</v>
      </c>
    </row>
    <row r="253" spans="1:2" x14ac:dyDescent="0.2">
      <c r="A253" s="1">
        <v>42705</v>
      </c>
      <c r="B253">
        <v>709.8</v>
      </c>
    </row>
    <row r="254" spans="1:2" x14ac:dyDescent="0.2">
      <c r="A254" s="1">
        <v>42736</v>
      </c>
      <c r="B254">
        <v>716.8</v>
      </c>
    </row>
    <row r="255" spans="1:2" x14ac:dyDescent="0.2">
      <c r="A255" s="1">
        <v>42767</v>
      </c>
      <c r="B255">
        <v>735.6</v>
      </c>
    </row>
    <row r="256" spans="1:2" x14ac:dyDescent="0.2">
      <c r="A256" s="1">
        <v>42795</v>
      </c>
      <c r="B256">
        <v>755.5</v>
      </c>
    </row>
    <row r="257" spans="1:2" x14ac:dyDescent="0.2">
      <c r="A257" s="1">
        <v>42826</v>
      </c>
      <c r="B257">
        <v>752.5</v>
      </c>
    </row>
    <row r="258" spans="1:2" x14ac:dyDescent="0.2">
      <c r="A258" s="1">
        <v>42856</v>
      </c>
      <c r="B258">
        <v>710.8</v>
      </c>
    </row>
    <row r="259" spans="1:2" x14ac:dyDescent="0.2">
      <c r="A259" s="1">
        <v>42887</v>
      </c>
      <c r="B259">
        <v>706.5</v>
      </c>
    </row>
    <row r="260" spans="1:2" x14ac:dyDescent="0.2">
      <c r="A260" s="1">
        <v>42917</v>
      </c>
      <c r="B260">
        <v>702.7</v>
      </c>
    </row>
    <row r="261" spans="1:2" x14ac:dyDescent="0.2">
      <c r="A261" s="1">
        <v>42948</v>
      </c>
      <c r="B261">
        <v>685.7</v>
      </c>
    </row>
    <row r="262" spans="1:2" x14ac:dyDescent="0.2">
      <c r="A262" s="1">
        <v>42979</v>
      </c>
      <c r="B262">
        <v>752.5</v>
      </c>
    </row>
    <row r="263" spans="1:2" x14ac:dyDescent="0.2">
      <c r="A263" s="1">
        <v>43009</v>
      </c>
      <c r="B263">
        <v>752.5</v>
      </c>
    </row>
    <row r="264" spans="1:2" x14ac:dyDescent="0.2">
      <c r="A264" s="1">
        <v>43040</v>
      </c>
      <c r="B264">
        <v>696.6</v>
      </c>
    </row>
    <row r="265" spans="1:2" x14ac:dyDescent="0.2">
      <c r="A265" s="1">
        <v>43070</v>
      </c>
      <c r="B265">
        <v>701.8</v>
      </c>
    </row>
    <row r="266" spans="1:2" x14ac:dyDescent="0.2">
      <c r="A266" s="1">
        <v>43101</v>
      </c>
      <c r="B266">
        <v>697.4</v>
      </c>
    </row>
    <row r="267" spans="1:2" x14ac:dyDescent="0.2">
      <c r="A267" s="1">
        <v>43132</v>
      </c>
      <c r="B267">
        <v>662.5</v>
      </c>
    </row>
    <row r="268" spans="1:2" x14ac:dyDescent="0.2">
      <c r="A268" s="1">
        <v>43160</v>
      </c>
      <c r="B268">
        <v>668.9</v>
      </c>
    </row>
    <row r="269" spans="1:2" x14ac:dyDescent="0.2">
      <c r="A269" s="1">
        <v>43191</v>
      </c>
      <c r="B269">
        <v>673.8</v>
      </c>
    </row>
    <row r="270" spans="1:2" x14ac:dyDescent="0.2">
      <c r="A270" s="1">
        <v>43221</v>
      </c>
      <c r="B270">
        <v>677.1</v>
      </c>
    </row>
    <row r="271" spans="1:2" x14ac:dyDescent="0.2">
      <c r="A271" s="1">
        <v>43252</v>
      </c>
      <c r="B271">
        <v>734.5</v>
      </c>
    </row>
    <row r="272" spans="1:2" x14ac:dyDescent="0.2">
      <c r="A272" s="1">
        <v>43282</v>
      </c>
      <c r="B272">
        <v>659.4</v>
      </c>
    </row>
    <row r="273" spans="1:2" x14ac:dyDescent="0.2">
      <c r="A273" s="1">
        <v>43313</v>
      </c>
      <c r="B273">
        <v>661</v>
      </c>
    </row>
    <row r="274" spans="1:2" x14ac:dyDescent="0.2">
      <c r="A274" s="1">
        <v>43344</v>
      </c>
      <c r="B274">
        <v>654.4</v>
      </c>
    </row>
    <row r="275" spans="1:2" x14ac:dyDescent="0.2">
      <c r="A275" s="1">
        <v>43374</v>
      </c>
      <c r="B275">
        <v>684.1</v>
      </c>
    </row>
    <row r="276" spans="1:2" x14ac:dyDescent="0.2">
      <c r="A276" s="1">
        <v>43405</v>
      </c>
      <c r="B276">
        <v>682.6</v>
      </c>
    </row>
    <row r="277" spans="1:2" x14ac:dyDescent="0.2">
      <c r="A277" s="1">
        <v>43435</v>
      </c>
      <c r="B277">
        <v>688.1</v>
      </c>
    </row>
    <row r="278" spans="1:2" x14ac:dyDescent="0.2">
      <c r="A278" s="1">
        <v>43466</v>
      </c>
      <c r="B278">
        <v>672.8</v>
      </c>
    </row>
    <row r="279" spans="1:2" x14ac:dyDescent="0.2">
      <c r="A279" s="1">
        <v>43497</v>
      </c>
      <c r="B279">
        <v>701.3</v>
      </c>
    </row>
    <row r="280" spans="1:2" x14ac:dyDescent="0.2">
      <c r="A280" s="1">
        <v>43525</v>
      </c>
      <c r="B280">
        <v>712.8</v>
      </c>
    </row>
    <row r="281" spans="1:2" x14ac:dyDescent="0.2">
      <c r="A281" s="1">
        <v>43556</v>
      </c>
      <c r="B281">
        <v>687.3</v>
      </c>
    </row>
    <row r="282" spans="1:2" x14ac:dyDescent="0.2">
      <c r="A282" s="1">
        <v>43586</v>
      </c>
      <c r="B282">
        <v>703.4</v>
      </c>
    </row>
    <row r="283" spans="1:2" x14ac:dyDescent="0.2">
      <c r="A283" s="1">
        <v>43617</v>
      </c>
      <c r="B283">
        <v>671.5</v>
      </c>
    </row>
    <row r="284" spans="1:2" x14ac:dyDescent="0.2">
      <c r="A284" s="1">
        <v>43647</v>
      </c>
      <c r="B284">
        <v>670.3</v>
      </c>
    </row>
    <row r="285" spans="1:2" x14ac:dyDescent="0.2">
      <c r="A285" s="1">
        <v>43678</v>
      </c>
      <c r="B285">
        <v>657.8</v>
      </c>
    </row>
    <row r="286" spans="1:2" x14ac:dyDescent="0.2">
      <c r="A286" s="1">
        <v>43709</v>
      </c>
      <c r="B286">
        <v>711.8</v>
      </c>
    </row>
    <row r="287" spans="1:2" x14ac:dyDescent="0.2">
      <c r="A287" s="1">
        <v>43739</v>
      </c>
      <c r="B287">
        <v>687.8</v>
      </c>
    </row>
    <row r="288" spans="1:2" x14ac:dyDescent="0.2">
      <c r="A288" s="1">
        <v>43770</v>
      </c>
      <c r="B288">
        <v>680</v>
      </c>
    </row>
    <row r="289" spans="1:5" x14ac:dyDescent="0.2">
      <c r="A289" s="1">
        <v>43800</v>
      </c>
      <c r="B289">
        <v>681.9</v>
      </c>
    </row>
    <row r="290" spans="1:5" x14ac:dyDescent="0.2">
      <c r="A290" s="1">
        <v>43831</v>
      </c>
      <c r="B290">
        <v>665.2</v>
      </c>
    </row>
    <row r="291" spans="1:5" x14ac:dyDescent="0.2">
      <c r="A291" s="1">
        <v>43862</v>
      </c>
      <c r="B291">
        <v>677.6</v>
      </c>
    </row>
    <row r="292" spans="1:5" x14ac:dyDescent="0.2">
      <c r="A292" s="1">
        <v>43891</v>
      </c>
      <c r="B292">
        <v>674.7</v>
      </c>
    </row>
    <row r="293" spans="1:5" x14ac:dyDescent="0.2">
      <c r="A293" s="1">
        <v>43922</v>
      </c>
      <c r="B293">
        <v>679.7</v>
      </c>
    </row>
    <row r="294" spans="1:5" x14ac:dyDescent="0.2">
      <c r="A294" s="1">
        <v>43952</v>
      </c>
      <c r="B294">
        <v>683.7</v>
      </c>
    </row>
    <row r="295" spans="1:5" x14ac:dyDescent="0.2">
      <c r="A295" s="1">
        <v>43983</v>
      </c>
      <c r="B295">
        <v>684.2</v>
      </c>
    </row>
    <row r="296" spans="1:5" x14ac:dyDescent="0.2">
      <c r="A296" s="1">
        <v>44013</v>
      </c>
      <c r="B296">
        <v>665</v>
      </c>
    </row>
    <row r="297" spans="1:5" x14ac:dyDescent="0.2">
      <c r="A297" s="1">
        <v>44044</v>
      </c>
      <c r="B297">
        <v>657.3</v>
      </c>
    </row>
    <row r="298" spans="1:5" x14ac:dyDescent="0.2">
      <c r="A298" s="1">
        <v>44075</v>
      </c>
      <c r="B298">
        <v>697.6</v>
      </c>
      <c r="C298">
        <v>697.6</v>
      </c>
      <c r="D298" s="4">
        <v>697.6</v>
      </c>
      <c r="E298" s="4">
        <v>697.6</v>
      </c>
    </row>
    <row r="299" spans="1:5" x14ac:dyDescent="0.2">
      <c r="A299" s="1">
        <v>44105</v>
      </c>
      <c r="B299">
        <v>658.13704107348542</v>
      </c>
      <c r="C299">
        <f t="shared" ref="C299:C330" si="0">_xlfn.FORECAST.ETS(A299,$B$2:$B$298,$A$2:$A$298,157,1)</f>
        <v>658.13704107348542</v>
      </c>
      <c r="D299" s="4">
        <f t="shared" ref="D299:D330" si="1">C299-_xlfn.FORECAST.ETS.CONFINT(A299,$B$2:$B$298,$A$2:$A$298,0.95,157,1)</f>
        <v>551.90284515806877</v>
      </c>
      <c r="E299" s="4">
        <f t="shared" ref="E299:E330" si="2">C299+_xlfn.FORECAST.ETS.CONFINT(A299,$B$2:$B$298,$A$2:$A$298,0.95,157,1)</f>
        <v>764.37123698890207</v>
      </c>
    </row>
    <row r="300" spans="1:5" x14ac:dyDescent="0.2">
      <c r="A300" s="1">
        <v>44136</v>
      </c>
      <c r="B300">
        <v>643.44004257064114</v>
      </c>
      <c r="C300">
        <f t="shared" si="0"/>
        <v>643.44004257064114</v>
      </c>
      <c r="D300" s="4">
        <f t="shared" si="1"/>
        <v>500.44546055915094</v>
      </c>
      <c r="E300" s="4">
        <f t="shared" si="2"/>
        <v>786.43462458213139</v>
      </c>
    </row>
    <row r="301" spans="1:5" x14ac:dyDescent="0.2">
      <c r="A301" s="1">
        <v>44166</v>
      </c>
      <c r="B301">
        <v>655.57881656484085</v>
      </c>
      <c r="C301">
        <f t="shared" si="0"/>
        <v>655.57881656484085</v>
      </c>
      <c r="D301" s="4">
        <f t="shared" si="1"/>
        <v>483.44647006225335</v>
      </c>
      <c r="E301" s="4">
        <f t="shared" si="2"/>
        <v>827.71116306742829</v>
      </c>
    </row>
    <row r="302" spans="1:5" x14ac:dyDescent="0.2">
      <c r="A302" s="1">
        <v>44197</v>
      </c>
      <c r="B302">
        <v>661.89193724089068</v>
      </c>
      <c r="C302">
        <f t="shared" si="0"/>
        <v>661.89193724089068</v>
      </c>
      <c r="D302" s="4">
        <f t="shared" si="1"/>
        <v>464.83354580134289</v>
      </c>
      <c r="E302" s="4">
        <f t="shared" si="2"/>
        <v>858.95032868043847</v>
      </c>
    </row>
    <row r="303" spans="1:5" x14ac:dyDescent="0.2">
      <c r="A303" s="1">
        <v>44228</v>
      </c>
      <c r="B303">
        <v>665.88689154774056</v>
      </c>
      <c r="C303">
        <f t="shared" si="0"/>
        <v>665.88689154774056</v>
      </c>
      <c r="D303" s="4">
        <f t="shared" si="1"/>
        <v>446.6726861941296</v>
      </c>
      <c r="E303" s="4">
        <f t="shared" si="2"/>
        <v>885.10109690135153</v>
      </c>
    </row>
    <row r="304" spans="1:5" x14ac:dyDescent="0.2">
      <c r="A304" s="1">
        <v>44256</v>
      </c>
      <c r="B304">
        <v>682.09620242135531</v>
      </c>
      <c r="C304">
        <f t="shared" si="0"/>
        <v>682.09620242135531</v>
      </c>
      <c r="D304" s="4">
        <f t="shared" si="1"/>
        <v>442.72589962647044</v>
      </c>
      <c r="E304" s="4">
        <f t="shared" si="2"/>
        <v>921.46650521624019</v>
      </c>
    </row>
    <row r="305" spans="1:5" x14ac:dyDescent="0.2">
      <c r="A305" s="1">
        <v>44287</v>
      </c>
      <c r="B305">
        <v>683.32494617505824</v>
      </c>
      <c r="C305">
        <f t="shared" si="0"/>
        <v>683.32494617505824</v>
      </c>
      <c r="D305" s="4">
        <f t="shared" si="1"/>
        <v>425.32910453793022</v>
      </c>
      <c r="E305" s="4">
        <f t="shared" si="2"/>
        <v>941.32078781218627</v>
      </c>
    </row>
    <row r="306" spans="1:5" x14ac:dyDescent="0.2">
      <c r="A306" s="1">
        <v>44317</v>
      </c>
      <c r="B306">
        <v>668.10656967588682</v>
      </c>
      <c r="C306">
        <f t="shared" si="0"/>
        <v>668.10656967588682</v>
      </c>
      <c r="D306" s="4">
        <f t="shared" si="1"/>
        <v>392.70499428818238</v>
      </c>
      <c r="E306" s="4">
        <f t="shared" si="2"/>
        <v>943.5081450635912</v>
      </c>
    </row>
    <row r="307" spans="1:5" x14ac:dyDescent="0.2">
      <c r="A307" s="1">
        <v>44348</v>
      </c>
      <c r="B307">
        <v>651.99424081978975</v>
      </c>
      <c r="C307">
        <f t="shared" si="0"/>
        <v>651.99424081978975</v>
      </c>
      <c r="D307" s="4">
        <f t="shared" si="1"/>
        <v>360.18833837184104</v>
      </c>
      <c r="E307" s="4">
        <f t="shared" si="2"/>
        <v>943.80014326773846</v>
      </c>
    </row>
    <row r="308" spans="1:5" x14ac:dyDescent="0.2">
      <c r="A308" s="1">
        <v>44378</v>
      </c>
      <c r="B308">
        <v>663.33960055249918</v>
      </c>
      <c r="C308">
        <f t="shared" si="0"/>
        <v>663.33960055249918</v>
      </c>
      <c r="D308" s="4">
        <f t="shared" si="1"/>
        <v>355.97036363091678</v>
      </c>
      <c r="E308" s="4">
        <f t="shared" si="2"/>
        <v>970.70883747408152</v>
      </c>
    </row>
    <row r="309" spans="1:5" x14ac:dyDescent="0.2">
      <c r="A309" s="1">
        <v>44409</v>
      </c>
      <c r="B309">
        <v>626.90491016292015</v>
      </c>
      <c r="C309">
        <f t="shared" si="0"/>
        <v>626.90491016292015</v>
      </c>
      <c r="D309" s="4">
        <f t="shared" si="1"/>
        <v>304.69141012867209</v>
      </c>
      <c r="E309" s="4">
        <f t="shared" si="2"/>
        <v>949.11841019716826</v>
      </c>
    </row>
    <row r="310" spans="1:5" x14ac:dyDescent="0.2">
      <c r="A310" s="1">
        <v>44440</v>
      </c>
      <c r="B310">
        <v>613.21697294179103</v>
      </c>
      <c r="C310">
        <f t="shared" si="0"/>
        <v>613.21697294179103</v>
      </c>
      <c r="D310" s="4">
        <f t="shared" si="1"/>
        <v>276.78305272778499</v>
      </c>
      <c r="E310" s="4">
        <f t="shared" si="2"/>
        <v>949.65089315579712</v>
      </c>
    </row>
    <row r="311" spans="1:5" x14ac:dyDescent="0.2">
      <c r="A311" s="1">
        <v>44470</v>
      </c>
      <c r="B311">
        <v>618.06450436178784</v>
      </c>
      <c r="C311">
        <f t="shared" si="0"/>
        <v>618.06450436178784</v>
      </c>
      <c r="D311" s="4">
        <f t="shared" si="1"/>
        <v>267.95794975891272</v>
      </c>
      <c r="E311" s="4">
        <f t="shared" si="2"/>
        <v>968.17105896466296</v>
      </c>
    </row>
    <row r="312" spans="1:5" x14ac:dyDescent="0.2">
      <c r="A312" s="1">
        <v>44501</v>
      </c>
      <c r="B312">
        <v>650.04793536244256</v>
      </c>
      <c r="C312">
        <f t="shared" si="0"/>
        <v>650.04793536244256</v>
      </c>
      <c r="D312" s="4">
        <f t="shared" si="1"/>
        <v>286.75464765714435</v>
      </c>
      <c r="E312" s="4">
        <f t="shared" si="2"/>
        <v>1013.3412230677408</v>
      </c>
    </row>
    <row r="313" spans="1:5" x14ac:dyDescent="0.2">
      <c r="A313" s="1">
        <v>44531</v>
      </c>
      <c r="B313">
        <v>645.83131095163981</v>
      </c>
      <c r="C313">
        <f t="shared" si="0"/>
        <v>645.83131095163981</v>
      </c>
      <c r="D313" s="4">
        <f t="shared" si="1"/>
        <v>269.78604081856304</v>
      </c>
      <c r="E313" s="4">
        <f t="shared" si="2"/>
        <v>1021.8765810847166</v>
      </c>
    </row>
    <row r="314" spans="1:5" x14ac:dyDescent="0.2">
      <c r="A314" s="1">
        <v>44562</v>
      </c>
      <c r="B314">
        <v>631.08275184634203</v>
      </c>
      <c r="C314">
        <f t="shared" si="0"/>
        <v>631.08275184634203</v>
      </c>
      <c r="D314" s="4">
        <f t="shared" si="1"/>
        <v>242.67739781462029</v>
      </c>
      <c r="E314" s="4">
        <f t="shared" si="2"/>
        <v>1019.4881058780638</v>
      </c>
    </row>
    <row r="315" spans="1:5" x14ac:dyDescent="0.2">
      <c r="A315" s="1">
        <v>44593</v>
      </c>
      <c r="B315">
        <v>653.75883755091434</v>
      </c>
      <c r="C315">
        <f t="shared" si="0"/>
        <v>653.75883755091434</v>
      </c>
      <c r="D315" s="4">
        <f t="shared" si="1"/>
        <v>253.34897626340984</v>
      </c>
      <c r="E315" s="4">
        <f t="shared" si="2"/>
        <v>1054.1686988384188</v>
      </c>
    </row>
    <row r="316" spans="1:5" x14ac:dyDescent="0.2">
      <c r="A316" s="1">
        <v>44621</v>
      </c>
      <c r="B316">
        <v>630.40378583539177</v>
      </c>
      <c r="C316">
        <f t="shared" si="0"/>
        <v>630.40378583539177</v>
      </c>
      <c r="D316" s="4">
        <f t="shared" si="1"/>
        <v>218.31389068121314</v>
      </c>
      <c r="E316" s="4">
        <f t="shared" si="2"/>
        <v>1042.4936809895703</v>
      </c>
    </row>
    <row r="317" spans="1:5" x14ac:dyDescent="0.2">
      <c r="A317" s="1">
        <v>44652</v>
      </c>
      <c r="B317">
        <v>631.39192671517719</v>
      </c>
      <c r="C317">
        <f t="shared" si="0"/>
        <v>631.39192671517719</v>
      </c>
      <c r="D317" s="4">
        <f t="shared" si="1"/>
        <v>207.91959511885455</v>
      </c>
      <c r="E317" s="4">
        <f t="shared" si="2"/>
        <v>1054.8642583114997</v>
      </c>
    </row>
    <row r="318" spans="1:5" x14ac:dyDescent="0.2">
      <c r="A318" s="1">
        <v>44682</v>
      </c>
      <c r="B318">
        <v>643.87963788253887</v>
      </c>
      <c r="C318">
        <f t="shared" si="0"/>
        <v>643.87963788253887</v>
      </c>
      <c r="D318" s="4">
        <f t="shared" si="1"/>
        <v>209.29905685524636</v>
      </c>
      <c r="E318" s="4">
        <f t="shared" si="2"/>
        <v>1078.4602189098314</v>
      </c>
    </row>
    <row r="319" spans="1:5" x14ac:dyDescent="0.2">
      <c r="A319" s="1">
        <v>44713</v>
      </c>
      <c r="B319">
        <v>653.61345281744514</v>
      </c>
      <c r="C319">
        <f t="shared" si="0"/>
        <v>653.61345281744514</v>
      </c>
      <c r="D319" s="4">
        <f t="shared" si="1"/>
        <v>208.17827055770204</v>
      </c>
      <c r="E319" s="4">
        <f t="shared" si="2"/>
        <v>1099.0486350771882</v>
      </c>
    </row>
    <row r="320" spans="1:5" x14ac:dyDescent="0.2">
      <c r="A320" s="1">
        <v>44743</v>
      </c>
      <c r="B320">
        <v>640.68309527749602</v>
      </c>
      <c r="C320">
        <f t="shared" si="0"/>
        <v>640.68309527749602</v>
      </c>
      <c r="D320" s="4">
        <f t="shared" si="1"/>
        <v>184.62882354518473</v>
      </c>
      <c r="E320" s="4">
        <f t="shared" si="2"/>
        <v>1096.7373670098073</v>
      </c>
    </row>
    <row r="321" spans="1:5" x14ac:dyDescent="0.2">
      <c r="A321" s="1">
        <v>44774</v>
      </c>
      <c r="B321">
        <v>627.72960646007084</v>
      </c>
      <c r="C321">
        <f t="shared" si="0"/>
        <v>627.72960646007084</v>
      </c>
      <c r="D321" s="4">
        <f t="shared" si="1"/>
        <v>161.27564786503143</v>
      </c>
      <c r="E321" s="4">
        <f t="shared" si="2"/>
        <v>1094.1835650551102</v>
      </c>
    </row>
    <row r="322" spans="1:5" x14ac:dyDescent="0.2">
      <c r="A322" s="1">
        <v>44805</v>
      </c>
      <c r="B322">
        <v>620.7338134648071</v>
      </c>
      <c r="C322">
        <f t="shared" si="0"/>
        <v>620.7338134648071</v>
      </c>
      <c r="D322" s="4">
        <f t="shared" si="1"/>
        <v>144.08518571344018</v>
      </c>
      <c r="E322" s="4">
        <f t="shared" si="2"/>
        <v>1097.3824412161739</v>
      </c>
    </row>
    <row r="323" spans="1:5" x14ac:dyDescent="0.2">
      <c r="A323" s="1">
        <v>44835</v>
      </c>
      <c r="B323">
        <v>625.60874060112451</v>
      </c>
      <c r="C323">
        <f t="shared" si="0"/>
        <v>625.60874060112451</v>
      </c>
      <c r="D323" s="4">
        <f t="shared" si="1"/>
        <v>138.95755352609785</v>
      </c>
      <c r="E323" s="4">
        <f t="shared" si="2"/>
        <v>1112.2599276761512</v>
      </c>
    </row>
    <row r="324" spans="1:5" x14ac:dyDescent="0.2">
      <c r="A324" s="1">
        <v>44866</v>
      </c>
      <c r="B324">
        <v>638.84047224438791</v>
      </c>
      <c r="C324">
        <f t="shared" si="0"/>
        <v>638.84047224438791</v>
      </c>
      <c r="D324" s="4">
        <f t="shared" si="1"/>
        <v>142.36720136950379</v>
      </c>
      <c r="E324" s="4">
        <f t="shared" si="2"/>
        <v>1135.313743119272</v>
      </c>
    </row>
    <row r="325" spans="1:5" x14ac:dyDescent="0.2">
      <c r="A325" s="1">
        <v>44896</v>
      </c>
      <c r="B325">
        <v>664.17421459391721</v>
      </c>
      <c r="C325">
        <f t="shared" si="0"/>
        <v>664.17421459391721</v>
      </c>
      <c r="D325" s="4">
        <f t="shared" si="1"/>
        <v>158.04880588211358</v>
      </c>
      <c r="E325" s="4">
        <f t="shared" si="2"/>
        <v>1170.2996233057208</v>
      </c>
    </row>
    <row r="326" spans="1:5" x14ac:dyDescent="0.2">
      <c r="A326" s="1">
        <v>44927</v>
      </c>
      <c r="B326">
        <v>656.35056557815881</v>
      </c>
      <c r="C326">
        <f t="shared" si="0"/>
        <v>656.35056557815881</v>
      </c>
      <c r="D326" s="4">
        <f t="shared" si="1"/>
        <v>140.73339906370518</v>
      </c>
      <c r="E326" s="4">
        <f t="shared" si="2"/>
        <v>1171.9677320926126</v>
      </c>
    </row>
    <row r="327" spans="1:5" x14ac:dyDescent="0.2">
      <c r="A327" s="1">
        <v>44958</v>
      </c>
      <c r="B327">
        <v>658.60139699762124</v>
      </c>
      <c r="C327">
        <f t="shared" si="0"/>
        <v>658.60139699762124</v>
      </c>
      <c r="D327" s="4">
        <f t="shared" si="1"/>
        <v>133.64413164478731</v>
      </c>
      <c r="E327" s="4">
        <f t="shared" si="2"/>
        <v>1183.5586623504551</v>
      </c>
    </row>
    <row r="328" spans="1:5" x14ac:dyDescent="0.2">
      <c r="A328" s="1">
        <v>44986</v>
      </c>
      <c r="B328">
        <v>634.16713877897132</v>
      </c>
      <c r="C328">
        <f t="shared" si="0"/>
        <v>634.16713877897132</v>
      </c>
      <c r="D328" s="4">
        <f t="shared" si="1"/>
        <v>100.01345673409901</v>
      </c>
      <c r="E328" s="4">
        <f t="shared" si="2"/>
        <v>1168.3208208238436</v>
      </c>
    </row>
    <row r="329" spans="1:5" x14ac:dyDescent="0.2">
      <c r="A329" s="1">
        <v>45017</v>
      </c>
      <c r="B329">
        <v>635.56281381474571</v>
      </c>
      <c r="C329">
        <f t="shared" si="0"/>
        <v>635.56281381474571</v>
      </c>
      <c r="D329" s="4">
        <f t="shared" si="1"/>
        <v>92.349078935086141</v>
      </c>
      <c r="E329" s="4">
        <f t="shared" si="2"/>
        <v>1178.7765486944054</v>
      </c>
    </row>
    <row r="330" spans="1:5" x14ac:dyDescent="0.2">
      <c r="A330" s="1">
        <v>45047</v>
      </c>
      <c r="B330">
        <v>759.57108188003895</v>
      </c>
      <c r="C330">
        <f t="shared" si="0"/>
        <v>759.57108188003895</v>
      </c>
      <c r="D330" s="4">
        <f t="shared" si="1"/>
        <v>207.42692481815516</v>
      </c>
      <c r="E330" s="4">
        <f t="shared" si="2"/>
        <v>1311.7152389419227</v>
      </c>
    </row>
    <row r="331" spans="1:5" x14ac:dyDescent="0.2">
      <c r="A331" s="1">
        <v>45078</v>
      </c>
      <c r="B331">
        <v>744.75187155109802</v>
      </c>
      <c r="C331">
        <f t="shared" ref="C331:C362" si="3">_xlfn.FORECAST.ETS(A331,$B$2:$B$298,$A$2:$A$298,157,1)</f>
        <v>744.75187155109802</v>
      </c>
      <c r="D331" s="4">
        <f t="shared" ref="D331:D362" si="4">C331-_xlfn.FORECAST.ETS.CONFINT(A331,$B$2:$B$298,$A$2:$A$298,0.95,157,1)</f>
        <v>183.80071159106126</v>
      </c>
      <c r="E331" s="4">
        <f t="shared" ref="E331:E362" si="5">C331+_xlfn.FORECAST.ETS.CONFINT(A331,$B$2:$B$298,$A$2:$A$298,0.95,157,1)</f>
        <v>1305.7030315111347</v>
      </c>
    </row>
    <row r="332" spans="1:5" x14ac:dyDescent="0.2">
      <c r="A332" s="1">
        <v>45108</v>
      </c>
      <c r="B332">
        <v>777.67505644399409</v>
      </c>
      <c r="C332">
        <f t="shared" si="3"/>
        <v>777.67505644399409</v>
      </c>
      <c r="D332" s="4">
        <f t="shared" si="4"/>
        <v>208.03456860792471</v>
      </c>
      <c r="E332" s="4">
        <f t="shared" si="5"/>
        <v>1347.3155442800635</v>
      </c>
    </row>
    <row r="333" spans="1:5" x14ac:dyDescent="0.2">
      <c r="A333" s="1">
        <v>45139</v>
      </c>
      <c r="B333">
        <v>765.11799355676374</v>
      </c>
      <c r="C333">
        <f t="shared" si="3"/>
        <v>765.11799355676374</v>
      </c>
      <c r="D333" s="4">
        <f t="shared" si="4"/>
        <v>186.90052813929617</v>
      </c>
      <c r="E333" s="4">
        <f t="shared" si="5"/>
        <v>1343.3354589742312</v>
      </c>
    </row>
    <row r="334" spans="1:5" x14ac:dyDescent="0.2">
      <c r="A334" s="1">
        <v>45170</v>
      </c>
      <c r="B334">
        <v>733.88463114645413</v>
      </c>
      <c r="C334">
        <f t="shared" si="3"/>
        <v>733.88463114645413</v>
      </c>
      <c r="D334" s="4">
        <f t="shared" si="4"/>
        <v>147.19759172341105</v>
      </c>
      <c r="E334" s="4">
        <f t="shared" si="5"/>
        <v>1320.5716705694972</v>
      </c>
    </row>
    <row r="335" spans="1:5" x14ac:dyDescent="0.2">
      <c r="A335" s="1">
        <v>45200</v>
      </c>
      <c r="B335">
        <v>714.54577774631696</v>
      </c>
      <c r="C335">
        <f t="shared" si="3"/>
        <v>714.54577774631696</v>
      </c>
      <c r="D335" s="4">
        <f t="shared" si="4"/>
        <v>119.49196279085572</v>
      </c>
      <c r="E335" s="4">
        <f t="shared" si="5"/>
        <v>1309.5995927017782</v>
      </c>
    </row>
    <row r="336" spans="1:5" x14ac:dyDescent="0.2">
      <c r="A336" s="1">
        <v>45231</v>
      </c>
      <c r="B336">
        <v>694.81287213693747</v>
      </c>
      <c r="C336">
        <f t="shared" si="3"/>
        <v>694.81287213693747</v>
      </c>
      <c r="D336" s="4">
        <f t="shared" si="4"/>
        <v>91.490784621961097</v>
      </c>
      <c r="E336" s="4">
        <f t="shared" si="5"/>
        <v>1298.134959651914</v>
      </c>
    </row>
    <row r="337" spans="1:5" x14ac:dyDescent="0.2">
      <c r="A337" s="1">
        <v>45261</v>
      </c>
      <c r="B337">
        <v>657.49919661586182</v>
      </c>
      <c r="C337">
        <f t="shared" si="3"/>
        <v>657.49919661586182</v>
      </c>
      <c r="D337" s="4">
        <f t="shared" si="4"/>
        <v>46.003325354636559</v>
      </c>
      <c r="E337" s="4">
        <f t="shared" si="5"/>
        <v>1268.995067877087</v>
      </c>
    </row>
    <row r="338" spans="1:5" x14ac:dyDescent="0.2">
      <c r="A338" s="1">
        <v>45292</v>
      </c>
      <c r="B338">
        <v>606.32828379287776</v>
      </c>
      <c r="C338">
        <f t="shared" si="3"/>
        <v>606.32828379287776</v>
      </c>
      <c r="D338" s="4">
        <f t="shared" si="4"/>
        <v>-13.250640253724782</v>
      </c>
      <c r="E338" s="4">
        <f t="shared" si="5"/>
        <v>1225.9072078394802</v>
      </c>
    </row>
    <row r="339" spans="1:5" x14ac:dyDescent="0.2">
      <c r="A339" s="1">
        <v>45323</v>
      </c>
      <c r="B339">
        <v>606.71526315315509</v>
      </c>
      <c r="C339">
        <f t="shared" si="3"/>
        <v>606.71526315315509</v>
      </c>
      <c r="D339" s="4">
        <f t="shared" si="4"/>
        <v>-20.859506507400965</v>
      </c>
      <c r="E339" s="4">
        <f t="shared" si="5"/>
        <v>1234.2900328137112</v>
      </c>
    </row>
    <row r="340" spans="1:5" x14ac:dyDescent="0.2">
      <c r="A340" s="1">
        <v>45352</v>
      </c>
      <c r="B340">
        <v>704.62180884736188</v>
      </c>
      <c r="C340">
        <f t="shared" si="3"/>
        <v>704.62180884736188</v>
      </c>
      <c r="D340" s="4">
        <f t="shared" si="4"/>
        <v>69.135091192149048</v>
      </c>
      <c r="E340" s="4">
        <f t="shared" si="5"/>
        <v>1340.1085265025747</v>
      </c>
    </row>
    <row r="341" spans="1:5" x14ac:dyDescent="0.2">
      <c r="A341" s="1">
        <v>45383</v>
      </c>
      <c r="B341">
        <v>706.56139262864031</v>
      </c>
      <c r="C341">
        <f t="shared" si="3"/>
        <v>706.56139262864031</v>
      </c>
      <c r="D341" s="4">
        <f t="shared" si="4"/>
        <v>63.243511562643903</v>
      </c>
      <c r="E341" s="4">
        <f t="shared" si="5"/>
        <v>1349.8792736946366</v>
      </c>
    </row>
    <row r="342" spans="1:5" x14ac:dyDescent="0.2">
      <c r="A342" s="1">
        <v>45413</v>
      </c>
      <c r="B342">
        <v>804.5523212934645</v>
      </c>
      <c r="C342">
        <f t="shared" si="3"/>
        <v>804.5523212934645</v>
      </c>
      <c r="D342" s="4">
        <f t="shared" si="4"/>
        <v>153.48112899952616</v>
      </c>
      <c r="E342" s="4">
        <f t="shared" si="5"/>
        <v>1455.6235135874028</v>
      </c>
    </row>
    <row r="343" spans="1:5" x14ac:dyDescent="0.2">
      <c r="A343" s="1">
        <v>45444</v>
      </c>
      <c r="B343">
        <v>811.67403895709572</v>
      </c>
      <c r="C343">
        <f t="shared" si="3"/>
        <v>811.67403895709572</v>
      </c>
      <c r="D343" s="4">
        <f t="shared" si="4"/>
        <v>152.92462157972477</v>
      </c>
      <c r="E343" s="4">
        <f t="shared" si="5"/>
        <v>1470.4234563344667</v>
      </c>
    </row>
    <row r="344" spans="1:5" x14ac:dyDescent="0.2">
      <c r="A344" s="1">
        <v>45474</v>
      </c>
      <c r="B344">
        <v>790.73229810465875</v>
      </c>
      <c r="C344">
        <f t="shared" si="3"/>
        <v>790.73229810465875</v>
      </c>
      <c r="D344" s="4">
        <f t="shared" si="4"/>
        <v>124.37712925655978</v>
      </c>
      <c r="E344" s="4">
        <f t="shared" si="5"/>
        <v>1457.0874669527577</v>
      </c>
    </row>
    <row r="345" spans="1:5" x14ac:dyDescent="0.2">
      <c r="A345" s="1">
        <v>45505</v>
      </c>
      <c r="B345">
        <v>740.74087640610821</v>
      </c>
      <c r="C345">
        <f t="shared" si="3"/>
        <v>740.74087640610821</v>
      </c>
      <c r="D345" s="4">
        <f t="shared" si="4"/>
        <v>66.849959066278643</v>
      </c>
      <c r="E345" s="4">
        <f t="shared" si="5"/>
        <v>1414.6317937459378</v>
      </c>
    </row>
    <row r="346" spans="1:5" x14ac:dyDescent="0.2">
      <c r="A346" s="1">
        <v>45536</v>
      </c>
      <c r="B346">
        <v>767.48434496705772</v>
      </c>
      <c r="C346">
        <f t="shared" si="3"/>
        <v>767.48434496705772</v>
      </c>
      <c r="D346" s="4">
        <f t="shared" si="4"/>
        <v>86.125342873410887</v>
      </c>
      <c r="E346" s="4">
        <f t="shared" si="5"/>
        <v>1448.8433470607047</v>
      </c>
    </row>
    <row r="347" spans="1:5" x14ac:dyDescent="0.2">
      <c r="A347" s="1">
        <v>45566</v>
      </c>
      <c r="B347">
        <v>768.50455381507891</v>
      </c>
      <c r="C347">
        <f t="shared" si="3"/>
        <v>768.50455381507891</v>
      </c>
      <c r="D347" s="4">
        <f t="shared" si="4"/>
        <v>79.742913329208818</v>
      </c>
      <c r="E347" s="4">
        <f t="shared" si="5"/>
        <v>1457.2661943009489</v>
      </c>
    </row>
    <row r="348" spans="1:5" x14ac:dyDescent="0.2">
      <c r="A348" s="1">
        <v>45597</v>
      </c>
      <c r="B348">
        <v>879.24874912037581</v>
      </c>
      <c r="C348">
        <f t="shared" si="3"/>
        <v>879.24874912037581</v>
      </c>
      <c r="D348" s="4">
        <f t="shared" si="4"/>
        <v>183.14781243321977</v>
      </c>
      <c r="E348" s="4">
        <f t="shared" si="5"/>
        <v>1575.3496858075318</v>
      </c>
    </row>
    <row r="349" spans="1:5" x14ac:dyDescent="0.2">
      <c r="A349" s="1">
        <v>45627</v>
      </c>
      <c r="B349">
        <v>905.04289293663805</v>
      </c>
      <c r="C349">
        <f t="shared" si="3"/>
        <v>905.04289293663805</v>
      </c>
      <c r="D349" s="4">
        <f t="shared" si="4"/>
        <v>201.66400338897313</v>
      </c>
      <c r="E349" s="4">
        <f t="shared" si="5"/>
        <v>1608.4217824843031</v>
      </c>
    </row>
    <row r="350" spans="1:5" x14ac:dyDescent="0.2">
      <c r="A350" s="1">
        <v>45658</v>
      </c>
      <c r="B350">
        <v>890.8482390429383</v>
      </c>
      <c r="C350">
        <f t="shared" si="3"/>
        <v>890.8482390429383</v>
      </c>
      <c r="D350" s="4">
        <f t="shared" si="4"/>
        <v>180.25083925181457</v>
      </c>
      <c r="E350" s="4">
        <f t="shared" si="5"/>
        <v>1601.445638834062</v>
      </c>
    </row>
    <row r="351" spans="1:5" x14ac:dyDescent="0.2">
      <c r="A351" s="1">
        <v>45689</v>
      </c>
      <c r="B351">
        <v>857.60910035056099</v>
      </c>
      <c r="C351">
        <f t="shared" si="3"/>
        <v>857.60910035056099</v>
      </c>
      <c r="D351" s="4">
        <f t="shared" si="4"/>
        <v>139.85082376021421</v>
      </c>
      <c r="E351" s="4">
        <f t="shared" si="5"/>
        <v>1575.3673769409079</v>
      </c>
    </row>
    <row r="352" spans="1:5" x14ac:dyDescent="0.2">
      <c r="A352" s="1">
        <v>45717</v>
      </c>
      <c r="B352">
        <v>795.79637929295598</v>
      </c>
      <c r="C352">
        <f t="shared" si="3"/>
        <v>795.79637929295598</v>
      </c>
      <c r="D352" s="4">
        <f t="shared" si="4"/>
        <v>70.933135705015161</v>
      </c>
      <c r="E352" s="4">
        <f t="shared" si="5"/>
        <v>1520.6596228808967</v>
      </c>
    </row>
    <row r="353" spans="1:5" x14ac:dyDescent="0.2">
      <c r="A353" s="1">
        <v>45748</v>
      </c>
      <c r="B353">
        <v>776.62240566156606</v>
      </c>
      <c r="C353">
        <f t="shared" si="3"/>
        <v>776.62240566156606</v>
      </c>
      <c r="D353" s="4">
        <f t="shared" si="4"/>
        <v>44.708461243253964</v>
      </c>
      <c r="E353" s="4">
        <f t="shared" si="5"/>
        <v>1508.536350079878</v>
      </c>
    </row>
    <row r="354" spans="1:5" x14ac:dyDescent="0.2">
      <c r="A354" s="1">
        <v>45778</v>
      </c>
      <c r="B354">
        <v>794.4372561578906</v>
      </c>
      <c r="C354">
        <f t="shared" si="3"/>
        <v>794.4372561578906</v>
      </c>
      <c r="D354" s="4">
        <f t="shared" si="4"/>
        <v>55.525308377386182</v>
      </c>
      <c r="E354" s="4">
        <f t="shared" si="5"/>
        <v>1533.349203938395</v>
      </c>
    </row>
    <row r="355" spans="1:5" x14ac:dyDescent="0.2">
      <c r="A355" s="1">
        <v>45809</v>
      </c>
      <c r="B355">
        <v>805.6670159704513</v>
      </c>
      <c r="C355">
        <f t="shared" si="3"/>
        <v>805.6670159704513</v>
      </c>
      <c r="D355" s="4">
        <f t="shared" si="4"/>
        <v>59.808263864759965</v>
      </c>
      <c r="E355" s="4">
        <f t="shared" si="5"/>
        <v>1551.5257680761426</v>
      </c>
    </row>
    <row r="356" spans="1:5" x14ac:dyDescent="0.2">
      <c r="A356" s="1">
        <v>45839</v>
      </c>
      <c r="B356">
        <v>827.78679208919846</v>
      </c>
      <c r="C356">
        <f t="shared" si="3"/>
        <v>827.78679208919846</v>
      </c>
      <c r="D356" s="4">
        <f t="shared" si="4"/>
        <v>75.031002231012167</v>
      </c>
      <c r="E356" s="4">
        <f t="shared" si="5"/>
        <v>1580.5425819473849</v>
      </c>
    </row>
    <row r="357" spans="1:5" x14ac:dyDescent="0.2">
      <c r="A357" s="1">
        <v>45870</v>
      </c>
      <c r="B357">
        <v>850.78140960417215</v>
      </c>
      <c r="C357">
        <f t="shared" si="3"/>
        <v>850.78140960417215</v>
      </c>
      <c r="D357" s="4">
        <f t="shared" si="4"/>
        <v>91.176978099671373</v>
      </c>
      <c r="E357" s="4">
        <f t="shared" si="5"/>
        <v>1610.385841108673</v>
      </c>
    </row>
    <row r="358" spans="1:5" x14ac:dyDescent="0.2">
      <c r="A358" s="1">
        <v>45901</v>
      </c>
      <c r="B358">
        <v>832.23270306364077</v>
      </c>
      <c r="C358">
        <f t="shared" si="3"/>
        <v>832.23270306364077</v>
      </c>
      <c r="D358" s="4">
        <f t="shared" si="4"/>
        <v>65.826713882430454</v>
      </c>
      <c r="E358" s="4">
        <f t="shared" si="5"/>
        <v>1598.638692244851</v>
      </c>
    </row>
    <row r="359" spans="1:5" x14ac:dyDescent="0.2">
      <c r="A359" s="1">
        <v>45931</v>
      </c>
      <c r="B359">
        <v>808.42870736864836</v>
      </c>
      <c r="C359">
        <f t="shared" si="3"/>
        <v>808.42870736864836</v>
      </c>
      <c r="D359" s="4">
        <f t="shared" si="4"/>
        <v>35.266987279576824</v>
      </c>
      <c r="E359" s="4">
        <f t="shared" si="5"/>
        <v>1581.5904274577199</v>
      </c>
    </row>
    <row r="360" spans="1:5" x14ac:dyDescent="0.2">
      <c r="A360" s="1">
        <v>45962</v>
      </c>
      <c r="B360">
        <v>871.01749164089688</v>
      </c>
      <c r="C360">
        <f t="shared" si="3"/>
        <v>871.01749164089688</v>
      </c>
      <c r="D360" s="4">
        <f t="shared" si="4"/>
        <v>91.144662002967038</v>
      </c>
      <c r="E360" s="4">
        <f t="shared" si="5"/>
        <v>1650.8903212788268</v>
      </c>
    </row>
    <row r="361" spans="1:5" x14ac:dyDescent="0.2">
      <c r="A361" s="1">
        <v>45992</v>
      </c>
      <c r="B361">
        <v>835.04069858700382</v>
      </c>
      <c r="C361">
        <f t="shared" si="3"/>
        <v>835.04069858700382</v>
      </c>
      <c r="D361" s="4">
        <f t="shared" si="4"/>
        <v>48.500224222602242</v>
      </c>
      <c r="E361" s="4">
        <f t="shared" si="5"/>
        <v>1621.5811729514053</v>
      </c>
    </row>
    <row r="362" spans="1:5" x14ac:dyDescent="0.2">
      <c r="A362" s="1">
        <v>46023</v>
      </c>
      <c r="B362">
        <v>817.49355476764322</v>
      </c>
      <c r="C362">
        <f t="shared" si="3"/>
        <v>817.49355476764322</v>
      </c>
      <c r="D362" s="4">
        <f t="shared" si="4"/>
        <v>24.327790125586489</v>
      </c>
      <c r="E362" s="4">
        <f t="shared" si="5"/>
        <v>1610.6593194096999</v>
      </c>
    </row>
    <row r="363" spans="1:5" x14ac:dyDescent="0.2">
      <c r="A363" s="1">
        <v>46054</v>
      </c>
      <c r="B363">
        <v>771.78457024157399</v>
      </c>
      <c r="C363">
        <f t="shared" ref="C363:C394" si="6">_xlfn.FORECAST.ETS(A363,$B$2:$B$298,$A$2:$A$298,157,1)</f>
        <v>771.78457024157399</v>
      </c>
      <c r="D363" s="4">
        <f t="shared" ref="D363:D394" si="7">C363-_xlfn.FORECAST.ETS.CONFINT(A363,$B$2:$B$298,$A$2:$A$298,0.95,157,1)</f>
        <v>-27.965196960269736</v>
      </c>
      <c r="E363" s="4">
        <f t="shared" ref="E363:E394" si="8">C363+_xlfn.FORECAST.ETS.CONFINT(A363,$B$2:$B$298,$A$2:$A$298,0.95,157,1)</f>
        <v>1571.5343374434178</v>
      </c>
    </row>
    <row r="364" spans="1:5" x14ac:dyDescent="0.2">
      <c r="A364" s="1">
        <v>46082</v>
      </c>
      <c r="B364">
        <v>755.36971193759371</v>
      </c>
      <c r="C364">
        <f t="shared" si="6"/>
        <v>755.36971193759371</v>
      </c>
      <c r="D364" s="4">
        <f t="shared" si="7"/>
        <v>-50.923795541128698</v>
      </c>
      <c r="E364" s="4">
        <f t="shared" si="8"/>
        <v>1561.6632194163162</v>
      </c>
    </row>
    <row r="365" spans="1:5" x14ac:dyDescent="0.2">
      <c r="A365" s="1">
        <v>46113</v>
      </c>
      <c r="B365">
        <v>811.84877691511633</v>
      </c>
      <c r="C365">
        <f t="shared" si="6"/>
        <v>811.84877691511633</v>
      </c>
      <c r="D365" s="4">
        <f t="shared" si="7"/>
        <v>-0.94919488380435268</v>
      </c>
      <c r="E365" s="4">
        <f t="shared" si="8"/>
        <v>1624.6467487140371</v>
      </c>
    </row>
    <row r="366" spans="1:5" x14ac:dyDescent="0.2">
      <c r="A366" s="1">
        <v>46143</v>
      </c>
      <c r="B366">
        <v>818.24153412513181</v>
      </c>
      <c r="C366">
        <f t="shared" si="6"/>
        <v>818.24153412513181</v>
      </c>
      <c r="D366" s="4">
        <f t="shared" si="7"/>
        <v>-1.0225752956990846</v>
      </c>
      <c r="E366" s="4">
        <f t="shared" si="8"/>
        <v>1637.5056435459628</v>
      </c>
    </row>
    <row r="367" spans="1:5" x14ac:dyDescent="0.2">
      <c r="A367" s="1">
        <v>46174</v>
      </c>
      <c r="B367">
        <v>895.31584174300792</v>
      </c>
      <c r="C367">
        <f t="shared" si="6"/>
        <v>895.31584174300792</v>
      </c>
      <c r="D367" s="4">
        <f t="shared" si="7"/>
        <v>69.623007301679763</v>
      </c>
      <c r="E367" s="4">
        <f t="shared" si="8"/>
        <v>1721.0086761843361</v>
      </c>
    </row>
    <row r="368" spans="1:5" x14ac:dyDescent="0.2">
      <c r="A368" s="1">
        <v>46204</v>
      </c>
      <c r="B368">
        <v>855.66895415215572</v>
      </c>
      <c r="C368">
        <f t="shared" si="6"/>
        <v>855.66895415215572</v>
      </c>
      <c r="D368" s="4">
        <f t="shared" si="7"/>
        <v>23.58392657397053</v>
      </c>
      <c r="E368" s="4">
        <f t="shared" si="8"/>
        <v>1687.7539817303409</v>
      </c>
    </row>
    <row r="369" spans="1:5" x14ac:dyDescent="0.2">
      <c r="A369" s="1">
        <v>46235</v>
      </c>
      <c r="B369">
        <v>781.85022528272589</v>
      </c>
      <c r="C369">
        <f t="shared" si="6"/>
        <v>781.85022528272589</v>
      </c>
      <c r="D369" s="4">
        <f t="shared" si="7"/>
        <v>-56.591312555554282</v>
      </c>
      <c r="E369" s="4">
        <f t="shared" si="8"/>
        <v>1620.2917631210062</v>
      </c>
    </row>
    <row r="370" spans="1:5" x14ac:dyDescent="0.2">
      <c r="A370" s="1">
        <v>46266</v>
      </c>
      <c r="B370">
        <v>764.90525537275266</v>
      </c>
      <c r="C370">
        <f t="shared" si="6"/>
        <v>764.90525537275266</v>
      </c>
      <c r="D370" s="4">
        <f t="shared" si="7"/>
        <v>-79.857928707647602</v>
      </c>
      <c r="E370" s="4">
        <f t="shared" si="8"/>
        <v>1609.668439453153</v>
      </c>
    </row>
    <row r="371" spans="1:5" x14ac:dyDescent="0.2">
      <c r="A371" s="1">
        <v>46296</v>
      </c>
      <c r="B371">
        <v>775.23861222822256</v>
      </c>
      <c r="C371">
        <f t="shared" si="6"/>
        <v>775.23861222822256</v>
      </c>
      <c r="D371" s="4">
        <f t="shared" si="7"/>
        <v>-75.812144252438998</v>
      </c>
      <c r="E371" s="4">
        <f t="shared" si="8"/>
        <v>1626.289368708884</v>
      </c>
    </row>
    <row r="372" spans="1:5" x14ac:dyDescent="0.2">
      <c r="A372" s="1">
        <v>46327</v>
      </c>
      <c r="B372">
        <v>791.49482154847692</v>
      </c>
      <c r="C372">
        <f t="shared" si="6"/>
        <v>791.49482154847692</v>
      </c>
      <c r="D372" s="4">
        <f t="shared" si="7"/>
        <v>-65.810196359372981</v>
      </c>
      <c r="E372" s="4">
        <f t="shared" si="8"/>
        <v>1648.7998394563269</v>
      </c>
    </row>
    <row r="373" spans="1:5" x14ac:dyDescent="0.2">
      <c r="A373" s="1">
        <v>46357</v>
      </c>
      <c r="B373">
        <v>868.05185414979121</v>
      </c>
      <c r="C373">
        <f t="shared" si="6"/>
        <v>868.05185414979121</v>
      </c>
      <c r="D373" s="4">
        <f t="shared" si="7"/>
        <v>4.5251489344383344</v>
      </c>
      <c r="E373" s="4">
        <f t="shared" si="8"/>
        <v>1731.578559365144</v>
      </c>
    </row>
    <row r="374" spans="1:5" x14ac:dyDescent="0.2">
      <c r="A374" s="1">
        <v>46388</v>
      </c>
      <c r="B374">
        <v>887.50093070108119</v>
      </c>
      <c r="C374">
        <f t="shared" si="6"/>
        <v>887.50093070108119</v>
      </c>
      <c r="D374" s="4">
        <f t="shared" si="7"/>
        <v>17.784400245308575</v>
      </c>
      <c r="E374" s="4">
        <f t="shared" si="8"/>
        <v>1757.2174611568539</v>
      </c>
    </row>
    <row r="375" spans="1:5" x14ac:dyDescent="0.2">
      <c r="A375" s="1">
        <v>46419</v>
      </c>
      <c r="B375">
        <v>904.24434620410125</v>
      </c>
      <c r="C375">
        <f t="shared" si="6"/>
        <v>904.24434620410125</v>
      </c>
      <c r="D375" s="4">
        <f t="shared" si="7"/>
        <v>28.36916418030421</v>
      </c>
      <c r="E375" s="4">
        <f t="shared" si="8"/>
        <v>1780.1195282278982</v>
      </c>
    </row>
    <row r="376" spans="1:5" x14ac:dyDescent="0.2">
      <c r="A376" s="1">
        <v>46447</v>
      </c>
      <c r="B376">
        <v>899.77616837934943</v>
      </c>
      <c r="C376">
        <f t="shared" si="6"/>
        <v>899.77616837934943</v>
      </c>
      <c r="D376" s="4">
        <f t="shared" si="7"/>
        <v>17.772842646917638</v>
      </c>
      <c r="E376" s="4">
        <f t="shared" si="8"/>
        <v>1781.7794941117813</v>
      </c>
    </row>
    <row r="377" spans="1:5" x14ac:dyDescent="0.2">
      <c r="A377" s="1">
        <v>46478</v>
      </c>
      <c r="B377">
        <v>914.47424319247693</v>
      </c>
      <c r="C377">
        <f t="shared" si="6"/>
        <v>914.47424319247693</v>
      </c>
      <c r="D377" s="4">
        <f t="shared" si="7"/>
        <v>26.372637365200603</v>
      </c>
      <c r="E377" s="4">
        <f t="shared" si="8"/>
        <v>1802.5758490197532</v>
      </c>
    </row>
    <row r="378" spans="1:5" x14ac:dyDescent="0.2">
      <c r="A378" s="1">
        <v>46508</v>
      </c>
      <c r="B378">
        <v>914.34438309998143</v>
      </c>
      <c r="C378">
        <f t="shared" si="6"/>
        <v>914.34438309998143</v>
      </c>
      <c r="D378" s="4">
        <f t="shared" si="7"/>
        <v>20.173737156837547</v>
      </c>
      <c r="E378" s="4">
        <f t="shared" si="8"/>
        <v>1808.5150290431252</v>
      </c>
    </row>
    <row r="379" spans="1:5" x14ac:dyDescent="0.2">
      <c r="A379" s="1">
        <v>46539</v>
      </c>
      <c r="B379">
        <v>873.64592283373281</v>
      </c>
      <c r="C379">
        <f t="shared" si="6"/>
        <v>873.64592283373281</v>
      </c>
      <c r="D379" s="4">
        <f t="shared" si="7"/>
        <v>-26.565127173239148</v>
      </c>
      <c r="E379" s="4">
        <f t="shared" si="8"/>
        <v>1773.8569728407047</v>
      </c>
    </row>
    <row r="380" spans="1:5" x14ac:dyDescent="0.2">
      <c r="A380" s="1">
        <v>46569</v>
      </c>
      <c r="B380">
        <v>788.47449126620256</v>
      </c>
      <c r="C380">
        <f t="shared" si="6"/>
        <v>788.47449126620256</v>
      </c>
      <c r="D380" s="4">
        <f t="shared" si="7"/>
        <v>-117.74891182446129</v>
      </c>
      <c r="E380" s="4">
        <f t="shared" si="8"/>
        <v>1694.6978943568665</v>
      </c>
    </row>
    <row r="381" spans="1:5" x14ac:dyDescent="0.2">
      <c r="A381" s="1">
        <v>46600</v>
      </c>
      <c r="B381">
        <v>823.42292067634276</v>
      </c>
      <c r="C381">
        <f t="shared" si="6"/>
        <v>823.42292067634276</v>
      </c>
      <c r="D381" s="4">
        <f t="shared" si="7"/>
        <v>-88.785351540859892</v>
      </c>
      <c r="E381" s="4">
        <f t="shared" si="8"/>
        <v>1735.6311928935454</v>
      </c>
    </row>
    <row r="382" spans="1:5" x14ac:dyDescent="0.2">
      <c r="A382" s="1">
        <v>46631</v>
      </c>
      <c r="B382">
        <v>876.77271229537723</v>
      </c>
      <c r="C382">
        <f t="shared" si="6"/>
        <v>876.77271229537723</v>
      </c>
      <c r="D382" s="4">
        <f t="shared" si="7"/>
        <v>-41.393494827752875</v>
      </c>
      <c r="E382" s="4">
        <f t="shared" si="8"/>
        <v>1794.9389194185073</v>
      </c>
    </row>
    <row r="383" spans="1:5" x14ac:dyDescent="0.2">
      <c r="A383" s="1">
        <v>46661</v>
      </c>
      <c r="B383">
        <v>848.19547667892004</v>
      </c>
      <c r="C383">
        <f t="shared" si="6"/>
        <v>848.19547667892004</v>
      </c>
      <c r="D383" s="4">
        <f t="shared" si="7"/>
        <v>-75.902264301315199</v>
      </c>
      <c r="E383" s="4">
        <f t="shared" si="8"/>
        <v>1772.2932176591553</v>
      </c>
    </row>
    <row r="384" spans="1:5" x14ac:dyDescent="0.2">
      <c r="A384" s="1">
        <v>46692</v>
      </c>
      <c r="B384">
        <v>921.09518486173022</v>
      </c>
      <c r="C384">
        <f t="shared" si="6"/>
        <v>921.09518486173022</v>
      </c>
      <c r="D384" s="4">
        <f t="shared" si="7"/>
        <v>-8.908206217356792</v>
      </c>
      <c r="E384" s="4">
        <f t="shared" si="8"/>
        <v>1851.0985759408172</v>
      </c>
    </row>
    <row r="385" spans="1:5" x14ac:dyDescent="0.2">
      <c r="A385" s="1">
        <v>46722</v>
      </c>
      <c r="B385">
        <v>880.23184207730606</v>
      </c>
      <c r="C385">
        <f t="shared" si="6"/>
        <v>880.23184207730606</v>
      </c>
      <c r="D385" s="4">
        <f t="shared" si="7"/>
        <v>-55.651817399535616</v>
      </c>
      <c r="E385" s="4">
        <f t="shared" si="8"/>
        <v>1816.1155015541476</v>
      </c>
    </row>
    <row r="386" spans="1:5" x14ac:dyDescent="0.2">
      <c r="A386" s="1">
        <v>46753</v>
      </c>
      <c r="B386">
        <v>931.46324122081023</v>
      </c>
      <c r="C386">
        <f t="shared" si="6"/>
        <v>931.46324122081023</v>
      </c>
      <c r="D386" s="4">
        <f t="shared" si="7"/>
        <v>-10.275792390770448</v>
      </c>
      <c r="E386" s="4">
        <f t="shared" si="8"/>
        <v>1873.2022748323909</v>
      </c>
    </row>
    <row r="387" spans="1:5" x14ac:dyDescent="0.2">
      <c r="A387" s="1">
        <v>46784</v>
      </c>
      <c r="B387">
        <v>869.06917604800128</v>
      </c>
      <c r="C387">
        <f t="shared" si="6"/>
        <v>869.06917604800128</v>
      </c>
      <c r="D387" s="4">
        <f t="shared" si="7"/>
        <v>-78.500810837261383</v>
      </c>
      <c r="E387" s="4">
        <f t="shared" si="8"/>
        <v>1816.6391629332638</v>
      </c>
    </row>
    <row r="388" spans="1:5" x14ac:dyDescent="0.2">
      <c r="A388" s="1">
        <v>46813</v>
      </c>
      <c r="B388">
        <v>902.2264570789431</v>
      </c>
      <c r="C388">
        <f t="shared" si="6"/>
        <v>902.2264570789431</v>
      </c>
      <c r="D388" s="4">
        <f t="shared" si="7"/>
        <v>-51.150522138282781</v>
      </c>
      <c r="E388" s="4">
        <f t="shared" si="8"/>
        <v>1855.6034362961691</v>
      </c>
    </row>
    <row r="389" spans="1:5" x14ac:dyDescent="0.2">
      <c r="A389" s="1">
        <v>46844</v>
      </c>
      <c r="B389">
        <v>863.78884486607365</v>
      </c>
      <c r="C389">
        <f t="shared" si="6"/>
        <v>863.78884486607365</v>
      </c>
      <c r="D389" s="4">
        <f t="shared" si="7"/>
        <v>-95.371612703962001</v>
      </c>
      <c r="E389" s="4">
        <f t="shared" si="8"/>
        <v>1822.9493024361093</v>
      </c>
    </row>
    <row r="390" spans="1:5" x14ac:dyDescent="0.2">
      <c r="A390" s="1">
        <v>46874</v>
      </c>
      <c r="B390">
        <v>836.28860620566934</v>
      </c>
      <c r="C390">
        <f t="shared" si="6"/>
        <v>836.28860620566934</v>
      </c>
      <c r="D390" s="4">
        <f t="shared" si="7"/>
        <v>-128.6322502436758</v>
      </c>
      <c r="E390" s="4">
        <f t="shared" si="8"/>
        <v>1801.2094626550145</v>
      </c>
    </row>
    <row r="391" spans="1:5" x14ac:dyDescent="0.2">
      <c r="A391" s="1">
        <v>46905</v>
      </c>
      <c r="B391">
        <v>803.86475000461519</v>
      </c>
      <c r="C391">
        <f t="shared" si="6"/>
        <v>803.86475000461519</v>
      </c>
      <c r="D391" s="4">
        <f t="shared" si="7"/>
        <v>-166.79384837470411</v>
      </c>
      <c r="E391" s="4">
        <f t="shared" si="8"/>
        <v>1774.5233483839345</v>
      </c>
    </row>
    <row r="392" spans="1:5" x14ac:dyDescent="0.2">
      <c r="A392" s="1">
        <v>46935</v>
      </c>
      <c r="B392">
        <v>778.77031224239511</v>
      </c>
      <c r="C392">
        <f t="shared" si="6"/>
        <v>778.77031224239511</v>
      </c>
      <c r="D392" s="4">
        <f t="shared" si="7"/>
        <v>-197.60378211266789</v>
      </c>
      <c r="E392" s="4">
        <f t="shared" si="8"/>
        <v>1755.1444065974581</v>
      </c>
    </row>
    <row r="393" spans="1:5" x14ac:dyDescent="0.2">
      <c r="A393" s="1">
        <v>46966</v>
      </c>
      <c r="B393">
        <v>817.53946807381487</v>
      </c>
      <c r="C393">
        <f t="shared" si="6"/>
        <v>817.53946807381487</v>
      </c>
      <c r="D393" s="4">
        <f t="shared" si="7"/>
        <v>-164.52827619958339</v>
      </c>
      <c r="E393" s="4">
        <f t="shared" si="8"/>
        <v>1799.6072123472131</v>
      </c>
    </row>
    <row r="394" spans="1:5" x14ac:dyDescent="0.2">
      <c r="A394" s="1">
        <v>46997</v>
      </c>
      <c r="B394">
        <v>815.89896919805608</v>
      </c>
      <c r="C394">
        <f t="shared" si="6"/>
        <v>815.89896919805608</v>
      </c>
      <c r="D394" s="4">
        <f t="shared" si="7"/>
        <v>-171.84096814518387</v>
      </c>
      <c r="E394" s="4">
        <f t="shared" si="8"/>
        <v>1803.6389065412959</v>
      </c>
    </row>
    <row r="395" spans="1:5" x14ac:dyDescent="0.2">
      <c r="A395" s="1">
        <v>47027</v>
      </c>
      <c r="B395">
        <v>836.49684173586206</v>
      </c>
      <c r="C395">
        <f t="shared" ref="C395:C421" si="9">_xlfn.FORECAST.ETS(A395,$B$2:$B$298,$A$2:$A$298,157,1)</f>
        <v>836.49684173586206</v>
      </c>
      <c r="D395" s="4">
        <f t="shared" ref="D395:D426" si="10">C395-_xlfn.FORECAST.ETS.CONFINT(A395,$B$2:$B$298,$A$2:$A$298,0.95,157,1)</f>
        <v>-156.89421074087454</v>
      </c>
      <c r="E395" s="4">
        <f t="shared" ref="E395:E421" si="11">C395+_xlfn.FORECAST.ETS.CONFINT(A395,$B$2:$B$298,$A$2:$A$298,0.95,157,1)</f>
        <v>1829.8878942125987</v>
      </c>
    </row>
    <row r="396" spans="1:5" x14ac:dyDescent="0.2">
      <c r="A396" s="1">
        <v>47058</v>
      </c>
      <c r="B396">
        <v>862.88725884387577</v>
      </c>
      <c r="C396">
        <f t="shared" si="9"/>
        <v>862.88725884387577</v>
      </c>
      <c r="D396" s="4">
        <f t="shared" si="10"/>
        <v>-136.13419981839047</v>
      </c>
      <c r="E396" s="4">
        <f t="shared" si="11"/>
        <v>1861.908717506142</v>
      </c>
    </row>
    <row r="397" spans="1:5" x14ac:dyDescent="0.2">
      <c r="A397" s="1">
        <v>47088</v>
      </c>
      <c r="B397">
        <v>856.19960714732258</v>
      </c>
      <c r="C397">
        <f t="shared" si="9"/>
        <v>856.19960714732258</v>
      </c>
      <c r="D397" s="4">
        <f t="shared" si="10"/>
        <v>-148.43190817298034</v>
      </c>
      <c r="E397" s="4">
        <f t="shared" si="11"/>
        <v>1860.8311224676254</v>
      </c>
    </row>
    <row r="398" spans="1:5" x14ac:dyDescent="0.2">
      <c r="A398" s="1">
        <v>47119</v>
      </c>
      <c r="B398">
        <v>836.53484092142753</v>
      </c>
      <c r="C398">
        <f t="shared" si="9"/>
        <v>836.53484092142753</v>
      </c>
      <c r="D398" s="4">
        <f t="shared" si="10"/>
        <v>-173.68673172167519</v>
      </c>
      <c r="E398" s="4">
        <f t="shared" si="11"/>
        <v>1846.7564135645302</v>
      </c>
    </row>
    <row r="399" spans="1:5" x14ac:dyDescent="0.2">
      <c r="A399" s="1">
        <v>47150</v>
      </c>
      <c r="B399">
        <v>837.43711324957735</v>
      </c>
      <c r="C399">
        <f t="shared" si="9"/>
        <v>837.43711324957735</v>
      </c>
      <c r="D399" s="4">
        <f t="shared" si="10"/>
        <v>-178.35485866952502</v>
      </c>
      <c r="E399" s="4">
        <f t="shared" si="11"/>
        <v>1853.2290851686798</v>
      </c>
    </row>
    <row r="400" spans="1:5" x14ac:dyDescent="0.2">
      <c r="A400" s="1">
        <v>47178</v>
      </c>
      <c r="B400">
        <v>764.87067803353375</v>
      </c>
      <c r="C400">
        <f t="shared" si="9"/>
        <v>764.87067803353375</v>
      </c>
      <c r="D400" s="4">
        <f t="shared" si="10"/>
        <v>-256.47236780932212</v>
      </c>
      <c r="E400" s="4">
        <f t="shared" si="11"/>
        <v>1786.2137238763896</v>
      </c>
    </row>
    <row r="401" spans="1:5" x14ac:dyDescent="0.2">
      <c r="A401" s="1">
        <v>47209</v>
      </c>
      <c r="B401">
        <v>757.98355744408752</v>
      </c>
      <c r="C401">
        <f t="shared" si="9"/>
        <v>757.98355744408752</v>
      </c>
      <c r="D401" s="4">
        <f t="shared" si="10"/>
        <v>-268.89156136720283</v>
      </c>
      <c r="E401" s="4">
        <f t="shared" si="11"/>
        <v>1784.8586762553778</v>
      </c>
    </row>
    <row r="402" spans="1:5" x14ac:dyDescent="0.2">
      <c r="A402" s="1">
        <v>47239</v>
      </c>
      <c r="B402">
        <v>739.9336000493563</v>
      </c>
      <c r="C402">
        <f t="shared" si="9"/>
        <v>739.9336000493563</v>
      </c>
      <c r="D402" s="4">
        <f t="shared" si="10"/>
        <v>-292.45490715765777</v>
      </c>
      <c r="E402" s="4">
        <f t="shared" si="11"/>
        <v>1772.3221072563704</v>
      </c>
    </row>
    <row r="403" spans="1:5" x14ac:dyDescent="0.2">
      <c r="A403" s="1">
        <v>47270</v>
      </c>
      <c r="B403">
        <v>796.03527144367456</v>
      </c>
      <c r="C403">
        <f t="shared" si="9"/>
        <v>796.03527144367456</v>
      </c>
      <c r="D403" s="4">
        <f t="shared" si="10"/>
        <v>-241.84824822567941</v>
      </c>
      <c r="E403" s="4">
        <f t="shared" si="11"/>
        <v>1833.9187911130284</v>
      </c>
    </row>
    <row r="404" spans="1:5" x14ac:dyDescent="0.2">
      <c r="A404" s="1">
        <v>47300</v>
      </c>
      <c r="B404">
        <v>784.13015498949403</v>
      </c>
      <c r="C404">
        <f t="shared" si="9"/>
        <v>784.13015498949403</v>
      </c>
      <c r="D404" s="4">
        <f t="shared" si="10"/>
        <v>-259.23030236427667</v>
      </c>
      <c r="E404" s="4">
        <f t="shared" si="11"/>
        <v>1827.4906123432647</v>
      </c>
    </row>
    <row r="405" spans="1:5" x14ac:dyDescent="0.2">
      <c r="A405" s="1">
        <v>47331</v>
      </c>
      <c r="B405">
        <v>734.21611889749897</v>
      </c>
      <c r="C405">
        <f t="shared" si="9"/>
        <v>734.21611889749897</v>
      </c>
      <c r="D405" s="4">
        <f t="shared" si="10"/>
        <v>-314.60349528274878</v>
      </c>
      <c r="E405" s="4">
        <f t="shared" si="11"/>
        <v>1783.0357330777467</v>
      </c>
    </row>
    <row r="406" spans="1:5" x14ac:dyDescent="0.2">
      <c r="A406" s="1">
        <v>47362</v>
      </c>
      <c r="B406">
        <v>713.25531823274287</v>
      </c>
      <c r="C406">
        <f t="shared" si="9"/>
        <v>713.25531823274287</v>
      </c>
      <c r="D406" s="4">
        <f t="shared" si="10"/>
        <v>-341.00595883848609</v>
      </c>
      <c r="E406" s="4">
        <f t="shared" si="11"/>
        <v>1767.5165953039718</v>
      </c>
    </row>
    <row r="407" spans="1:5" x14ac:dyDescent="0.2">
      <c r="A407" s="1">
        <v>47392</v>
      </c>
      <c r="B407">
        <v>759.24259356518689</v>
      </c>
      <c r="C407">
        <f t="shared" si="9"/>
        <v>759.24259356518689</v>
      </c>
      <c r="D407" s="4">
        <f t="shared" si="10"/>
        <v>-300.44313261443983</v>
      </c>
      <c r="E407" s="4">
        <f t="shared" si="11"/>
        <v>1818.9283197448135</v>
      </c>
    </row>
    <row r="408" spans="1:5" x14ac:dyDescent="0.2">
      <c r="A408" s="1">
        <v>47423</v>
      </c>
      <c r="B408">
        <v>731.5728710978932</v>
      </c>
      <c r="C408">
        <f t="shared" si="9"/>
        <v>731.5728710978932</v>
      </c>
      <c r="D408" s="4">
        <f t="shared" si="10"/>
        <v>-333.52036400951522</v>
      </c>
      <c r="E408" s="4">
        <f t="shared" si="11"/>
        <v>1796.6661062053017</v>
      </c>
    </row>
    <row r="409" spans="1:5" x14ac:dyDescent="0.2">
      <c r="A409" s="1">
        <v>47453</v>
      </c>
      <c r="B409">
        <v>752.3391260102436</v>
      </c>
      <c r="C409">
        <f t="shared" si="9"/>
        <v>752.3391260102436</v>
      </c>
      <c r="D409" s="4">
        <f t="shared" si="10"/>
        <v>-318.14494510498537</v>
      </c>
      <c r="E409" s="4">
        <f t="shared" si="11"/>
        <v>1822.8231971254727</v>
      </c>
    </row>
    <row r="410" spans="1:5" x14ac:dyDescent="0.2">
      <c r="A410" s="1">
        <v>47484</v>
      </c>
      <c r="B410">
        <v>807.05070987878162</v>
      </c>
      <c r="C410">
        <f t="shared" si="9"/>
        <v>807.05070987878162</v>
      </c>
      <c r="D410" s="4">
        <f t="shared" si="10"/>
        <v>-268.8077854447713</v>
      </c>
      <c r="E410" s="4">
        <f t="shared" si="11"/>
        <v>1882.9092052023345</v>
      </c>
    </row>
    <row r="411" spans="1:5" x14ac:dyDescent="0.2">
      <c r="A411" s="1">
        <v>47515</v>
      </c>
      <c r="B411">
        <v>764.78028229202687</v>
      </c>
      <c r="C411">
        <f t="shared" si="9"/>
        <v>764.78028229202687</v>
      </c>
      <c r="D411" s="4">
        <f t="shared" si="10"/>
        <v>-316.4364806136582</v>
      </c>
      <c r="E411" s="4">
        <f t="shared" si="11"/>
        <v>1845.9970451977119</v>
      </c>
    </row>
    <row r="412" spans="1:5" x14ac:dyDescent="0.2">
      <c r="A412" s="1">
        <v>47543</v>
      </c>
      <c r="B412">
        <v>735.35907471989572</v>
      </c>
      <c r="C412">
        <f t="shared" si="9"/>
        <v>735.35907471989572</v>
      </c>
      <c r="D412" s="4">
        <f t="shared" si="10"/>
        <v>-351.20004855320576</v>
      </c>
      <c r="E412" s="4">
        <f t="shared" si="11"/>
        <v>1821.9181979929972</v>
      </c>
    </row>
    <row r="413" spans="1:5" x14ac:dyDescent="0.2">
      <c r="A413" s="1">
        <v>47574</v>
      </c>
      <c r="B413">
        <v>714.96949832306143</v>
      </c>
      <c r="C413">
        <f t="shared" si="9"/>
        <v>714.96949832306143</v>
      </c>
      <c r="D413" s="4">
        <f t="shared" si="10"/>
        <v>-376.91632193039106</v>
      </c>
      <c r="E413" s="4">
        <f t="shared" si="11"/>
        <v>1806.855318576514</v>
      </c>
    </row>
    <row r="414" spans="1:5" x14ac:dyDescent="0.2">
      <c r="A414" s="1">
        <v>47604</v>
      </c>
      <c r="B414">
        <v>733.95313922315108</v>
      </c>
      <c r="C414">
        <f t="shared" si="9"/>
        <v>733.95313922315108</v>
      </c>
      <c r="D414" s="4">
        <f t="shared" si="10"/>
        <v>-363.24395303843971</v>
      </c>
      <c r="E414" s="4">
        <f t="shared" si="11"/>
        <v>1831.1502314847419</v>
      </c>
    </row>
    <row r="415" spans="1:5" x14ac:dyDescent="0.2">
      <c r="A415" s="1">
        <v>47635</v>
      </c>
      <c r="B415">
        <v>705.23989629584639</v>
      </c>
      <c r="C415">
        <f t="shared" si="9"/>
        <v>705.23989629584639</v>
      </c>
      <c r="D415" s="4">
        <f t="shared" si="10"/>
        <v>-397.25327616810318</v>
      </c>
      <c r="E415" s="4">
        <f t="shared" si="11"/>
        <v>1807.733068759796</v>
      </c>
    </row>
    <row r="416" spans="1:5" x14ac:dyDescent="0.2">
      <c r="A416" s="1">
        <v>47665</v>
      </c>
      <c r="B416">
        <v>687.76496424309687</v>
      </c>
      <c r="C416">
        <f t="shared" si="9"/>
        <v>687.76496424309687</v>
      </c>
      <c r="D416" s="4">
        <f t="shared" si="10"/>
        <v>-420.00932469349266</v>
      </c>
      <c r="E416" s="4">
        <f t="shared" si="11"/>
        <v>1795.5392531796865</v>
      </c>
    </row>
    <row r="417" spans="1:5" x14ac:dyDescent="0.2">
      <c r="A417" s="1">
        <v>47696</v>
      </c>
      <c r="B417">
        <v>693.00921257057439</v>
      </c>
      <c r="C417">
        <f t="shared" si="9"/>
        <v>693.00921257057439</v>
      </c>
      <c r="D417" s="4">
        <f t="shared" si="10"/>
        <v>-420.03145224663081</v>
      </c>
      <c r="E417" s="4">
        <f t="shared" si="11"/>
        <v>1806.0498773877796</v>
      </c>
    </row>
    <row r="418" spans="1:5" x14ac:dyDescent="0.2">
      <c r="A418" s="1">
        <v>47727</v>
      </c>
      <c r="B418">
        <v>666.66670694586878</v>
      </c>
      <c r="C418">
        <f t="shared" si="9"/>
        <v>666.66670694586878</v>
      </c>
      <c r="D418" s="4">
        <f t="shared" si="10"/>
        <v>-451.62581150550295</v>
      </c>
      <c r="E418" s="4">
        <f t="shared" si="11"/>
        <v>1784.9592253972405</v>
      </c>
    </row>
    <row r="419" spans="1:5" x14ac:dyDescent="0.2">
      <c r="A419" s="1">
        <v>47757</v>
      </c>
      <c r="B419">
        <v>701.71287432424265</v>
      </c>
      <c r="C419">
        <f t="shared" si="9"/>
        <v>701.71287432424265</v>
      </c>
      <c r="D419" s="4">
        <f t="shared" si="10"/>
        <v>-421.81718920905291</v>
      </c>
      <c r="E419" s="4">
        <f t="shared" si="11"/>
        <v>1825.2429378575382</v>
      </c>
    </row>
    <row r="420" spans="1:5" x14ac:dyDescent="0.2">
      <c r="A420" s="1">
        <v>47788</v>
      </c>
      <c r="B420">
        <v>700.66883023211881</v>
      </c>
      <c r="C420">
        <f t="shared" si="9"/>
        <v>700.66883023211881</v>
      </c>
      <c r="D420" s="4">
        <f t="shared" si="10"/>
        <v>-428.08467900920095</v>
      </c>
      <c r="E420" s="4">
        <f t="shared" si="11"/>
        <v>1829.4223394734386</v>
      </c>
    </row>
    <row r="421" spans="1:5" x14ac:dyDescent="0.2">
      <c r="A421" s="1">
        <v>47818</v>
      </c>
      <c r="B421">
        <v>672.53284028278472</v>
      </c>
      <c r="C421">
        <f t="shared" si="9"/>
        <v>672.53284028278472</v>
      </c>
      <c r="D421" s="4">
        <f t="shared" si="10"/>
        <v>-461.43022008563344</v>
      </c>
      <c r="E421" s="4">
        <f t="shared" si="11"/>
        <v>1806.4959006512029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9EAF-4C19-4E0E-B6C5-D46591128EC5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697000000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729800000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759800000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882300000</v>
      </c>
      <c r="G5" t="s">
        <v>18</v>
      </c>
      <c r="H5" s="3">
        <f>_xlfn.FORECAST.ETS.STAT($B$2:$B$298,$A$2:$A$298,4,157,1)</f>
        <v>0.42512542349174209</v>
      </c>
    </row>
    <row r="6" spans="1:8" x14ac:dyDescent="0.2">
      <c r="A6" s="1">
        <v>35186</v>
      </c>
      <c r="B6" s="2">
        <v>801900000</v>
      </c>
      <c r="G6" t="s">
        <v>19</v>
      </c>
      <c r="H6" s="3">
        <f>_xlfn.FORECAST.ETS.STAT($B$2:$B$298,$A$2:$A$298,5,157,1)</f>
        <v>8.0302916564757867E-2</v>
      </c>
    </row>
    <row r="7" spans="1:8" x14ac:dyDescent="0.2">
      <c r="A7" s="1">
        <v>35217</v>
      </c>
      <c r="B7" s="2">
        <v>653100000</v>
      </c>
      <c r="G7" t="s">
        <v>20</v>
      </c>
      <c r="H7" s="3">
        <f>_xlfn.FORECAST.ETS.STAT($B$2:$B$298,$A$2:$A$298,6,157,1)</f>
        <v>73712927.08134681</v>
      </c>
    </row>
    <row r="8" spans="1:8" x14ac:dyDescent="0.2">
      <c r="A8" s="1">
        <v>35247</v>
      </c>
      <c r="B8" s="2">
        <v>603300000</v>
      </c>
      <c r="G8" t="s">
        <v>21</v>
      </c>
      <c r="H8" s="3">
        <f>_xlfn.FORECAST.ETS.STAT($B$2:$B$298,$A$2:$A$298,7,157,1)</f>
        <v>109898868.68140192</v>
      </c>
    </row>
    <row r="9" spans="1:8" x14ac:dyDescent="0.2">
      <c r="A9" s="1">
        <v>35278</v>
      </c>
      <c r="B9" s="2">
        <v>691100000</v>
      </c>
    </row>
    <row r="10" spans="1:8" x14ac:dyDescent="0.2">
      <c r="A10" s="1">
        <v>35309</v>
      </c>
      <c r="B10" s="2">
        <v>739200000</v>
      </c>
    </row>
    <row r="11" spans="1:8" x14ac:dyDescent="0.2">
      <c r="A11" s="1">
        <v>35339</v>
      </c>
      <c r="B11" s="2">
        <v>824100000</v>
      </c>
    </row>
    <row r="12" spans="1:8" x14ac:dyDescent="0.2">
      <c r="A12" s="1">
        <v>35370</v>
      </c>
      <c r="B12" s="2">
        <v>835600000</v>
      </c>
    </row>
    <row r="13" spans="1:8" x14ac:dyDescent="0.2">
      <c r="A13" s="1">
        <v>35400</v>
      </c>
      <c r="B13" s="2">
        <v>814400000</v>
      </c>
    </row>
    <row r="14" spans="1:8" x14ac:dyDescent="0.2">
      <c r="A14" s="1">
        <v>35431</v>
      </c>
      <c r="B14" s="2">
        <v>709200000</v>
      </c>
    </row>
    <row r="15" spans="1:8" x14ac:dyDescent="0.2">
      <c r="A15" s="1">
        <v>35462</v>
      </c>
      <c r="B15" s="2">
        <v>701800000</v>
      </c>
    </row>
    <row r="16" spans="1:8" x14ac:dyDescent="0.2">
      <c r="A16" s="1">
        <v>35490</v>
      </c>
      <c r="B16" s="2">
        <v>873300000</v>
      </c>
    </row>
    <row r="17" spans="1:2" x14ac:dyDescent="0.2">
      <c r="A17" s="1">
        <v>35521</v>
      </c>
      <c r="B17" s="2">
        <v>941600000</v>
      </c>
    </row>
    <row r="18" spans="1:2" x14ac:dyDescent="0.2">
      <c r="A18" s="1">
        <v>35551</v>
      </c>
      <c r="B18" s="2">
        <v>1023000000</v>
      </c>
    </row>
    <row r="19" spans="1:2" x14ac:dyDescent="0.2">
      <c r="A19" s="1">
        <v>35582</v>
      </c>
      <c r="B19" s="2">
        <v>708200000</v>
      </c>
    </row>
    <row r="20" spans="1:2" x14ac:dyDescent="0.2">
      <c r="A20" s="1">
        <v>35612</v>
      </c>
      <c r="B20" s="2">
        <v>588500000</v>
      </c>
    </row>
    <row r="21" spans="1:2" x14ac:dyDescent="0.2">
      <c r="A21" s="1">
        <v>35643</v>
      </c>
      <c r="B21" s="2">
        <v>650700000</v>
      </c>
    </row>
    <row r="22" spans="1:2" x14ac:dyDescent="0.2">
      <c r="A22" s="1">
        <v>35674</v>
      </c>
      <c r="B22" s="2">
        <v>873000000</v>
      </c>
    </row>
    <row r="23" spans="1:2" x14ac:dyDescent="0.2">
      <c r="A23" s="1">
        <v>35704</v>
      </c>
      <c r="B23" s="2">
        <v>1338000000</v>
      </c>
    </row>
    <row r="24" spans="1:2" x14ac:dyDescent="0.2">
      <c r="A24" s="1">
        <v>35735</v>
      </c>
      <c r="B24" s="2">
        <v>1142000000</v>
      </c>
    </row>
    <row r="25" spans="1:2" x14ac:dyDescent="0.2">
      <c r="A25" s="1">
        <v>35765</v>
      </c>
      <c r="B25" s="2">
        <v>1034000000</v>
      </c>
    </row>
    <row r="26" spans="1:2" x14ac:dyDescent="0.2">
      <c r="A26" s="1">
        <v>35796</v>
      </c>
      <c r="B26" s="2">
        <v>903300000</v>
      </c>
    </row>
    <row r="27" spans="1:2" x14ac:dyDescent="0.2">
      <c r="A27" s="1">
        <v>35827</v>
      </c>
      <c r="B27" s="2">
        <v>930200000</v>
      </c>
    </row>
    <row r="28" spans="1:2" x14ac:dyDescent="0.2">
      <c r="A28" s="1">
        <v>35855</v>
      </c>
      <c r="B28" s="2">
        <v>1188000000</v>
      </c>
    </row>
    <row r="29" spans="1:2" x14ac:dyDescent="0.2">
      <c r="A29" s="1">
        <v>35886</v>
      </c>
      <c r="B29" s="2">
        <v>1219000000</v>
      </c>
    </row>
    <row r="30" spans="1:2" x14ac:dyDescent="0.2">
      <c r="A30" s="1">
        <v>35916</v>
      </c>
      <c r="B30" s="2">
        <v>1258000000</v>
      </c>
    </row>
    <row r="31" spans="1:2" x14ac:dyDescent="0.2">
      <c r="A31" s="1">
        <v>35947</v>
      </c>
      <c r="B31" s="2">
        <v>966700000</v>
      </c>
    </row>
    <row r="32" spans="1:2" x14ac:dyDescent="0.2">
      <c r="A32" s="1">
        <v>35977</v>
      </c>
      <c r="B32" s="2">
        <v>954800000</v>
      </c>
    </row>
    <row r="33" spans="1:2" x14ac:dyDescent="0.2">
      <c r="A33" s="1">
        <v>36008</v>
      </c>
      <c r="B33" s="2">
        <v>1196000000</v>
      </c>
    </row>
    <row r="34" spans="1:2" x14ac:dyDescent="0.2">
      <c r="A34" s="1">
        <v>36039</v>
      </c>
      <c r="B34" s="2">
        <v>1614000000</v>
      </c>
    </row>
    <row r="35" spans="1:2" x14ac:dyDescent="0.2">
      <c r="A35" s="1">
        <v>36069</v>
      </c>
      <c r="B35" s="2">
        <v>1749000000</v>
      </c>
    </row>
    <row r="36" spans="1:2" x14ac:dyDescent="0.2">
      <c r="A36" s="1">
        <v>36100</v>
      </c>
      <c r="B36" s="2">
        <v>1483000000</v>
      </c>
    </row>
    <row r="37" spans="1:2" x14ac:dyDescent="0.2">
      <c r="A37" s="1">
        <v>36130</v>
      </c>
      <c r="B37" s="2">
        <v>1591000000</v>
      </c>
    </row>
    <row r="38" spans="1:2" x14ac:dyDescent="0.2">
      <c r="A38" s="1">
        <v>36161</v>
      </c>
      <c r="B38" s="2">
        <v>1417000000</v>
      </c>
    </row>
    <row r="39" spans="1:2" x14ac:dyDescent="0.2">
      <c r="A39" s="1">
        <v>36192</v>
      </c>
      <c r="B39" s="2">
        <v>1191000000</v>
      </c>
    </row>
    <row r="40" spans="1:2" x14ac:dyDescent="0.2">
      <c r="A40" s="1">
        <v>36220</v>
      </c>
      <c r="B40" s="2">
        <v>1191000000</v>
      </c>
    </row>
    <row r="41" spans="1:2" x14ac:dyDescent="0.2">
      <c r="A41" s="1">
        <v>36251</v>
      </c>
      <c r="B41" s="2">
        <v>1545000000</v>
      </c>
    </row>
    <row r="42" spans="1:2" x14ac:dyDescent="0.2">
      <c r="A42" s="1">
        <v>36281</v>
      </c>
      <c r="B42" s="2">
        <v>1692000000</v>
      </c>
    </row>
    <row r="43" spans="1:2" x14ac:dyDescent="0.2">
      <c r="A43" s="1">
        <v>36312</v>
      </c>
      <c r="B43" s="2">
        <v>1497000000</v>
      </c>
    </row>
    <row r="44" spans="1:2" x14ac:dyDescent="0.2">
      <c r="A44" s="1">
        <v>36342</v>
      </c>
      <c r="B44" s="2">
        <v>1487000000</v>
      </c>
    </row>
    <row r="45" spans="1:2" x14ac:dyDescent="0.2">
      <c r="A45" s="1">
        <v>36373</v>
      </c>
      <c r="B45" s="2">
        <v>1541000000</v>
      </c>
    </row>
    <row r="46" spans="1:2" x14ac:dyDescent="0.2">
      <c r="A46" s="1">
        <v>36404</v>
      </c>
      <c r="B46" s="2">
        <v>1867000000</v>
      </c>
    </row>
    <row r="47" spans="1:2" x14ac:dyDescent="0.2">
      <c r="A47" s="1">
        <v>36434</v>
      </c>
      <c r="B47" s="2">
        <v>1923000000</v>
      </c>
    </row>
    <row r="48" spans="1:2" x14ac:dyDescent="0.2">
      <c r="A48" s="1">
        <v>36465</v>
      </c>
      <c r="B48" s="2">
        <v>2081000000</v>
      </c>
    </row>
    <row r="49" spans="1:2" x14ac:dyDescent="0.2">
      <c r="A49" s="1">
        <v>36495</v>
      </c>
      <c r="B49" s="2">
        <v>1823000000</v>
      </c>
    </row>
    <row r="50" spans="1:2" x14ac:dyDescent="0.2">
      <c r="A50" s="1">
        <v>36526</v>
      </c>
      <c r="B50" s="2">
        <v>1771000000</v>
      </c>
    </row>
    <row r="51" spans="1:2" x14ac:dyDescent="0.2">
      <c r="A51" s="1">
        <v>36557</v>
      </c>
      <c r="B51" s="2">
        <v>1665000000</v>
      </c>
    </row>
    <row r="52" spans="1:2" x14ac:dyDescent="0.2">
      <c r="A52" s="1">
        <v>36586</v>
      </c>
      <c r="B52" s="2">
        <v>2318000000</v>
      </c>
    </row>
    <row r="53" spans="1:2" x14ac:dyDescent="0.2">
      <c r="A53" s="1">
        <v>36617</v>
      </c>
      <c r="B53" s="2">
        <v>2512000000</v>
      </c>
    </row>
    <row r="54" spans="1:2" x14ac:dyDescent="0.2">
      <c r="A54" s="1">
        <v>36647</v>
      </c>
      <c r="B54" s="2">
        <v>2305000000</v>
      </c>
    </row>
    <row r="55" spans="1:2" x14ac:dyDescent="0.2">
      <c r="A55" s="1">
        <v>36678</v>
      </c>
      <c r="B55" s="2">
        <v>1819000000</v>
      </c>
    </row>
    <row r="56" spans="1:2" x14ac:dyDescent="0.2">
      <c r="A56" s="1">
        <v>36708</v>
      </c>
      <c r="B56" s="2">
        <v>1622000000</v>
      </c>
    </row>
    <row r="57" spans="1:2" x14ac:dyDescent="0.2">
      <c r="A57" s="1">
        <v>36739</v>
      </c>
      <c r="B57" s="2">
        <v>1626000000</v>
      </c>
    </row>
    <row r="58" spans="1:2" x14ac:dyDescent="0.2">
      <c r="A58" s="1">
        <v>36770</v>
      </c>
      <c r="B58" s="2">
        <v>1986000000</v>
      </c>
    </row>
    <row r="59" spans="1:2" x14ac:dyDescent="0.2">
      <c r="A59" s="1">
        <v>36800</v>
      </c>
      <c r="B59" s="2">
        <v>2241000000</v>
      </c>
    </row>
    <row r="60" spans="1:2" x14ac:dyDescent="0.2">
      <c r="A60" s="1">
        <v>36831</v>
      </c>
      <c r="B60" s="2">
        <v>2188000000</v>
      </c>
    </row>
    <row r="61" spans="1:2" x14ac:dyDescent="0.2">
      <c r="A61" s="1">
        <v>36861</v>
      </c>
      <c r="B61" s="2">
        <v>1876000000</v>
      </c>
    </row>
    <row r="62" spans="1:2" x14ac:dyDescent="0.2">
      <c r="A62" s="1">
        <v>36892</v>
      </c>
      <c r="B62" s="2">
        <v>1543000000</v>
      </c>
    </row>
    <row r="63" spans="1:2" x14ac:dyDescent="0.2">
      <c r="A63" s="1">
        <v>36923</v>
      </c>
      <c r="B63" s="2">
        <v>1563000000</v>
      </c>
    </row>
    <row r="64" spans="1:2" x14ac:dyDescent="0.2">
      <c r="A64" s="1">
        <v>36951</v>
      </c>
      <c r="B64" s="2">
        <v>1724000000</v>
      </c>
    </row>
    <row r="65" spans="1:2" x14ac:dyDescent="0.2">
      <c r="A65" s="1">
        <v>36982</v>
      </c>
      <c r="B65" s="2">
        <v>2614000000</v>
      </c>
    </row>
    <row r="66" spans="1:2" x14ac:dyDescent="0.2">
      <c r="A66" s="1">
        <v>37012</v>
      </c>
      <c r="B66" s="2">
        <v>1929000000</v>
      </c>
    </row>
    <row r="67" spans="1:2" x14ac:dyDescent="0.2">
      <c r="A67" s="1">
        <v>37043</v>
      </c>
      <c r="B67" s="2">
        <v>1542000000</v>
      </c>
    </row>
    <row r="68" spans="1:2" x14ac:dyDescent="0.2">
      <c r="A68" s="1">
        <v>37073</v>
      </c>
      <c r="B68" s="2">
        <v>1277000000</v>
      </c>
    </row>
    <row r="69" spans="1:2" x14ac:dyDescent="0.2">
      <c r="A69" s="1">
        <v>37104</v>
      </c>
      <c r="B69" s="2">
        <v>1410000000</v>
      </c>
    </row>
    <row r="70" spans="1:2" x14ac:dyDescent="0.2">
      <c r="A70" s="1">
        <v>37135</v>
      </c>
      <c r="B70" s="2">
        <v>1907000000</v>
      </c>
    </row>
    <row r="71" spans="1:2" x14ac:dyDescent="0.2">
      <c r="A71" s="1">
        <v>37165</v>
      </c>
      <c r="B71" s="2">
        <v>3219000000</v>
      </c>
    </row>
    <row r="72" spans="1:2" x14ac:dyDescent="0.2">
      <c r="A72" s="1">
        <v>37196</v>
      </c>
      <c r="B72" s="2">
        <v>3034000000</v>
      </c>
    </row>
    <row r="73" spans="1:2" x14ac:dyDescent="0.2">
      <c r="A73" s="1">
        <v>37226</v>
      </c>
      <c r="B73" s="2">
        <v>2467000000</v>
      </c>
    </row>
    <row r="74" spans="1:2" x14ac:dyDescent="0.2">
      <c r="A74" s="1">
        <v>37257</v>
      </c>
      <c r="B74" s="2">
        <v>2211000000</v>
      </c>
    </row>
    <row r="75" spans="1:2" x14ac:dyDescent="0.2">
      <c r="A75" s="1">
        <v>37288</v>
      </c>
      <c r="B75" s="2">
        <v>2295000000</v>
      </c>
    </row>
    <row r="76" spans="1:2" x14ac:dyDescent="0.2">
      <c r="A76" s="1">
        <v>37316</v>
      </c>
      <c r="B76" s="2">
        <v>2316000000</v>
      </c>
    </row>
    <row r="77" spans="1:2" x14ac:dyDescent="0.2">
      <c r="A77" s="1">
        <v>37347</v>
      </c>
      <c r="B77" s="2">
        <v>2498000000</v>
      </c>
    </row>
    <row r="78" spans="1:2" x14ac:dyDescent="0.2">
      <c r="A78" s="1">
        <v>37377</v>
      </c>
      <c r="B78" s="2">
        <v>1960000000</v>
      </c>
    </row>
    <row r="79" spans="1:2" x14ac:dyDescent="0.2">
      <c r="A79" s="1">
        <v>37408</v>
      </c>
      <c r="B79" s="2">
        <v>1558000000</v>
      </c>
    </row>
    <row r="80" spans="1:2" x14ac:dyDescent="0.2">
      <c r="A80" s="1">
        <v>37438</v>
      </c>
      <c r="B80" s="2">
        <v>1472000000</v>
      </c>
    </row>
    <row r="81" spans="1:2" x14ac:dyDescent="0.2">
      <c r="A81" s="1">
        <v>37469</v>
      </c>
      <c r="B81" s="2">
        <v>1814000000</v>
      </c>
    </row>
    <row r="82" spans="1:2" x14ac:dyDescent="0.2">
      <c r="A82" s="1">
        <v>37500</v>
      </c>
      <c r="B82" s="2">
        <v>1994000000</v>
      </c>
    </row>
    <row r="83" spans="1:2" x14ac:dyDescent="0.2">
      <c r="A83" s="1">
        <v>37530</v>
      </c>
      <c r="B83" s="2">
        <v>2627000000</v>
      </c>
    </row>
    <row r="84" spans="1:2" x14ac:dyDescent="0.2">
      <c r="A84" s="1">
        <v>37561</v>
      </c>
      <c r="B84" s="2">
        <v>2006000000</v>
      </c>
    </row>
    <row r="85" spans="1:2" x14ac:dyDescent="0.2">
      <c r="A85" s="1">
        <v>37591</v>
      </c>
      <c r="B85" s="2">
        <v>1866000000</v>
      </c>
    </row>
    <row r="86" spans="1:2" x14ac:dyDescent="0.2">
      <c r="A86" s="1">
        <v>37622</v>
      </c>
      <c r="B86" s="2">
        <v>1344000000</v>
      </c>
    </row>
    <row r="87" spans="1:2" x14ac:dyDescent="0.2">
      <c r="A87" s="1">
        <v>37653</v>
      </c>
      <c r="B87" s="2">
        <v>1383000000</v>
      </c>
    </row>
    <row r="88" spans="1:2" x14ac:dyDescent="0.2">
      <c r="A88" s="1">
        <v>37681</v>
      </c>
      <c r="B88" s="2">
        <v>1471000000</v>
      </c>
    </row>
    <row r="89" spans="1:2" x14ac:dyDescent="0.2">
      <c r="A89" s="1">
        <v>37712</v>
      </c>
      <c r="B89" s="2">
        <v>1729000000</v>
      </c>
    </row>
    <row r="90" spans="1:2" x14ac:dyDescent="0.2">
      <c r="A90" s="1">
        <v>37742</v>
      </c>
      <c r="B90" s="2">
        <v>1788000000</v>
      </c>
    </row>
    <row r="91" spans="1:2" x14ac:dyDescent="0.2">
      <c r="A91" s="1">
        <v>37773</v>
      </c>
      <c r="B91" s="2">
        <v>1332000000</v>
      </c>
    </row>
    <row r="92" spans="1:2" x14ac:dyDescent="0.2">
      <c r="A92" s="1">
        <v>37803</v>
      </c>
      <c r="B92" s="2">
        <v>1089000000</v>
      </c>
    </row>
    <row r="93" spans="1:2" x14ac:dyDescent="0.2">
      <c r="A93" s="1">
        <v>37834</v>
      </c>
      <c r="B93" s="2">
        <v>1212000000</v>
      </c>
    </row>
    <row r="94" spans="1:2" x14ac:dyDescent="0.2">
      <c r="A94" s="1">
        <v>37865</v>
      </c>
      <c r="B94" s="2">
        <v>1261000000</v>
      </c>
    </row>
    <row r="95" spans="1:2" x14ac:dyDescent="0.2">
      <c r="A95" s="1">
        <v>37895</v>
      </c>
      <c r="B95" s="2">
        <v>1594000000</v>
      </c>
    </row>
    <row r="96" spans="1:2" x14ac:dyDescent="0.2">
      <c r="A96" s="1">
        <v>37926</v>
      </c>
      <c r="B96" s="2">
        <v>2278000000</v>
      </c>
    </row>
    <row r="97" spans="1:2" x14ac:dyDescent="0.2">
      <c r="A97" s="1">
        <v>37956</v>
      </c>
      <c r="B97" s="2">
        <v>1545000000</v>
      </c>
    </row>
    <row r="98" spans="1:2" x14ac:dyDescent="0.2">
      <c r="A98" s="1">
        <v>37987</v>
      </c>
      <c r="B98" s="2">
        <v>1280000000</v>
      </c>
    </row>
    <row r="99" spans="1:2" x14ac:dyDescent="0.2">
      <c r="A99" s="1">
        <v>38018</v>
      </c>
      <c r="B99" s="2">
        <v>1068000000</v>
      </c>
    </row>
    <row r="100" spans="1:2" x14ac:dyDescent="0.2">
      <c r="A100" s="1">
        <v>38047</v>
      </c>
      <c r="B100" s="2">
        <v>1315000000</v>
      </c>
    </row>
    <row r="101" spans="1:2" x14ac:dyDescent="0.2">
      <c r="A101" s="1">
        <v>38078</v>
      </c>
      <c r="B101" s="2">
        <v>1245000000</v>
      </c>
    </row>
    <row r="102" spans="1:2" x14ac:dyDescent="0.2">
      <c r="A102" s="1">
        <v>38108</v>
      </c>
      <c r="B102" s="2">
        <v>1155000000</v>
      </c>
    </row>
    <row r="103" spans="1:2" x14ac:dyDescent="0.2">
      <c r="A103" s="1">
        <v>38139</v>
      </c>
      <c r="B103" s="2">
        <v>1035000000</v>
      </c>
    </row>
    <row r="104" spans="1:2" x14ac:dyDescent="0.2">
      <c r="A104" s="1">
        <v>38169</v>
      </c>
      <c r="B104" s="2">
        <v>866100000</v>
      </c>
    </row>
    <row r="105" spans="1:2" x14ac:dyDescent="0.2">
      <c r="A105" s="1">
        <v>38200</v>
      </c>
      <c r="B105" s="2">
        <v>924100000</v>
      </c>
    </row>
    <row r="106" spans="1:2" x14ac:dyDescent="0.2">
      <c r="A106" s="1">
        <v>38231</v>
      </c>
      <c r="B106" s="2">
        <v>1060000000</v>
      </c>
    </row>
    <row r="107" spans="1:2" x14ac:dyDescent="0.2">
      <c r="A107" s="1">
        <v>38261</v>
      </c>
      <c r="B107" s="2">
        <v>1159000000</v>
      </c>
    </row>
    <row r="108" spans="1:2" x14ac:dyDescent="0.2">
      <c r="A108" s="1">
        <v>38292</v>
      </c>
      <c r="B108" s="2">
        <v>1341000000</v>
      </c>
    </row>
    <row r="109" spans="1:2" x14ac:dyDescent="0.2">
      <c r="A109" s="1">
        <v>38322</v>
      </c>
      <c r="B109" s="2">
        <v>1198000000</v>
      </c>
    </row>
    <row r="110" spans="1:2" x14ac:dyDescent="0.2">
      <c r="A110" s="1">
        <v>38353</v>
      </c>
      <c r="B110" s="2">
        <v>1068000000</v>
      </c>
    </row>
    <row r="111" spans="1:2" x14ac:dyDescent="0.2">
      <c r="A111" s="1">
        <v>38384</v>
      </c>
      <c r="B111" s="2">
        <v>896500000</v>
      </c>
    </row>
    <row r="112" spans="1:2" x14ac:dyDescent="0.2">
      <c r="A112" s="1">
        <v>38412</v>
      </c>
      <c r="B112" s="2">
        <v>1011000000</v>
      </c>
    </row>
    <row r="113" spans="1:2" x14ac:dyDescent="0.2">
      <c r="A113" s="1">
        <v>38443</v>
      </c>
      <c r="B113" s="2">
        <v>1024000000</v>
      </c>
    </row>
    <row r="114" spans="1:2" x14ac:dyDescent="0.2">
      <c r="A114" s="1">
        <v>38473</v>
      </c>
      <c r="B114" s="2">
        <v>1258000000</v>
      </c>
    </row>
    <row r="115" spans="1:2" x14ac:dyDescent="0.2">
      <c r="A115" s="1">
        <v>38504</v>
      </c>
      <c r="B115" s="2">
        <v>937600000</v>
      </c>
    </row>
    <row r="116" spans="1:2" x14ac:dyDescent="0.2">
      <c r="A116" s="1">
        <v>38534</v>
      </c>
      <c r="B116" s="2">
        <v>880500000</v>
      </c>
    </row>
    <row r="117" spans="1:2" x14ac:dyDescent="0.2">
      <c r="A117" s="1">
        <v>38565</v>
      </c>
      <c r="B117" s="2">
        <v>911600000</v>
      </c>
    </row>
    <row r="118" spans="1:2" x14ac:dyDescent="0.2">
      <c r="A118" s="1">
        <v>38596</v>
      </c>
      <c r="B118" s="2">
        <v>962000000</v>
      </c>
    </row>
    <row r="119" spans="1:2" x14ac:dyDescent="0.2">
      <c r="A119" s="1">
        <v>38626</v>
      </c>
      <c r="B119" s="2">
        <v>1049000000</v>
      </c>
    </row>
    <row r="120" spans="1:2" x14ac:dyDescent="0.2">
      <c r="A120" s="1">
        <v>38657</v>
      </c>
      <c r="B120" s="2">
        <v>1038000000</v>
      </c>
    </row>
    <row r="121" spans="1:2" x14ac:dyDescent="0.2">
      <c r="A121" s="1">
        <v>38687</v>
      </c>
      <c r="B121" s="2">
        <v>1052000000</v>
      </c>
    </row>
    <row r="122" spans="1:2" x14ac:dyDescent="0.2">
      <c r="A122" s="1">
        <v>38718</v>
      </c>
      <c r="B122" s="2">
        <v>844800000</v>
      </c>
    </row>
    <row r="123" spans="1:2" x14ac:dyDescent="0.2">
      <c r="A123" s="1">
        <v>38749</v>
      </c>
      <c r="B123" s="2">
        <v>732900000</v>
      </c>
    </row>
    <row r="124" spans="1:2" x14ac:dyDescent="0.2">
      <c r="A124" s="1">
        <v>38777</v>
      </c>
      <c r="B124" s="2">
        <v>875200000</v>
      </c>
    </row>
    <row r="125" spans="1:2" x14ac:dyDescent="0.2">
      <c r="A125" s="1">
        <v>38808</v>
      </c>
      <c r="B125" s="2">
        <v>900100000</v>
      </c>
    </row>
    <row r="126" spans="1:2" x14ac:dyDescent="0.2">
      <c r="A126" s="1">
        <v>38838</v>
      </c>
      <c r="B126" s="2">
        <v>926800000</v>
      </c>
    </row>
    <row r="127" spans="1:2" x14ac:dyDescent="0.2">
      <c r="A127" s="1">
        <v>38869</v>
      </c>
      <c r="B127" s="2">
        <v>809900000</v>
      </c>
    </row>
    <row r="128" spans="1:2" x14ac:dyDescent="0.2">
      <c r="A128" s="1">
        <v>38899</v>
      </c>
      <c r="B128" s="2">
        <v>650100000</v>
      </c>
    </row>
    <row r="129" spans="1:2" x14ac:dyDescent="0.2">
      <c r="A129" s="1">
        <v>38930</v>
      </c>
      <c r="B129" s="2">
        <v>705100000</v>
      </c>
    </row>
    <row r="130" spans="1:2" x14ac:dyDescent="0.2">
      <c r="A130" s="1">
        <v>38961</v>
      </c>
      <c r="B130" s="2">
        <v>885500000</v>
      </c>
    </row>
    <row r="131" spans="1:2" x14ac:dyDescent="0.2">
      <c r="A131" s="1">
        <v>38991</v>
      </c>
      <c r="B131" s="2">
        <v>1097000000</v>
      </c>
    </row>
    <row r="132" spans="1:2" x14ac:dyDescent="0.2">
      <c r="A132" s="1">
        <v>39022</v>
      </c>
      <c r="B132" s="2">
        <v>979200000</v>
      </c>
    </row>
    <row r="133" spans="1:2" x14ac:dyDescent="0.2">
      <c r="A133" s="1">
        <v>39052</v>
      </c>
      <c r="B133" s="2">
        <v>885700000</v>
      </c>
    </row>
    <row r="134" spans="1:2" x14ac:dyDescent="0.2">
      <c r="A134" s="1">
        <v>39083</v>
      </c>
      <c r="B134" s="2">
        <v>826300000</v>
      </c>
    </row>
    <row r="135" spans="1:2" x14ac:dyDescent="0.2">
      <c r="A135" s="1">
        <v>39114</v>
      </c>
      <c r="B135" s="2">
        <v>813500000</v>
      </c>
    </row>
    <row r="136" spans="1:2" x14ac:dyDescent="0.2">
      <c r="A136" s="1">
        <v>39142</v>
      </c>
      <c r="B136" s="2">
        <v>870400000</v>
      </c>
    </row>
    <row r="137" spans="1:2" x14ac:dyDescent="0.2">
      <c r="A137" s="1">
        <v>39173</v>
      </c>
      <c r="B137" s="2">
        <v>1066000000</v>
      </c>
    </row>
    <row r="138" spans="1:2" x14ac:dyDescent="0.2">
      <c r="A138" s="1">
        <v>39203</v>
      </c>
      <c r="B138" s="2">
        <v>906800000</v>
      </c>
    </row>
    <row r="139" spans="1:2" x14ac:dyDescent="0.2">
      <c r="A139" s="1">
        <v>39234</v>
      </c>
      <c r="B139" s="2">
        <v>727900000</v>
      </c>
    </row>
    <row r="140" spans="1:2" x14ac:dyDescent="0.2">
      <c r="A140" s="1">
        <v>39264</v>
      </c>
      <c r="B140" s="2">
        <v>595700000</v>
      </c>
    </row>
    <row r="141" spans="1:2" x14ac:dyDescent="0.2">
      <c r="A141" s="1">
        <v>39295</v>
      </c>
      <c r="B141" s="2">
        <v>665200000</v>
      </c>
    </row>
    <row r="142" spans="1:2" x14ac:dyDescent="0.2">
      <c r="A142" s="1">
        <v>39326</v>
      </c>
      <c r="B142" s="2">
        <v>749300000</v>
      </c>
    </row>
    <row r="143" spans="1:2" x14ac:dyDescent="0.2">
      <c r="A143" s="1">
        <v>39356</v>
      </c>
      <c r="B143" s="2">
        <v>824600000</v>
      </c>
    </row>
    <row r="144" spans="1:2" x14ac:dyDescent="0.2">
      <c r="A144" s="1">
        <v>39387</v>
      </c>
      <c r="B144" s="2">
        <v>837400000</v>
      </c>
    </row>
    <row r="145" spans="1:2" x14ac:dyDescent="0.2">
      <c r="A145" s="1">
        <v>39417</v>
      </c>
      <c r="B145" s="2">
        <v>757100000</v>
      </c>
    </row>
    <row r="146" spans="1:2" x14ac:dyDescent="0.2">
      <c r="A146" s="1">
        <v>39448</v>
      </c>
      <c r="B146" s="2">
        <v>700000000</v>
      </c>
    </row>
    <row r="147" spans="1:2" x14ac:dyDescent="0.2">
      <c r="A147" s="1">
        <v>39479</v>
      </c>
      <c r="B147" s="2">
        <v>800900000</v>
      </c>
    </row>
    <row r="148" spans="1:2" x14ac:dyDescent="0.2">
      <c r="A148" s="1">
        <v>39508</v>
      </c>
      <c r="B148" s="2">
        <v>906400000</v>
      </c>
    </row>
    <row r="149" spans="1:2" x14ac:dyDescent="0.2">
      <c r="A149" s="1">
        <v>39539</v>
      </c>
      <c r="B149" s="2">
        <v>860500000</v>
      </c>
    </row>
    <row r="150" spans="1:2" x14ac:dyDescent="0.2">
      <c r="A150" s="1">
        <v>39569</v>
      </c>
      <c r="B150" s="2">
        <v>669300000</v>
      </c>
    </row>
    <row r="151" spans="1:2" x14ac:dyDescent="0.2">
      <c r="A151" s="1">
        <v>39600</v>
      </c>
      <c r="B151" s="2">
        <v>820100000</v>
      </c>
    </row>
    <row r="152" spans="1:2" x14ac:dyDescent="0.2">
      <c r="A152" s="1">
        <v>39630</v>
      </c>
      <c r="B152" s="2">
        <v>546400000</v>
      </c>
    </row>
    <row r="153" spans="1:2" x14ac:dyDescent="0.2">
      <c r="A153" s="1">
        <v>39661</v>
      </c>
      <c r="B153" s="2">
        <v>545900000</v>
      </c>
    </row>
    <row r="154" spans="1:2" x14ac:dyDescent="0.2">
      <c r="A154" s="1">
        <v>39692</v>
      </c>
      <c r="B154" s="2">
        <v>649300000</v>
      </c>
    </row>
    <row r="155" spans="1:2" x14ac:dyDescent="0.2">
      <c r="A155" s="1">
        <v>39722</v>
      </c>
      <c r="B155" s="2">
        <v>840300000</v>
      </c>
    </row>
    <row r="156" spans="1:2" x14ac:dyDescent="0.2">
      <c r="A156" s="1">
        <v>39753</v>
      </c>
      <c r="B156" s="2">
        <v>794800000</v>
      </c>
    </row>
    <row r="157" spans="1:2" x14ac:dyDescent="0.2">
      <c r="A157" s="1">
        <v>39783</v>
      </c>
      <c r="B157" s="2">
        <v>665300000</v>
      </c>
    </row>
    <row r="158" spans="1:2" x14ac:dyDescent="0.2">
      <c r="A158" s="1">
        <v>39814</v>
      </c>
      <c r="B158" s="2">
        <v>685100000</v>
      </c>
    </row>
    <row r="159" spans="1:2" x14ac:dyDescent="0.2">
      <c r="A159" s="1">
        <v>39845</v>
      </c>
      <c r="B159" s="2">
        <v>643600000</v>
      </c>
    </row>
    <row r="160" spans="1:2" x14ac:dyDescent="0.2">
      <c r="A160" s="1">
        <v>39873</v>
      </c>
      <c r="B160" s="2">
        <v>712100000</v>
      </c>
    </row>
    <row r="161" spans="1:2" x14ac:dyDescent="0.2">
      <c r="A161" s="1">
        <v>39904</v>
      </c>
      <c r="B161" s="2">
        <v>808600000</v>
      </c>
    </row>
    <row r="162" spans="1:2" x14ac:dyDescent="0.2">
      <c r="A162" s="1">
        <v>39934</v>
      </c>
      <c r="B162" s="2">
        <v>770400000</v>
      </c>
    </row>
    <row r="163" spans="1:2" x14ac:dyDescent="0.2">
      <c r="A163" s="1">
        <v>39965</v>
      </c>
      <c r="B163" s="2">
        <v>631900000</v>
      </c>
    </row>
    <row r="164" spans="1:2" x14ac:dyDescent="0.2">
      <c r="A164" s="1">
        <v>39995</v>
      </c>
      <c r="B164" s="2">
        <v>550400000</v>
      </c>
    </row>
    <row r="165" spans="1:2" x14ac:dyDescent="0.2">
      <c r="A165" s="1">
        <v>40026</v>
      </c>
      <c r="B165" s="2">
        <v>557900000</v>
      </c>
    </row>
    <row r="166" spans="1:2" x14ac:dyDescent="0.2">
      <c r="A166" s="1">
        <v>40057</v>
      </c>
      <c r="B166" s="2">
        <v>665200000</v>
      </c>
    </row>
    <row r="167" spans="1:2" x14ac:dyDescent="0.2">
      <c r="A167" s="1">
        <v>40087</v>
      </c>
      <c r="B167" s="2">
        <v>799000000</v>
      </c>
    </row>
    <row r="168" spans="1:2" x14ac:dyDescent="0.2">
      <c r="A168" s="1">
        <v>40118</v>
      </c>
      <c r="B168" s="2">
        <v>850300000</v>
      </c>
    </row>
    <row r="169" spans="1:2" x14ac:dyDescent="0.2">
      <c r="A169" s="1">
        <v>40148</v>
      </c>
      <c r="B169" s="2">
        <v>724800000</v>
      </c>
    </row>
    <row r="170" spans="1:2" x14ac:dyDescent="0.2">
      <c r="A170" s="1">
        <v>40179</v>
      </c>
      <c r="B170" s="2">
        <v>698100000</v>
      </c>
    </row>
    <row r="171" spans="1:2" x14ac:dyDescent="0.2">
      <c r="A171" s="1">
        <v>40210</v>
      </c>
      <c r="B171" s="2">
        <v>809200000</v>
      </c>
    </row>
    <row r="172" spans="1:2" x14ac:dyDescent="0.2">
      <c r="A172" s="1">
        <v>40238</v>
      </c>
      <c r="B172" s="2">
        <v>809200000</v>
      </c>
    </row>
    <row r="173" spans="1:2" x14ac:dyDescent="0.2">
      <c r="A173" s="1">
        <v>40269</v>
      </c>
      <c r="B173" s="2">
        <v>873600000</v>
      </c>
    </row>
    <row r="174" spans="1:2" x14ac:dyDescent="0.2">
      <c r="A174" s="1">
        <v>40299</v>
      </c>
      <c r="B174" s="2">
        <v>768500000</v>
      </c>
    </row>
    <row r="175" spans="1:2" x14ac:dyDescent="0.2">
      <c r="A175" s="1">
        <v>40330</v>
      </c>
      <c r="B175" s="2">
        <v>596900000</v>
      </c>
    </row>
    <row r="176" spans="1:2" x14ac:dyDescent="0.2">
      <c r="A176" s="1">
        <v>40360</v>
      </c>
      <c r="B176" s="2">
        <v>528100000</v>
      </c>
    </row>
    <row r="177" spans="1:2" x14ac:dyDescent="0.2">
      <c r="A177" s="1">
        <v>40391</v>
      </c>
      <c r="B177" s="2">
        <v>572100000</v>
      </c>
    </row>
    <row r="178" spans="1:2" x14ac:dyDescent="0.2">
      <c r="A178" s="1">
        <v>40422</v>
      </c>
      <c r="B178" s="2">
        <v>701500000</v>
      </c>
    </row>
    <row r="179" spans="1:2" x14ac:dyDescent="0.2">
      <c r="A179" s="1">
        <v>40452</v>
      </c>
      <c r="B179" s="2">
        <v>921500000</v>
      </c>
    </row>
    <row r="180" spans="1:2" x14ac:dyDescent="0.2">
      <c r="A180" s="1">
        <v>40483</v>
      </c>
      <c r="B180" s="2">
        <v>1009000000</v>
      </c>
    </row>
    <row r="181" spans="1:2" x14ac:dyDescent="0.2">
      <c r="A181" s="1">
        <v>40513</v>
      </c>
      <c r="B181" s="2">
        <v>946100000</v>
      </c>
    </row>
    <row r="182" spans="1:2" x14ac:dyDescent="0.2">
      <c r="A182" s="1">
        <v>40544</v>
      </c>
      <c r="B182" s="2">
        <v>860000000</v>
      </c>
    </row>
    <row r="183" spans="1:2" x14ac:dyDescent="0.2">
      <c r="A183" s="1">
        <v>40575</v>
      </c>
      <c r="B183" s="2">
        <v>913200000</v>
      </c>
    </row>
    <row r="184" spans="1:2" x14ac:dyDescent="0.2">
      <c r="A184" s="1">
        <v>40603</v>
      </c>
      <c r="B184" s="2">
        <v>806900000</v>
      </c>
    </row>
    <row r="185" spans="1:2" x14ac:dyDescent="0.2">
      <c r="A185" s="1">
        <v>40634</v>
      </c>
      <c r="B185" s="2">
        <v>1413000000</v>
      </c>
    </row>
    <row r="186" spans="1:2" x14ac:dyDescent="0.2">
      <c r="A186" s="1">
        <v>40664</v>
      </c>
      <c r="B186" s="2">
        <v>1340000000</v>
      </c>
    </row>
    <row r="187" spans="1:2" x14ac:dyDescent="0.2">
      <c r="A187" s="1">
        <v>40695</v>
      </c>
      <c r="B187" s="2">
        <v>1039000000</v>
      </c>
    </row>
    <row r="188" spans="1:2" x14ac:dyDescent="0.2">
      <c r="A188" s="1">
        <v>40725</v>
      </c>
      <c r="B188" s="2">
        <v>867600000</v>
      </c>
    </row>
    <row r="189" spans="1:2" x14ac:dyDescent="0.2">
      <c r="A189" s="1">
        <v>40756</v>
      </c>
      <c r="B189" s="2">
        <v>922100000</v>
      </c>
    </row>
    <row r="190" spans="1:2" x14ac:dyDescent="0.2">
      <c r="A190" s="1">
        <v>40787</v>
      </c>
      <c r="B190" s="2">
        <v>1126000000</v>
      </c>
    </row>
    <row r="191" spans="1:2" x14ac:dyDescent="0.2">
      <c r="A191" s="1">
        <v>40817</v>
      </c>
      <c r="B191" s="2">
        <v>1778000000</v>
      </c>
    </row>
    <row r="192" spans="1:2" x14ac:dyDescent="0.2">
      <c r="A192" s="1">
        <v>40848</v>
      </c>
      <c r="B192" s="2">
        <v>1931000000</v>
      </c>
    </row>
    <row r="193" spans="1:2" x14ac:dyDescent="0.2">
      <c r="A193" s="1">
        <v>40878</v>
      </c>
      <c r="B193" s="2">
        <v>1546000000</v>
      </c>
    </row>
    <row r="194" spans="1:2" x14ac:dyDescent="0.2">
      <c r="A194" s="1">
        <v>40909</v>
      </c>
      <c r="B194" s="2">
        <v>1222000000</v>
      </c>
    </row>
    <row r="195" spans="1:2" x14ac:dyDescent="0.2">
      <c r="A195" s="1">
        <v>40940</v>
      </c>
      <c r="B195" s="2">
        <v>1167000000</v>
      </c>
    </row>
    <row r="196" spans="1:2" x14ac:dyDescent="0.2">
      <c r="A196" s="1">
        <v>40969</v>
      </c>
      <c r="B196" s="2">
        <v>1331000000</v>
      </c>
    </row>
    <row r="197" spans="1:2" x14ac:dyDescent="0.2">
      <c r="A197" s="1">
        <v>41000</v>
      </c>
      <c r="B197" s="2">
        <v>1357000000</v>
      </c>
    </row>
    <row r="198" spans="1:2" x14ac:dyDescent="0.2">
      <c r="A198" s="1">
        <v>41030</v>
      </c>
      <c r="B198" s="2">
        <v>1288000000</v>
      </c>
    </row>
    <row r="199" spans="1:2" x14ac:dyDescent="0.2">
      <c r="A199" s="1">
        <v>41061</v>
      </c>
      <c r="B199" s="2">
        <v>1203000000</v>
      </c>
    </row>
    <row r="200" spans="1:2" x14ac:dyDescent="0.2">
      <c r="A200" s="1">
        <v>41091</v>
      </c>
      <c r="B200" s="2">
        <v>1182000000</v>
      </c>
    </row>
    <row r="201" spans="1:2" x14ac:dyDescent="0.2">
      <c r="A201" s="1">
        <v>41122</v>
      </c>
      <c r="B201" s="2">
        <v>1095000000</v>
      </c>
    </row>
    <row r="202" spans="1:2" x14ac:dyDescent="0.2">
      <c r="A202" s="1">
        <v>41153</v>
      </c>
      <c r="B202" s="2">
        <v>1248000000</v>
      </c>
    </row>
    <row r="203" spans="1:2" x14ac:dyDescent="0.2">
      <c r="A203" s="1">
        <v>41183</v>
      </c>
      <c r="B203" s="2">
        <v>1749000000</v>
      </c>
    </row>
    <row r="204" spans="1:2" x14ac:dyDescent="0.2">
      <c r="A204" s="1">
        <v>41214</v>
      </c>
      <c r="B204" s="2">
        <v>1596000000</v>
      </c>
    </row>
    <row r="205" spans="1:2" x14ac:dyDescent="0.2">
      <c r="A205" s="1">
        <v>41244</v>
      </c>
      <c r="B205" s="2">
        <v>1248000000</v>
      </c>
    </row>
    <row r="206" spans="1:2" x14ac:dyDescent="0.2">
      <c r="A206" s="1">
        <v>41275</v>
      </c>
      <c r="B206" s="2">
        <v>1021000000</v>
      </c>
    </row>
    <row r="207" spans="1:2" x14ac:dyDescent="0.2">
      <c r="A207" s="1">
        <v>41306</v>
      </c>
      <c r="B207" s="2">
        <v>1056000000</v>
      </c>
    </row>
    <row r="208" spans="1:2" x14ac:dyDescent="0.2">
      <c r="A208" s="1">
        <v>41334</v>
      </c>
      <c r="B208" s="2">
        <v>1435000000</v>
      </c>
    </row>
    <row r="209" spans="1:2" x14ac:dyDescent="0.2">
      <c r="A209" s="1">
        <v>41365</v>
      </c>
      <c r="B209" s="2">
        <v>1396000000</v>
      </c>
    </row>
    <row r="210" spans="1:2" x14ac:dyDescent="0.2">
      <c r="A210" s="1">
        <v>41395</v>
      </c>
      <c r="B210" s="2">
        <v>1713000000</v>
      </c>
    </row>
    <row r="211" spans="1:2" x14ac:dyDescent="0.2">
      <c r="A211" s="1">
        <v>41426</v>
      </c>
      <c r="B211" s="2">
        <v>1428000000</v>
      </c>
    </row>
    <row r="212" spans="1:2" x14ac:dyDescent="0.2">
      <c r="A212" s="1">
        <v>41456</v>
      </c>
      <c r="B212" s="2">
        <v>945300000</v>
      </c>
    </row>
    <row r="213" spans="1:2" x14ac:dyDescent="0.2">
      <c r="A213" s="1">
        <v>41487</v>
      </c>
      <c r="B213" s="2">
        <v>947900000</v>
      </c>
    </row>
    <row r="214" spans="1:2" x14ac:dyDescent="0.2">
      <c r="A214" s="1">
        <v>41518</v>
      </c>
      <c r="B214" s="2">
        <v>1181000000</v>
      </c>
    </row>
    <row r="215" spans="1:2" x14ac:dyDescent="0.2">
      <c r="A215" s="1">
        <v>41548</v>
      </c>
      <c r="B215" s="2">
        <v>1397000000</v>
      </c>
    </row>
    <row r="216" spans="1:2" x14ac:dyDescent="0.2">
      <c r="A216" s="1">
        <v>41579</v>
      </c>
      <c r="B216" s="2">
        <v>1650000000</v>
      </c>
    </row>
    <row r="217" spans="1:2" x14ac:dyDescent="0.2">
      <c r="A217" s="1">
        <v>41609</v>
      </c>
      <c r="B217" s="2">
        <v>1642000000</v>
      </c>
    </row>
    <row r="218" spans="1:2" x14ac:dyDescent="0.2">
      <c r="A218" s="1">
        <v>41640</v>
      </c>
      <c r="B218" s="2">
        <v>1511000000</v>
      </c>
    </row>
    <row r="219" spans="1:2" x14ac:dyDescent="0.2">
      <c r="A219" s="1">
        <v>41671</v>
      </c>
      <c r="B219" s="2">
        <v>1483000000</v>
      </c>
    </row>
    <row r="220" spans="1:2" x14ac:dyDescent="0.2">
      <c r="A220" s="1">
        <v>41699</v>
      </c>
      <c r="B220" s="2">
        <v>1685000000</v>
      </c>
    </row>
    <row r="221" spans="1:2" x14ac:dyDescent="0.2">
      <c r="A221" s="1">
        <v>41730</v>
      </c>
      <c r="B221" s="2">
        <v>1685000000</v>
      </c>
    </row>
    <row r="222" spans="1:2" x14ac:dyDescent="0.2">
      <c r="A222" s="1">
        <v>41760</v>
      </c>
      <c r="B222" s="2">
        <v>1510000000</v>
      </c>
    </row>
    <row r="223" spans="1:2" x14ac:dyDescent="0.2">
      <c r="A223" s="1">
        <v>41791</v>
      </c>
      <c r="B223" s="2">
        <v>1177000000</v>
      </c>
    </row>
    <row r="224" spans="1:2" x14ac:dyDescent="0.2">
      <c r="A224" s="1">
        <v>41821</v>
      </c>
      <c r="B224" s="2">
        <v>1054000000</v>
      </c>
    </row>
    <row r="225" spans="1:2" x14ac:dyDescent="0.2">
      <c r="A225" s="1">
        <v>41852</v>
      </c>
      <c r="B225" s="2">
        <v>1216000000</v>
      </c>
    </row>
    <row r="226" spans="1:2" x14ac:dyDescent="0.2">
      <c r="A226" s="1">
        <v>41883</v>
      </c>
      <c r="B226" s="2">
        <v>1380000000</v>
      </c>
    </row>
    <row r="227" spans="1:2" x14ac:dyDescent="0.2">
      <c r="A227" s="1">
        <v>41913</v>
      </c>
      <c r="B227" s="2">
        <v>1849000000</v>
      </c>
    </row>
    <row r="228" spans="1:2" x14ac:dyDescent="0.2">
      <c r="A228" s="1">
        <v>41944</v>
      </c>
      <c r="B228" s="2">
        <v>1769000000</v>
      </c>
    </row>
    <row r="229" spans="1:2" x14ac:dyDescent="0.2">
      <c r="A229" s="1">
        <v>41974</v>
      </c>
      <c r="B229" s="2">
        <v>1781000000</v>
      </c>
    </row>
    <row r="230" spans="1:2" x14ac:dyDescent="0.2">
      <c r="A230" s="1">
        <v>42005</v>
      </c>
      <c r="B230" s="2">
        <v>1388000000</v>
      </c>
    </row>
    <row r="231" spans="1:2" x14ac:dyDescent="0.2">
      <c r="A231" s="1">
        <v>42036</v>
      </c>
      <c r="B231" s="2">
        <v>1505000000</v>
      </c>
    </row>
    <row r="232" spans="1:2" x14ac:dyDescent="0.2">
      <c r="A232" s="1">
        <v>42064</v>
      </c>
      <c r="B232" s="2">
        <v>1565000000</v>
      </c>
    </row>
    <row r="233" spans="1:2" x14ac:dyDescent="0.2">
      <c r="A233" s="1">
        <v>42095</v>
      </c>
      <c r="B233" s="2">
        <v>1520000000</v>
      </c>
    </row>
    <row r="234" spans="1:2" x14ac:dyDescent="0.2">
      <c r="A234" s="1">
        <v>42125</v>
      </c>
      <c r="B234" s="2">
        <v>1330000000</v>
      </c>
    </row>
    <row r="235" spans="1:2" x14ac:dyDescent="0.2">
      <c r="A235" s="1">
        <v>42156</v>
      </c>
      <c r="B235" s="2">
        <v>1126000000</v>
      </c>
    </row>
    <row r="236" spans="1:2" x14ac:dyDescent="0.2">
      <c r="A236" s="1">
        <v>42186</v>
      </c>
      <c r="B236" s="2">
        <v>897900000</v>
      </c>
    </row>
    <row r="237" spans="1:2" x14ac:dyDescent="0.2">
      <c r="A237" s="1">
        <v>42217</v>
      </c>
      <c r="B237" s="2">
        <v>933400000</v>
      </c>
    </row>
    <row r="238" spans="1:2" x14ac:dyDescent="0.2">
      <c r="A238" s="1">
        <v>42248</v>
      </c>
      <c r="B238" s="2">
        <v>971600000</v>
      </c>
    </row>
    <row r="239" spans="1:2" x14ac:dyDescent="0.2">
      <c r="A239" s="1">
        <v>42278</v>
      </c>
      <c r="B239" s="2">
        <v>1389000000</v>
      </c>
    </row>
    <row r="240" spans="1:2" x14ac:dyDescent="0.2">
      <c r="A240" s="1">
        <v>42309</v>
      </c>
      <c r="B240" s="2">
        <v>1368000000</v>
      </c>
    </row>
    <row r="241" spans="1:2" x14ac:dyDescent="0.2">
      <c r="A241" s="1">
        <v>42339</v>
      </c>
      <c r="B241" s="2">
        <v>1218000000</v>
      </c>
    </row>
    <row r="242" spans="1:2" x14ac:dyDescent="0.2">
      <c r="A242" s="1">
        <v>42370</v>
      </c>
      <c r="B242" s="2">
        <v>1184000000</v>
      </c>
    </row>
    <row r="243" spans="1:2" x14ac:dyDescent="0.2">
      <c r="A243" s="1">
        <v>42401</v>
      </c>
      <c r="B243" s="2">
        <v>995600000</v>
      </c>
    </row>
    <row r="244" spans="1:2" x14ac:dyDescent="0.2">
      <c r="A244" s="1">
        <v>42430</v>
      </c>
      <c r="B244" s="2">
        <v>1055000000</v>
      </c>
    </row>
    <row r="245" spans="1:2" x14ac:dyDescent="0.2">
      <c r="A245" s="1">
        <v>42461</v>
      </c>
      <c r="B245" s="2">
        <v>989900000</v>
      </c>
    </row>
    <row r="246" spans="1:2" x14ac:dyDescent="0.2">
      <c r="A246" s="1">
        <v>42491</v>
      </c>
      <c r="B246" s="2">
        <v>1132000000</v>
      </c>
    </row>
    <row r="247" spans="1:2" x14ac:dyDescent="0.2">
      <c r="A247" s="1">
        <v>42522</v>
      </c>
      <c r="B247" s="2">
        <v>823100000</v>
      </c>
    </row>
    <row r="248" spans="1:2" x14ac:dyDescent="0.2">
      <c r="A248" s="1">
        <v>42552</v>
      </c>
      <c r="B248" s="2">
        <v>692500000</v>
      </c>
    </row>
    <row r="249" spans="1:2" x14ac:dyDescent="0.2">
      <c r="A249" s="1">
        <v>42583</v>
      </c>
      <c r="B249" s="2">
        <v>656100000</v>
      </c>
    </row>
    <row r="250" spans="1:2" x14ac:dyDescent="0.2">
      <c r="A250" s="1">
        <v>42614</v>
      </c>
      <c r="B250" s="2">
        <v>1097000000</v>
      </c>
    </row>
    <row r="251" spans="1:2" x14ac:dyDescent="0.2">
      <c r="A251" s="1">
        <v>42644</v>
      </c>
      <c r="B251" s="2">
        <v>1123000000</v>
      </c>
    </row>
    <row r="252" spans="1:2" x14ac:dyDescent="0.2">
      <c r="A252" s="1">
        <v>42675</v>
      </c>
      <c r="B252" s="2">
        <v>1029000000</v>
      </c>
    </row>
    <row r="253" spans="1:2" x14ac:dyDescent="0.2">
      <c r="A253" s="1">
        <v>42705</v>
      </c>
      <c r="B253" s="2">
        <v>792600000</v>
      </c>
    </row>
    <row r="254" spans="1:2" x14ac:dyDescent="0.2">
      <c r="A254" s="1">
        <v>42736</v>
      </c>
      <c r="B254" s="2">
        <v>785300000</v>
      </c>
    </row>
    <row r="255" spans="1:2" x14ac:dyDescent="0.2">
      <c r="A255" s="1">
        <v>42767</v>
      </c>
      <c r="B255" s="2">
        <v>886000000</v>
      </c>
    </row>
    <row r="256" spans="1:2" x14ac:dyDescent="0.2">
      <c r="A256" s="1">
        <v>42795</v>
      </c>
      <c r="B256" s="2">
        <v>1052000000</v>
      </c>
    </row>
    <row r="257" spans="1:2" x14ac:dyDescent="0.2">
      <c r="A257" s="1">
        <v>42826</v>
      </c>
      <c r="B257" s="2">
        <v>1068000000</v>
      </c>
    </row>
    <row r="258" spans="1:2" x14ac:dyDescent="0.2">
      <c r="A258" s="1">
        <v>42856</v>
      </c>
      <c r="B258" s="2">
        <v>863400000</v>
      </c>
    </row>
    <row r="259" spans="1:2" x14ac:dyDescent="0.2">
      <c r="A259" s="1">
        <v>42887</v>
      </c>
      <c r="B259" s="2">
        <v>738900000</v>
      </c>
    </row>
    <row r="260" spans="1:2" x14ac:dyDescent="0.2">
      <c r="A260" s="1">
        <v>42917</v>
      </c>
      <c r="B260" s="2">
        <v>675600000</v>
      </c>
    </row>
    <row r="261" spans="1:2" x14ac:dyDescent="0.2">
      <c r="A261" s="1">
        <v>42948</v>
      </c>
      <c r="B261" s="2">
        <v>657700000</v>
      </c>
    </row>
    <row r="262" spans="1:2" x14ac:dyDescent="0.2">
      <c r="A262" s="1">
        <v>42979</v>
      </c>
      <c r="B262" s="2">
        <v>960200000</v>
      </c>
    </row>
    <row r="263" spans="1:2" x14ac:dyDescent="0.2">
      <c r="A263" s="1">
        <v>43009</v>
      </c>
      <c r="B263" s="2">
        <v>960200000</v>
      </c>
    </row>
    <row r="264" spans="1:2" x14ac:dyDescent="0.2">
      <c r="A264" s="1">
        <v>43040</v>
      </c>
      <c r="B264" s="2">
        <v>861100000</v>
      </c>
    </row>
    <row r="265" spans="1:2" x14ac:dyDescent="0.2">
      <c r="A265" s="1">
        <v>43070</v>
      </c>
      <c r="B265" s="2">
        <v>798700000</v>
      </c>
    </row>
    <row r="266" spans="1:2" x14ac:dyDescent="0.2">
      <c r="A266" s="1">
        <v>43101</v>
      </c>
      <c r="B266" s="2">
        <v>751800000</v>
      </c>
    </row>
    <row r="267" spans="1:2" x14ac:dyDescent="0.2">
      <c r="A267" s="1">
        <v>43132</v>
      </c>
      <c r="B267" s="2">
        <v>653900000</v>
      </c>
    </row>
    <row r="268" spans="1:2" x14ac:dyDescent="0.2">
      <c r="A268" s="1">
        <v>43160</v>
      </c>
      <c r="B268" s="2">
        <v>747300000</v>
      </c>
    </row>
    <row r="269" spans="1:2" x14ac:dyDescent="0.2">
      <c r="A269" s="1">
        <v>43191</v>
      </c>
      <c r="B269" s="2">
        <v>808300000</v>
      </c>
    </row>
    <row r="270" spans="1:2" x14ac:dyDescent="0.2">
      <c r="A270" s="1">
        <v>43221</v>
      </c>
      <c r="B270" s="2">
        <v>759500000</v>
      </c>
    </row>
    <row r="271" spans="1:2" x14ac:dyDescent="0.2">
      <c r="A271" s="1">
        <v>43252</v>
      </c>
      <c r="B271" s="2">
        <v>838000000</v>
      </c>
    </row>
    <row r="272" spans="1:2" x14ac:dyDescent="0.2">
      <c r="A272" s="1">
        <v>43282</v>
      </c>
      <c r="B272" s="2">
        <v>553800000</v>
      </c>
    </row>
    <row r="273" spans="1:2" x14ac:dyDescent="0.2">
      <c r="A273" s="1">
        <v>43313</v>
      </c>
      <c r="B273" s="2">
        <v>592200000</v>
      </c>
    </row>
    <row r="274" spans="1:2" x14ac:dyDescent="0.2">
      <c r="A274" s="1">
        <v>43344</v>
      </c>
      <c r="B274" s="2">
        <v>671300000</v>
      </c>
    </row>
    <row r="275" spans="1:2" x14ac:dyDescent="0.2">
      <c r="A275" s="1">
        <v>43374</v>
      </c>
      <c r="B275" s="2">
        <v>855900000</v>
      </c>
    </row>
    <row r="276" spans="1:2" x14ac:dyDescent="0.2">
      <c r="A276" s="1">
        <v>43405</v>
      </c>
      <c r="B276" s="2">
        <v>828700000</v>
      </c>
    </row>
    <row r="277" spans="1:2" x14ac:dyDescent="0.2">
      <c r="A277" s="1">
        <v>43435</v>
      </c>
      <c r="B277" s="2">
        <v>761300000</v>
      </c>
    </row>
    <row r="278" spans="1:2" x14ac:dyDescent="0.2">
      <c r="A278" s="1">
        <v>43466</v>
      </c>
      <c r="B278" s="2">
        <v>680400000</v>
      </c>
    </row>
    <row r="279" spans="1:2" x14ac:dyDescent="0.2">
      <c r="A279" s="1">
        <v>43497</v>
      </c>
      <c r="B279" s="2">
        <v>772900000</v>
      </c>
    </row>
    <row r="280" spans="1:2" x14ac:dyDescent="0.2">
      <c r="A280" s="1">
        <v>43525</v>
      </c>
      <c r="B280" s="2">
        <v>912300000</v>
      </c>
    </row>
    <row r="281" spans="1:2" x14ac:dyDescent="0.2">
      <c r="A281" s="1">
        <v>43556</v>
      </c>
      <c r="B281" s="2">
        <v>859900000</v>
      </c>
    </row>
    <row r="282" spans="1:2" x14ac:dyDescent="0.2">
      <c r="A282" s="1">
        <v>43586</v>
      </c>
      <c r="B282" s="2">
        <v>868600000</v>
      </c>
    </row>
    <row r="283" spans="1:2" x14ac:dyDescent="0.2">
      <c r="A283" s="1">
        <v>43617</v>
      </c>
      <c r="B283" s="2">
        <v>641000000</v>
      </c>
    </row>
    <row r="284" spans="1:2" x14ac:dyDescent="0.2">
      <c r="A284" s="1">
        <v>43647</v>
      </c>
      <c r="B284" s="2">
        <v>589700000</v>
      </c>
    </row>
    <row r="285" spans="1:2" x14ac:dyDescent="0.2">
      <c r="A285" s="1">
        <v>43678</v>
      </c>
      <c r="B285" s="2">
        <v>588800000</v>
      </c>
    </row>
    <row r="286" spans="1:2" x14ac:dyDescent="0.2">
      <c r="A286" s="1">
        <v>43709</v>
      </c>
      <c r="B286" s="2">
        <v>893400000</v>
      </c>
    </row>
    <row r="287" spans="1:2" x14ac:dyDescent="0.2">
      <c r="A287" s="1">
        <v>43739</v>
      </c>
      <c r="B287" s="2">
        <v>872800000</v>
      </c>
    </row>
    <row r="288" spans="1:2" x14ac:dyDescent="0.2">
      <c r="A288" s="1">
        <v>43770</v>
      </c>
      <c r="B288" s="2">
        <v>809800000</v>
      </c>
    </row>
    <row r="289" spans="1:5" x14ac:dyDescent="0.2">
      <c r="A289" s="1">
        <v>43800</v>
      </c>
      <c r="B289" s="2">
        <v>734300000</v>
      </c>
    </row>
    <row r="290" spans="1:5" x14ac:dyDescent="0.2">
      <c r="A290" s="1">
        <v>43831</v>
      </c>
      <c r="B290" s="2">
        <v>656400000</v>
      </c>
    </row>
    <row r="291" spans="1:5" x14ac:dyDescent="0.2">
      <c r="A291" s="1">
        <v>43862</v>
      </c>
      <c r="B291" s="2">
        <v>690000000</v>
      </c>
    </row>
    <row r="292" spans="1:5" x14ac:dyDescent="0.2">
      <c r="A292" s="1">
        <v>43891</v>
      </c>
      <c r="B292" s="2">
        <v>766800000</v>
      </c>
    </row>
    <row r="293" spans="1:5" x14ac:dyDescent="0.2">
      <c r="A293" s="1">
        <v>43922</v>
      </c>
      <c r="B293" s="2">
        <v>828300000</v>
      </c>
    </row>
    <row r="294" spans="1:5" x14ac:dyDescent="0.2">
      <c r="A294" s="1">
        <v>43952</v>
      </c>
      <c r="B294" s="2">
        <v>782500000</v>
      </c>
    </row>
    <row r="295" spans="1:5" x14ac:dyDescent="0.2">
      <c r="A295" s="1">
        <v>43983</v>
      </c>
      <c r="B295" s="2">
        <v>673300000</v>
      </c>
    </row>
    <row r="296" spans="1:5" x14ac:dyDescent="0.2">
      <c r="A296" s="1">
        <v>44013</v>
      </c>
      <c r="B296" s="2">
        <v>571300000</v>
      </c>
    </row>
    <row r="297" spans="1:5" x14ac:dyDescent="0.2">
      <c r="A297" s="1">
        <v>44044</v>
      </c>
      <c r="B297" s="2">
        <v>575700000</v>
      </c>
    </row>
    <row r="298" spans="1:5" x14ac:dyDescent="0.2">
      <c r="A298" s="1">
        <v>44075</v>
      </c>
      <c r="B298" s="2">
        <v>826800000</v>
      </c>
      <c r="C298" s="2">
        <v>826800000</v>
      </c>
      <c r="D298" s="2">
        <v>826800000</v>
      </c>
      <c r="E298" s="2">
        <v>826800000</v>
      </c>
    </row>
    <row r="299" spans="1:5" x14ac:dyDescent="0.2">
      <c r="A299" s="1">
        <v>44105</v>
      </c>
      <c r="B299">
        <v>709712219.75875807</v>
      </c>
      <c r="C299" s="2">
        <f t="shared" ref="C299:C330" si="0">_xlfn.FORECAST.ETS(A299,$B$2:$B$298,$A$2:$A$298,157,1)</f>
        <v>709712219.75875807</v>
      </c>
      <c r="D299" s="2">
        <f t="shared" ref="D299:D330" si="1">C299-_xlfn.FORECAST.ETS.CONFINT(A299,$B$2:$B$298,$A$2:$A$298,0.95,157,1)</f>
        <v>360540277.10467237</v>
      </c>
      <c r="E299" s="2">
        <f t="shared" ref="E299:E330" si="2">C299+_xlfn.FORECAST.ETS.CONFINT(A299,$B$2:$B$298,$A$2:$A$298,0.95,157,1)</f>
        <v>1058884162.4128437</v>
      </c>
    </row>
    <row r="300" spans="1:5" x14ac:dyDescent="0.2">
      <c r="A300" s="1">
        <v>44136</v>
      </c>
      <c r="B300">
        <v>765364555.39405096</v>
      </c>
      <c r="C300" s="2">
        <f t="shared" si="0"/>
        <v>765364555.39405096</v>
      </c>
      <c r="D300" s="2">
        <f t="shared" si="1"/>
        <v>295368095.59390444</v>
      </c>
      <c r="E300" s="2">
        <f t="shared" si="2"/>
        <v>1235361015.1941974</v>
      </c>
    </row>
    <row r="301" spans="1:5" x14ac:dyDescent="0.2">
      <c r="A301" s="1">
        <v>44166</v>
      </c>
      <c r="B301">
        <v>775974976.43905675</v>
      </c>
      <c r="C301" s="2">
        <f t="shared" si="0"/>
        <v>775974976.43905675</v>
      </c>
      <c r="D301" s="2">
        <f t="shared" si="1"/>
        <v>210208131.74274874</v>
      </c>
      <c r="E301" s="2">
        <f t="shared" si="2"/>
        <v>1341741821.1353648</v>
      </c>
    </row>
    <row r="302" spans="1:5" x14ac:dyDescent="0.2">
      <c r="A302" s="1">
        <v>44197</v>
      </c>
      <c r="B302">
        <v>695611351.46341681</v>
      </c>
      <c r="C302" s="2">
        <f t="shared" si="0"/>
        <v>695611351.46341681</v>
      </c>
      <c r="D302" s="2">
        <f t="shared" si="1"/>
        <v>47917256.710534453</v>
      </c>
      <c r="E302" s="2">
        <f t="shared" si="2"/>
        <v>1343305446.2162991</v>
      </c>
    </row>
    <row r="303" spans="1:5" x14ac:dyDescent="0.2">
      <c r="A303" s="1">
        <v>44228</v>
      </c>
      <c r="B303">
        <v>639272760.15992475</v>
      </c>
      <c r="C303" s="2">
        <f t="shared" si="0"/>
        <v>639272760.15992475</v>
      </c>
      <c r="D303" s="2">
        <f t="shared" si="1"/>
        <v>-81243353.141631007</v>
      </c>
      <c r="E303" s="2">
        <f t="shared" si="2"/>
        <v>1359788873.4614806</v>
      </c>
    </row>
    <row r="304" spans="1:5" x14ac:dyDescent="0.2">
      <c r="A304" s="1">
        <v>44256</v>
      </c>
      <c r="B304">
        <v>741060559.34953809</v>
      </c>
      <c r="C304" s="2">
        <f t="shared" si="0"/>
        <v>741060559.34953809</v>
      </c>
      <c r="D304" s="2">
        <f t="shared" si="1"/>
        <v>-45704878.279734612</v>
      </c>
      <c r="E304" s="2">
        <f t="shared" si="2"/>
        <v>1527825996.9788108</v>
      </c>
    </row>
    <row r="305" spans="1:5" x14ac:dyDescent="0.2">
      <c r="A305" s="1">
        <v>44287</v>
      </c>
      <c r="B305">
        <v>847420790.17099309</v>
      </c>
      <c r="C305" s="2">
        <f t="shared" si="0"/>
        <v>847420790.17099309</v>
      </c>
      <c r="D305" s="2">
        <f t="shared" si="1"/>
        <v>-563311.79215633869</v>
      </c>
      <c r="E305" s="2">
        <f t="shared" si="2"/>
        <v>1695404892.1341424</v>
      </c>
    </row>
    <row r="306" spans="1:5" x14ac:dyDescent="0.2">
      <c r="A306" s="1">
        <v>44317</v>
      </c>
      <c r="B306">
        <v>800381184.62500298</v>
      </c>
      <c r="C306" s="2">
        <f t="shared" si="0"/>
        <v>800381184.62500298</v>
      </c>
      <c r="D306" s="2">
        <f t="shared" si="1"/>
        <v>-104812310.36492193</v>
      </c>
      <c r="E306" s="2">
        <f t="shared" si="2"/>
        <v>1705574679.6149278</v>
      </c>
    </row>
    <row r="307" spans="1:5" x14ac:dyDescent="0.2">
      <c r="A307" s="1">
        <v>44348</v>
      </c>
      <c r="B307">
        <v>608126230.71615958</v>
      </c>
      <c r="C307" s="2">
        <f t="shared" si="0"/>
        <v>608126230.71615958</v>
      </c>
      <c r="D307" s="2">
        <f t="shared" si="1"/>
        <v>-350985220.71143687</v>
      </c>
      <c r="E307" s="2">
        <f t="shared" si="2"/>
        <v>1567237682.1437559</v>
      </c>
    </row>
    <row r="308" spans="1:5" x14ac:dyDescent="0.2">
      <c r="A308" s="1">
        <v>44378</v>
      </c>
      <c r="B308">
        <v>758129077.62513185</v>
      </c>
      <c r="C308" s="2">
        <f t="shared" si="0"/>
        <v>758129077.62513185</v>
      </c>
      <c r="D308" s="2">
        <f t="shared" si="1"/>
        <v>-252136144.82230365</v>
      </c>
      <c r="E308" s="2">
        <f t="shared" si="2"/>
        <v>1768394300.0725675</v>
      </c>
    </row>
    <row r="309" spans="1:5" x14ac:dyDescent="0.2">
      <c r="A309" s="1">
        <v>44409</v>
      </c>
      <c r="B309">
        <v>484192604.12522006</v>
      </c>
      <c r="C309" s="2">
        <f t="shared" si="0"/>
        <v>484192604.12522006</v>
      </c>
      <c r="D309" s="2">
        <f t="shared" si="1"/>
        <v>-574862936.20107174</v>
      </c>
      <c r="E309" s="2">
        <f t="shared" si="2"/>
        <v>1543248144.4515119</v>
      </c>
    </row>
    <row r="310" spans="1:5" x14ac:dyDescent="0.2">
      <c r="A310" s="1">
        <v>44440</v>
      </c>
      <c r="B310">
        <v>483477233.27403522</v>
      </c>
      <c r="C310" s="2">
        <f t="shared" si="0"/>
        <v>483477233.27403522</v>
      </c>
      <c r="D310" s="2">
        <f t="shared" si="1"/>
        <v>-622318169.83125162</v>
      </c>
      <c r="E310" s="2">
        <f t="shared" si="2"/>
        <v>1589272636.3793221</v>
      </c>
    </row>
    <row r="311" spans="1:5" x14ac:dyDescent="0.2">
      <c r="A311" s="1">
        <v>44470</v>
      </c>
      <c r="B311">
        <v>586569322.26195145</v>
      </c>
      <c r="C311" s="2">
        <f t="shared" si="0"/>
        <v>586569322.26195145</v>
      </c>
      <c r="D311" s="2">
        <f t="shared" si="1"/>
        <v>-564165474.13023543</v>
      </c>
      <c r="E311" s="2">
        <f t="shared" si="2"/>
        <v>1737304118.6541383</v>
      </c>
    </row>
    <row r="312" spans="1:5" x14ac:dyDescent="0.2">
      <c r="A312" s="1">
        <v>44501</v>
      </c>
      <c r="B312">
        <v>776718538.83861232</v>
      </c>
      <c r="C312" s="2">
        <f t="shared" si="0"/>
        <v>776718538.83861232</v>
      </c>
      <c r="D312" s="2">
        <f t="shared" si="1"/>
        <v>-417358584.14585209</v>
      </c>
      <c r="E312" s="2">
        <f t="shared" si="2"/>
        <v>1970795661.8230767</v>
      </c>
    </row>
    <row r="313" spans="1:5" x14ac:dyDescent="0.2">
      <c r="A313" s="1">
        <v>44531</v>
      </c>
      <c r="B313">
        <v>730793195.19916487</v>
      </c>
      <c r="C313" s="2">
        <f t="shared" si="0"/>
        <v>730793195.19916487</v>
      </c>
      <c r="D313" s="2">
        <f t="shared" si="1"/>
        <v>-505197310.18189979</v>
      </c>
      <c r="E313" s="2">
        <f t="shared" si="2"/>
        <v>1966783700.5802295</v>
      </c>
    </row>
    <row r="314" spans="1:5" x14ac:dyDescent="0.2">
      <c r="A314" s="1">
        <v>44562</v>
      </c>
      <c r="B314">
        <v>601159407.15518641</v>
      </c>
      <c r="C314" s="2">
        <f t="shared" si="0"/>
        <v>601159407.15518641</v>
      </c>
      <c r="D314" s="2">
        <f t="shared" si="1"/>
        <v>-675456383.41835594</v>
      </c>
      <c r="E314" s="2">
        <f t="shared" si="2"/>
        <v>1877775197.7287288</v>
      </c>
    </row>
    <row r="315" spans="1:5" x14ac:dyDescent="0.2">
      <c r="A315" s="1">
        <v>44593</v>
      </c>
      <c r="B315">
        <v>624731374.94035816</v>
      </c>
      <c r="C315" s="2">
        <f t="shared" si="0"/>
        <v>624731374.94035816</v>
      </c>
      <c r="D315" s="2">
        <f t="shared" si="1"/>
        <v>-691340986.87173438</v>
      </c>
      <c r="E315" s="2">
        <f t="shared" si="2"/>
        <v>1940803736.7524507</v>
      </c>
    </row>
    <row r="316" spans="1:5" x14ac:dyDescent="0.2">
      <c r="A316" s="1">
        <v>44621</v>
      </c>
      <c r="B316">
        <v>584052433.52286279</v>
      </c>
      <c r="C316" s="2">
        <f t="shared" si="0"/>
        <v>584052433.52286279</v>
      </c>
      <c r="D316" s="2">
        <f t="shared" si="1"/>
        <v>-770410016.15452754</v>
      </c>
      <c r="E316" s="2">
        <f t="shared" si="2"/>
        <v>1938514883.200253</v>
      </c>
    </row>
    <row r="317" spans="1:5" x14ac:dyDescent="0.2">
      <c r="A317" s="1">
        <v>44652</v>
      </c>
      <c r="B317">
        <v>649888330.98891842</v>
      </c>
      <c r="C317" s="2">
        <f t="shared" si="0"/>
        <v>649888330.98891842</v>
      </c>
      <c r="D317" s="2">
        <f t="shared" si="1"/>
        <v>-741986059.45191991</v>
      </c>
      <c r="E317" s="2">
        <f t="shared" si="2"/>
        <v>2041762721.4297566</v>
      </c>
    </row>
    <row r="318" spans="1:5" x14ac:dyDescent="0.2">
      <c r="A318" s="1">
        <v>44682</v>
      </c>
      <c r="B318">
        <v>743508842.85911202</v>
      </c>
      <c r="C318" s="2">
        <f t="shared" si="0"/>
        <v>743508842.85911202</v>
      </c>
      <c r="D318" s="2">
        <f t="shared" si="1"/>
        <v>-684876286.89570451</v>
      </c>
      <c r="E318" s="2">
        <f t="shared" si="2"/>
        <v>2171893972.6139288</v>
      </c>
    </row>
    <row r="319" spans="1:5" x14ac:dyDescent="0.2">
      <c r="A319" s="1">
        <v>44713</v>
      </c>
      <c r="B319">
        <v>725437050.6131165</v>
      </c>
      <c r="C319" s="2">
        <f t="shared" si="0"/>
        <v>725437050.6131165</v>
      </c>
      <c r="D319" s="2">
        <f t="shared" si="1"/>
        <v>-738625124.24389958</v>
      </c>
      <c r="E319" s="2">
        <f t="shared" si="2"/>
        <v>2189499225.4701328</v>
      </c>
    </row>
    <row r="320" spans="1:5" x14ac:dyDescent="0.2">
      <c r="A320" s="1">
        <v>44743</v>
      </c>
      <c r="B320">
        <v>582208140.63911867</v>
      </c>
      <c r="C320" s="2">
        <f t="shared" si="0"/>
        <v>582208140.63911867</v>
      </c>
      <c r="D320" s="2">
        <f t="shared" si="1"/>
        <v>-916756996.19170856</v>
      </c>
      <c r="E320" s="2">
        <f t="shared" si="2"/>
        <v>2081173277.4699459</v>
      </c>
    </row>
    <row r="321" spans="1:5" x14ac:dyDescent="0.2">
      <c r="A321" s="1">
        <v>44774</v>
      </c>
      <c r="B321">
        <v>488780850.54324293</v>
      </c>
      <c r="C321" s="2">
        <f t="shared" si="0"/>
        <v>488780850.54324293</v>
      </c>
      <c r="D321" s="2">
        <f t="shared" si="1"/>
        <v>-1044366112.8977671</v>
      </c>
      <c r="E321" s="2">
        <f t="shared" si="2"/>
        <v>2021927813.9842529</v>
      </c>
    </row>
    <row r="322" spans="1:5" x14ac:dyDescent="0.2">
      <c r="A322" s="1">
        <v>44805</v>
      </c>
      <c r="B322">
        <v>495253638.14529967</v>
      </c>
      <c r="C322" s="2">
        <f t="shared" si="0"/>
        <v>495253638.14529967</v>
      </c>
      <c r="D322" s="2">
        <f t="shared" si="1"/>
        <v>-1071401297.0307698</v>
      </c>
      <c r="E322" s="2">
        <f t="shared" si="2"/>
        <v>2061908573.3213692</v>
      </c>
    </row>
    <row r="323" spans="1:5" x14ac:dyDescent="0.2">
      <c r="A323" s="1">
        <v>44835</v>
      </c>
      <c r="B323">
        <v>606246310.62591863</v>
      </c>
      <c r="C323" s="2">
        <f t="shared" si="0"/>
        <v>606246310.62591863</v>
      </c>
      <c r="D323" s="2">
        <f t="shared" si="1"/>
        <v>-993285167.17806149</v>
      </c>
      <c r="E323" s="2">
        <f t="shared" si="2"/>
        <v>2205777788.4298987</v>
      </c>
    </row>
    <row r="324" spans="1:5" x14ac:dyDescent="0.2">
      <c r="A324" s="1">
        <v>44866</v>
      </c>
      <c r="B324">
        <v>735291563.01288128</v>
      </c>
      <c r="C324" s="2">
        <f t="shared" si="0"/>
        <v>735291563.01288128</v>
      </c>
      <c r="D324" s="2">
        <f t="shared" si="1"/>
        <v>-896523268.11019516</v>
      </c>
      <c r="E324" s="2">
        <f t="shared" si="2"/>
        <v>2367106394.1359577</v>
      </c>
    </row>
    <row r="325" spans="1:5" x14ac:dyDescent="0.2">
      <c r="A325" s="1">
        <v>44896</v>
      </c>
      <c r="B325">
        <v>796661434.56128776</v>
      </c>
      <c r="C325" s="2">
        <f t="shared" si="0"/>
        <v>796661434.56128776</v>
      </c>
      <c r="D325" s="2">
        <f t="shared" si="1"/>
        <v>-866878169.27024424</v>
      </c>
      <c r="E325" s="2">
        <f t="shared" si="2"/>
        <v>2460201038.3928199</v>
      </c>
    </row>
    <row r="326" spans="1:5" x14ac:dyDescent="0.2">
      <c r="A326" s="1">
        <v>44927</v>
      </c>
      <c r="B326">
        <v>682835698.10114491</v>
      </c>
      <c r="C326" s="2">
        <f t="shared" si="0"/>
        <v>682835698.10114491</v>
      </c>
      <c r="D326" s="2">
        <f t="shared" si="1"/>
        <v>-1011901539.2474912</v>
      </c>
      <c r="E326" s="2">
        <f t="shared" si="2"/>
        <v>2377572935.4497809</v>
      </c>
    </row>
    <row r="327" spans="1:5" x14ac:dyDescent="0.2">
      <c r="A327" s="1">
        <v>44958</v>
      </c>
      <c r="B327">
        <v>647021117.87274015</v>
      </c>
      <c r="C327" s="2">
        <f t="shared" si="0"/>
        <v>647021117.87274015</v>
      </c>
      <c r="D327" s="2">
        <f t="shared" si="1"/>
        <v>-1078415278.3284283</v>
      </c>
      <c r="E327" s="2">
        <f t="shared" si="2"/>
        <v>2372457514.0739088</v>
      </c>
    </row>
    <row r="328" spans="1:5" x14ac:dyDescent="0.2">
      <c r="A328" s="1">
        <v>44986</v>
      </c>
      <c r="B328">
        <v>736809737.68436134</v>
      </c>
      <c r="C328" s="2">
        <f t="shared" si="0"/>
        <v>736809737.68436134</v>
      </c>
      <c r="D328" s="2">
        <f t="shared" si="1"/>
        <v>-1018853561.0141178</v>
      </c>
      <c r="E328" s="2">
        <f t="shared" si="2"/>
        <v>2492473036.3828406</v>
      </c>
    </row>
    <row r="329" spans="1:5" x14ac:dyDescent="0.2">
      <c r="A329" s="1">
        <v>45017</v>
      </c>
      <c r="B329">
        <v>751713567.99786854</v>
      </c>
      <c r="C329" s="2">
        <f t="shared" si="0"/>
        <v>751713567.99786854</v>
      </c>
      <c r="D329" s="2">
        <f t="shared" si="1"/>
        <v>-1033728430.6908677</v>
      </c>
      <c r="E329" s="2">
        <f t="shared" si="2"/>
        <v>2537155566.6866045</v>
      </c>
    </row>
    <row r="330" spans="1:5" x14ac:dyDescent="0.2">
      <c r="A330" s="1">
        <v>45047</v>
      </c>
      <c r="B330">
        <v>829906907.89479446</v>
      </c>
      <c r="C330" s="2">
        <f t="shared" si="0"/>
        <v>829906907.89479446</v>
      </c>
      <c r="D330" s="2">
        <f t="shared" si="1"/>
        <v>-984887719.06225467</v>
      </c>
      <c r="E330" s="2">
        <f t="shared" si="2"/>
        <v>2644701534.8518438</v>
      </c>
    </row>
    <row r="331" spans="1:5" x14ac:dyDescent="0.2">
      <c r="A331" s="1">
        <v>45078</v>
      </c>
      <c r="B331">
        <v>733713579.80278933</v>
      </c>
      <c r="C331" s="2">
        <f t="shared" ref="C331:C362" si="3">_xlfn.FORECAST.ETS(A331,$B$2:$B$298,$A$2:$A$298,157,1)</f>
        <v>733713579.80278933</v>
      </c>
      <c r="D331" s="2">
        <f t="shared" ref="D331:D362" si="4">C331-_xlfn.FORECAST.ETS.CONFINT(A331,$B$2:$B$298,$A$2:$A$298,0.95,157,1)</f>
        <v>-1110028019.307714</v>
      </c>
      <c r="E331" s="2">
        <f t="shared" ref="E331:E362" si="5">C331+_xlfn.FORECAST.ETS.CONFINT(A331,$B$2:$B$298,$A$2:$A$298,0.95,157,1)</f>
        <v>2577455178.9132929</v>
      </c>
    </row>
    <row r="332" spans="1:5" x14ac:dyDescent="0.2">
      <c r="A332" s="1">
        <v>45108</v>
      </c>
      <c r="B332">
        <v>571237536.05798173</v>
      </c>
      <c r="C332" s="2">
        <f t="shared" si="3"/>
        <v>571237536.05798173</v>
      </c>
      <c r="D332" s="2">
        <f t="shared" si="4"/>
        <v>-1301064259.4063244</v>
      </c>
      <c r="E332" s="2">
        <f t="shared" si="5"/>
        <v>2443539331.5222878</v>
      </c>
    </row>
    <row r="333" spans="1:5" x14ac:dyDescent="0.2">
      <c r="A333" s="1">
        <v>45139</v>
      </c>
      <c r="B333">
        <v>460034248.69121563</v>
      </c>
      <c r="C333" s="2">
        <f t="shared" si="3"/>
        <v>460034248.69121563</v>
      </c>
      <c r="D333" s="2">
        <f t="shared" si="4"/>
        <v>-1440458468.7110872</v>
      </c>
      <c r="E333" s="2">
        <f t="shared" si="5"/>
        <v>2360526966.0935183</v>
      </c>
    </row>
    <row r="334" spans="1:5" x14ac:dyDescent="0.2">
      <c r="A334" s="1">
        <v>45170</v>
      </c>
      <c r="B334">
        <v>503270098.70231479</v>
      </c>
      <c r="C334" s="2">
        <f t="shared" si="3"/>
        <v>503270098.70231479</v>
      </c>
      <c r="D334" s="2">
        <f t="shared" si="4"/>
        <v>-1425060525.1621778</v>
      </c>
      <c r="E334" s="2">
        <f t="shared" si="5"/>
        <v>2431600722.5668073</v>
      </c>
    </row>
    <row r="335" spans="1:5" x14ac:dyDescent="0.2">
      <c r="A335" s="1">
        <v>45200</v>
      </c>
      <c r="B335">
        <v>641960232.44760191</v>
      </c>
      <c r="C335" s="2">
        <f t="shared" si="3"/>
        <v>641960232.44760191</v>
      </c>
      <c r="D335" s="2">
        <f t="shared" si="4"/>
        <v>-1313870418.5148621</v>
      </c>
      <c r="E335" s="2">
        <f t="shared" si="5"/>
        <v>2597790883.4100661</v>
      </c>
    </row>
    <row r="336" spans="1:5" x14ac:dyDescent="0.2">
      <c r="A336" s="1">
        <v>45231</v>
      </c>
      <c r="B336">
        <v>870426785.80935931</v>
      </c>
      <c r="C336" s="2">
        <f t="shared" si="3"/>
        <v>870426785.80935931</v>
      </c>
      <c r="D336" s="2">
        <f t="shared" si="4"/>
        <v>-1112580131.3931956</v>
      </c>
      <c r="E336" s="2">
        <f t="shared" si="5"/>
        <v>2853433703.0119143</v>
      </c>
    </row>
    <row r="337" spans="1:5" x14ac:dyDescent="0.2">
      <c r="A337" s="1">
        <v>45261</v>
      </c>
      <c r="B337">
        <v>993391596.82471979</v>
      </c>
      <c r="C337" s="2">
        <f t="shared" si="3"/>
        <v>993391596.82471979</v>
      </c>
      <c r="D337" s="2">
        <f t="shared" si="4"/>
        <v>-1016481019.5523692</v>
      </c>
      <c r="E337" s="2">
        <f t="shared" si="5"/>
        <v>3003264213.2018089</v>
      </c>
    </row>
    <row r="338" spans="1:5" x14ac:dyDescent="0.2">
      <c r="A338" s="1">
        <v>45292</v>
      </c>
      <c r="B338">
        <v>892290361.04120851</v>
      </c>
      <c r="C338" s="2">
        <f t="shared" si="3"/>
        <v>892290361.04120851</v>
      </c>
      <c r="D338" s="2">
        <f t="shared" si="4"/>
        <v>-1144149738.80319</v>
      </c>
      <c r="E338" s="2">
        <f t="shared" si="5"/>
        <v>2928730460.8856068</v>
      </c>
    </row>
    <row r="339" spans="1:5" x14ac:dyDescent="0.2">
      <c r="A339" s="1">
        <v>45323</v>
      </c>
      <c r="B339">
        <v>808571372.66513586</v>
      </c>
      <c r="C339" s="2">
        <f t="shared" si="3"/>
        <v>808571372.66513586</v>
      </c>
      <c r="D339" s="2">
        <f t="shared" si="4"/>
        <v>-1254149576.9765272</v>
      </c>
      <c r="E339" s="2">
        <f t="shared" si="5"/>
        <v>2871292322.3067989</v>
      </c>
    </row>
    <row r="340" spans="1:5" x14ac:dyDescent="0.2">
      <c r="A340" s="1">
        <v>45352</v>
      </c>
      <c r="B340">
        <v>848574275.37620878</v>
      </c>
      <c r="C340" s="2">
        <f t="shared" si="3"/>
        <v>848574275.37620878</v>
      </c>
      <c r="D340" s="2">
        <f t="shared" si="4"/>
        <v>-1240151768.2718327</v>
      </c>
      <c r="E340" s="2">
        <f t="shared" si="5"/>
        <v>2937300319.02425</v>
      </c>
    </row>
    <row r="341" spans="1:5" x14ac:dyDescent="0.2">
      <c r="A341" s="1">
        <v>45383</v>
      </c>
      <c r="B341">
        <v>768329751.65146041</v>
      </c>
      <c r="C341" s="2">
        <f t="shared" si="3"/>
        <v>768329751.65146041</v>
      </c>
      <c r="D341" s="2">
        <f t="shared" si="4"/>
        <v>-1346135862.1775613</v>
      </c>
      <c r="E341" s="2">
        <f t="shared" si="5"/>
        <v>2882795365.4804821</v>
      </c>
    </row>
    <row r="342" spans="1:5" x14ac:dyDescent="0.2">
      <c r="A342" s="1">
        <v>45413</v>
      </c>
      <c r="B342">
        <v>1337187325.3745456</v>
      </c>
      <c r="C342" s="2">
        <f t="shared" si="3"/>
        <v>1337187325.3745456</v>
      </c>
      <c r="D342" s="2">
        <f t="shared" si="4"/>
        <v>-802761973.06406975</v>
      </c>
      <c r="E342" s="2">
        <f t="shared" si="5"/>
        <v>3477136623.8131609</v>
      </c>
    </row>
    <row r="343" spans="1:5" x14ac:dyDescent="0.2">
      <c r="A343" s="1">
        <v>45444</v>
      </c>
      <c r="B343">
        <v>1297298793.7586248</v>
      </c>
      <c r="C343" s="2">
        <f t="shared" si="3"/>
        <v>1297298793.7586248</v>
      </c>
      <c r="D343" s="2">
        <f t="shared" si="4"/>
        <v>-867887395.16911483</v>
      </c>
      <c r="E343" s="2">
        <f t="shared" si="5"/>
        <v>3462484982.6863642</v>
      </c>
    </row>
    <row r="344" spans="1:5" x14ac:dyDescent="0.2">
      <c r="A344" s="1">
        <v>45474</v>
      </c>
      <c r="B344">
        <v>1024699860.0769467</v>
      </c>
      <c r="C344" s="2">
        <f t="shared" si="3"/>
        <v>1024699860.0769467</v>
      </c>
      <c r="D344" s="2">
        <f t="shared" si="4"/>
        <v>-1165485012.1231046</v>
      </c>
      <c r="E344" s="2">
        <f t="shared" si="5"/>
        <v>3214884732.276998</v>
      </c>
    </row>
    <row r="345" spans="1:5" x14ac:dyDescent="0.2">
      <c r="A345" s="1">
        <v>45505</v>
      </c>
      <c r="B345">
        <v>817977211.78048372</v>
      </c>
      <c r="C345" s="2">
        <f t="shared" si="3"/>
        <v>817977211.78048372</v>
      </c>
      <c r="D345" s="2">
        <f t="shared" si="4"/>
        <v>-1396976256.9862061</v>
      </c>
      <c r="E345" s="2">
        <f t="shared" si="5"/>
        <v>3032930680.5471735</v>
      </c>
    </row>
    <row r="346" spans="1:5" x14ac:dyDescent="0.2">
      <c r="A346" s="1">
        <v>45536</v>
      </c>
      <c r="B346">
        <v>870352243.77130699</v>
      </c>
      <c r="C346" s="2">
        <f t="shared" si="3"/>
        <v>870352243.77130699</v>
      </c>
      <c r="D346" s="2">
        <f t="shared" si="4"/>
        <v>-1369147423.5044947</v>
      </c>
      <c r="E346" s="2">
        <f t="shared" si="5"/>
        <v>3109851911.0471087</v>
      </c>
    </row>
    <row r="347" spans="1:5" x14ac:dyDescent="0.2">
      <c r="A347" s="1">
        <v>45566</v>
      </c>
      <c r="B347">
        <v>1083834392.9713309</v>
      </c>
      <c r="C347" s="2">
        <f t="shared" si="3"/>
        <v>1083834392.9713309</v>
      </c>
      <c r="D347" s="2">
        <f t="shared" si="4"/>
        <v>-1179996362.8575046</v>
      </c>
      <c r="E347" s="2">
        <f t="shared" si="5"/>
        <v>3347665148.8001661</v>
      </c>
    </row>
    <row r="348" spans="1:5" x14ac:dyDescent="0.2">
      <c r="A348" s="1">
        <v>45597</v>
      </c>
      <c r="B348">
        <v>1713962972.5393839</v>
      </c>
      <c r="C348" s="2">
        <f t="shared" si="3"/>
        <v>1713962972.5393839</v>
      </c>
      <c r="D348" s="2">
        <f t="shared" si="4"/>
        <v>-573990677.90200377</v>
      </c>
      <c r="E348" s="2">
        <f t="shared" si="5"/>
        <v>4001916622.9807715</v>
      </c>
    </row>
    <row r="349" spans="1:5" x14ac:dyDescent="0.2">
      <c r="A349" s="1">
        <v>45627</v>
      </c>
      <c r="B349">
        <v>1882207257.7154276</v>
      </c>
      <c r="C349" s="2">
        <f t="shared" si="3"/>
        <v>1882207257.7154276</v>
      </c>
      <c r="D349" s="2">
        <f t="shared" si="4"/>
        <v>-429667663.24484277</v>
      </c>
      <c r="E349" s="2">
        <f t="shared" si="5"/>
        <v>4194082178.6756983</v>
      </c>
    </row>
    <row r="350" spans="1:5" x14ac:dyDescent="0.2">
      <c r="A350" s="1">
        <v>45658</v>
      </c>
      <c r="B350">
        <v>1513081691.9590037</v>
      </c>
      <c r="C350" s="2">
        <f t="shared" si="3"/>
        <v>1513081691.9590037</v>
      </c>
      <c r="D350" s="2">
        <f t="shared" si="4"/>
        <v>-822519122.75005364</v>
      </c>
      <c r="E350" s="2">
        <f t="shared" si="5"/>
        <v>3848682506.6680613</v>
      </c>
    </row>
    <row r="351" spans="1:5" x14ac:dyDescent="0.2">
      <c r="A351" s="1">
        <v>45689</v>
      </c>
      <c r="B351">
        <v>1220403607.0051813</v>
      </c>
      <c r="C351" s="2">
        <f t="shared" si="3"/>
        <v>1220403607.0051813</v>
      </c>
      <c r="D351" s="2">
        <f t="shared" si="4"/>
        <v>-1138733671.0954003</v>
      </c>
      <c r="E351" s="2">
        <f t="shared" si="5"/>
        <v>3579540885.105763</v>
      </c>
    </row>
    <row r="352" spans="1:5" x14ac:dyDescent="0.2">
      <c r="A352" s="1">
        <v>45717</v>
      </c>
      <c r="B352">
        <v>1122695759.4570117</v>
      </c>
      <c r="C352" s="2">
        <f t="shared" si="3"/>
        <v>1122695759.4570117</v>
      </c>
      <c r="D352" s="2">
        <f t="shared" si="4"/>
        <v>-1259794216.9688654</v>
      </c>
      <c r="E352" s="2">
        <f t="shared" si="5"/>
        <v>3505185735.8828888</v>
      </c>
    </row>
    <row r="353" spans="1:5" x14ac:dyDescent="0.2">
      <c r="A353" s="1">
        <v>45748</v>
      </c>
      <c r="B353">
        <v>1254126725.5140481</v>
      </c>
      <c r="C353" s="2">
        <f t="shared" si="3"/>
        <v>1254126725.5140481</v>
      </c>
      <c r="D353" s="2">
        <f t="shared" si="4"/>
        <v>-1151537586.4899297</v>
      </c>
      <c r="E353" s="2">
        <f t="shared" si="5"/>
        <v>3659791037.5180259</v>
      </c>
    </row>
    <row r="354" spans="1:5" x14ac:dyDescent="0.2">
      <c r="A354" s="1">
        <v>45778</v>
      </c>
      <c r="B354">
        <v>1306970061.4751475</v>
      </c>
      <c r="C354" s="2">
        <f t="shared" si="3"/>
        <v>1306970061.4751475</v>
      </c>
      <c r="D354" s="2">
        <f t="shared" si="4"/>
        <v>-1121695379.3802412</v>
      </c>
      <c r="E354" s="2">
        <f t="shared" si="5"/>
        <v>3735635502.3305359</v>
      </c>
    </row>
    <row r="355" spans="1:5" x14ac:dyDescent="0.2">
      <c r="A355" s="1">
        <v>45809</v>
      </c>
      <c r="B355">
        <v>1284090298.9268918</v>
      </c>
      <c r="C355" s="2">
        <f t="shared" si="3"/>
        <v>1284090298.9268918</v>
      </c>
      <c r="D355" s="2">
        <f t="shared" si="4"/>
        <v>-1167407989.1163702</v>
      </c>
      <c r="E355" s="2">
        <f t="shared" si="5"/>
        <v>3735588586.9701538</v>
      </c>
    </row>
    <row r="356" spans="1:5" x14ac:dyDescent="0.2">
      <c r="A356" s="1">
        <v>45839</v>
      </c>
      <c r="B356">
        <v>1191334500.9481316</v>
      </c>
      <c r="C356" s="2">
        <f t="shared" si="3"/>
        <v>1191334500.9481316</v>
      </c>
      <c r="D356" s="2">
        <f t="shared" si="4"/>
        <v>-1282833060.8618813</v>
      </c>
      <c r="E356" s="2">
        <f t="shared" si="5"/>
        <v>3665502062.7581444</v>
      </c>
    </row>
    <row r="357" spans="1:5" x14ac:dyDescent="0.2">
      <c r="A357" s="1">
        <v>45870</v>
      </c>
      <c r="B357">
        <v>1132502986.6665518</v>
      </c>
      <c r="C357" s="2">
        <f t="shared" si="3"/>
        <v>1132502986.6665518</v>
      </c>
      <c r="D357" s="2">
        <f t="shared" si="4"/>
        <v>-1364174779.9563191</v>
      </c>
      <c r="E357" s="2">
        <f t="shared" si="5"/>
        <v>3629180753.289423</v>
      </c>
    </row>
    <row r="358" spans="1:5" x14ac:dyDescent="0.2">
      <c r="A358" s="1">
        <v>45901</v>
      </c>
      <c r="B358">
        <v>1060854901.7550775</v>
      </c>
      <c r="C358" s="2">
        <f t="shared" si="3"/>
        <v>1060854901.7550775</v>
      </c>
      <c r="D358" s="2">
        <f t="shared" si="4"/>
        <v>-1458178313.4743929</v>
      </c>
      <c r="E358" s="2">
        <f t="shared" si="5"/>
        <v>3579888116.9845476</v>
      </c>
    </row>
    <row r="359" spans="1:5" x14ac:dyDescent="0.2">
      <c r="A359" s="1">
        <v>45931</v>
      </c>
      <c r="B359">
        <v>1201978727.4833896</v>
      </c>
      <c r="C359" s="2">
        <f t="shared" si="3"/>
        <v>1201978727.4833896</v>
      </c>
      <c r="D359" s="2">
        <f t="shared" si="4"/>
        <v>-1339259312.3302882</v>
      </c>
      <c r="E359" s="2">
        <f t="shared" si="5"/>
        <v>3743216767.2970676</v>
      </c>
    </row>
    <row r="360" spans="1:5" x14ac:dyDescent="0.2">
      <c r="A360" s="1">
        <v>45962</v>
      </c>
      <c r="B360">
        <v>1694097562.6582332</v>
      </c>
      <c r="C360" s="2">
        <f t="shared" si="3"/>
        <v>1694097562.6582332</v>
      </c>
      <c r="D360" s="2">
        <f t="shared" si="4"/>
        <v>-869198639.67408371</v>
      </c>
      <c r="E360" s="2">
        <f t="shared" si="5"/>
        <v>4257393764.99055</v>
      </c>
    </row>
    <row r="361" spans="1:5" x14ac:dyDescent="0.2">
      <c r="A361" s="1">
        <v>45992</v>
      </c>
      <c r="B361">
        <v>1574118085.964529</v>
      </c>
      <c r="C361" s="2">
        <f t="shared" si="3"/>
        <v>1574118085.964529</v>
      </c>
      <c r="D361" s="2">
        <f t="shared" si="4"/>
        <v>-1011093418.1405149</v>
      </c>
      <c r="E361" s="2">
        <f t="shared" si="5"/>
        <v>4159329590.0695729</v>
      </c>
    </row>
    <row r="362" spans="1:5" x14ac:dyDescent="0.2">
      <c r="A362" s="1">
        <v>46023</v>
      </c>
      <c r="B362">
        <v>1259654254.1548433</v>
      </c>
      <c r="C362" s="2">
        <f t="shared" si="3"/>
        <v>1259654254.1548433</v>
      </c>
      <c r="D362" s="2">
        <f t="shared" si="4"/>
        <v>-1347333340.567369</v>
      </c>
      <c r="E362" s="2">
        <f t="shared" si="5"/>
        <v>3866641848.8770556</v>
      </c>
    </row>
    <row r="363" spans="1:5" x14ac:dyDescent="0.2">
      <c r="A363" s="1">
        <v>46054</v>
      </c>
      <c r="B363">
        <v>991460995.3170352</v>
      </c>
      <c r="C363" s="2">
        <f t="shared" ref="C363:C394" si="6">_xlfn.FORECAST.ETS(A363,$B$2:$B$298,$A$2:$A$298,157,1)</f>
        <v>991460995.3170352</v>
      </c>
      <c r="D363" s="2">
        <f t="shared" ref="D363:D394" si="7">C363-_xlfn.FORECAST.ETS.CONFINT(A363,$B$2:$B$298,$A$2:$A$298,0.95,157,1)</f>
        <v>-1637166985.0119991</v>
      </c>
      <c r="E363" s="2">
        <f t="shared" ref="E363:E394" si="8">C363+_xlfn.FORECAST.ETS.CONFINT(A363,$B$2:$B$298,$A$2:$A$298,0.95,157,1)</f>
        <v>3620088975.6460695</v>
      </c>
    </row>
    <row r="364" spans="1:5" x14ac:dyDescent="0.2">
      <c r="A364" s="1">
        <v>46082</v>
      </c>
      <c r="B364">
        <v>1013340756.444874</v>
      </c>
      <c r="C364" s="2">
        <f t="shared" si="6"/>
        <v>1013340756.444874</v>
      </c>
      <c r="D364" s="2">
        <f t="shared" si="7"/>
        <v>-1636795274.8936551</v>
      </c>
      <c r="E364" s="2">
        <f t="shared" si="8"/>
        <v>3663476787.7834034</v>
      </c>
    </row>
    <row r="365" spans="1:5" x14ac:dyDescent="0.2">
      <c r="A365" s="1">
        <v>46113</v>
      </c>
      <c r="B365">
        <v>1355042084.4210165</v>
      </c>
      <c r="C365" s="2">
        <f t="shared" si="6"/>
        <v>1355042084.4210165</v>
      </c>
      <c r="D365" s="2">
        <f t="shared" si="7"/>
        <v>-1316472905.19961</v>
      </c>
      <c r="E365" s="2">
        <f t="shared" si="8"/>
        <v>4026557074.0416431</v>
      </c>
    </row>
    <row r="366" spans="1:5" x14ac:dyDescent="0.2">
      <c r="A366" s="1">
        <v>46143</v>
      </c>
      <c r="B366">
        <v>1414182751.2394502</v>
      </c>
      <c r="C366" s="2">
        <f t="shared" si="6"/>
        <v>1414182751.2394502</v>
      </c>
      <c r="D366" s="2">
        <f t="shared" si="7"/>
        <v>-1278585223.9707572</v>
      </c>
      <c r="E366" s="2">
        <f t="shared" si="8"/>
        <v>4106950726.4496574</v>
      </c>
    </row>
    <row r="367" spans="1:5" x14ac:dyDescent="0.2">
      <c r="A367" s="1">
        <v>46174</v>
      </c>
      <c r="B367">
        <v>1678726458.2613628</v>
      </c>
      <c r="C367" s="2">
        <f t="shared" si="6"/>
        <v>1678726458.2613628</v>
      </c>
      <c r="D367" s="2">
        <f t="shared" si="7"/>
        <v>-1035171534.3114574</v>
      </c>
      <c r="E367" s="2">
        <f t="shared" si="8"/>
        <v>4392624450.8341827</v>
      </c>
    </row>
    <row r="368" spans="1:5" x14ac:dyDescent="0.2">
      <c r="A368" s="1">
        <v>46204</v>
      </c>
      <c r="B368">
        <v>1400664469.1826053</v>
      </c>
      <c r="C368" s="2">
        <f t="shared" si="6"/>
        <v>1400664469.1826053</v>
      </c>
      <c r="D368" s="2">
        <f t="shared" si="7"/>
        <v>-1334243467.2805381</v>
      </c>
      <c r="E368" s="2">
        <f t="shared" si="8"/>
        <v>4135572405.6457486</v>
      </c>
    </row>
    <row r="369" spans="1:5" x14ac:dyDescent="0.2">
      <c r="A369" s="1">
        <v>46235</v>
      </c>
      <c r="B369">
        <v>913002274.98213017</v>
      </c>
      <c r="C369" s="2">
        <f t="shared" si="6"/>
        <v>913002274.98213017</v>
      </c>
      <c r="D369" s="2">
        <f t="shared" si="7"/>
        <v>-1842798322.4259424</v>
      </c>
      <c r="E369" s="2">
        <f t="shared" si="8"/>
        <v>3668802872.3902025</v>
      </c>
    </row>
    <row r="370" spans="1:5" x14ac:dyDescent="0.2">
      <c r="A370" s="1">
        <v>46266</v>
      </c>
      <c r="B370">
        <v>897440310.74864089</v>
      </c>
      <c r="C370" s="2">
        <f t="shared" si="6"/>
        <v>897440310.74864089</v>
      </c>
      <c r="D370" s="2">
        <f t="shared" si="7"/>
        <v>-1879138356.0947242</v>
      </c>
      <c r="E370" s="2">
        <f t="shared" si="8"/>
        <v>3674018977.5920062</v>
      </c>
    </row>
    <row r="371" spans="1:5" x14ac:dyDescent="0.2">
      <c r="A371" s="1">
        <v>46296</v>
      </c>
      <c r="B371">
        <v>1124763964.0481837</v>
      </c>
      <c r="C371" s="2">
        <f t="shared" si="6"/>
        <v>1124763964.0481837</v>
      </c>
      <c r="D371" s="2">
        <f t="shared" si="7"/>
        <v>-1672480777.8820155</v>
      </c>
      <c r="E371" s="2">
        <f t="shared" si="8"/>
        <v>3922008705.9783831</v>
      </c>
    </row>
    <row r="372" spans="1:5" x14ac:dyDescent="0.2">
      <c r="A372" s="1">
        <v>46327</v>
      </c>
      <c r="B372">
        <v>1373497654.7128313</v>
      </c>
      <c r="C372" s="2">
        <f t="shared" si="6"/>
        <v>1373497654.7128313</v>
      </c>
      <c r="D372" s="2">
        <f t="shared" si="7"/>
        <v>-1444303675.3628328</v>
      </c>
      <c r="E372" s="2">
        <f t="shared" si="8"/>
        <v>4191298984.7884951</v>
      </c>
    </row>
    <row r="373" spans="1:5" x14ac:dyDescent="0.2">
      <c r="A373" s="1">
        <v>46357</v>
      </c>
      <c r="B373">
        <v>1620794467.05532</v>
      </c>
      <c r="C373" s="2">
        <f t="shared" si="6"/>
        <v>1620794467.05532</v>
      </c>
      <c r="D373" s="2">
        <f t="shared" si="7"/>
        <v>-1217456386.1237781</v>
      </c>
      <c r="E373" s="2">
        <f t="shared" si="8"/>
        <v>4459045320.2344179</v>
      </c>
    </row>
    <row r="374" spans="1:5" x14ac:dyDescent="0.2">
      <c r="A374" s="1">
        <v>46388</v>
      </c>
      <c r="B374">
        <v>1607548484.567162</v>
      </c>
      <c r="C374" s="2">
        <f t="shared" si="6"/>
        <v>1607548484.567162</v>
      </c>
      <c r="D374" s="2">
        <f t="shared" si="7"/>
        <v>-1251047167.0571327</v>
      </c>
      <c r="E374" s="2">
        <f t="shared" si="8"/>
        <v>4466144136.1914568</v>
      </c>
    </row>
    <row r="375" spans="1:5" x14ac:dyDescent="0.2">
      <c r="A375" s="1">
        <v>46419</v>
      </c>
      <c r="B375">
        <v>1463835786.6175759</v>
      </c>
      <c r="C375" s="2">
        <f t="shared" si="6"/>
        <v>1463835786.6175759</v>
      </c>
      <c r="D375" s="2">
        <f t="shared" si="7"/>
        <v>-1415002201.4183285</v>
      </c>
      <c r="E375" s="2">
        <f t="shared" si="8"/>
        <v>4342673774.6534805</v>
      </c>
    </row>
    <row r="376" spans="1:5" x14ac:dyDescent="0.2">
      <c r="A376" s="1">
        <v>46447</v>
      </c>
      <c r="B376">
        <v>1422716182.8602889</v>
      </c>
      <c r="C376" s="2">
        <f t="shared" si="6"/>
        <v>1422716182.8602889</v>
      </c>
      <c r="D376" s="2">
        <f t="shared" si="7"/>
        <v>-1476263867.9565217</v>
      </c>
      <c r="E376" s="2">
        <f t="shared" si="8"/>
        <v>4321696233.6770992</v>
      </c>
    </row>
    <row r="377" spans="1:5" x14ac:dyDescent="0.2">
      <c r="A377" s="1">
        <v>46478</v>
      </c>
      <c r="B377">
        <v>1633633162.1104341</v>
      </c>
      <c r="C377" s="2">
        <f t="shared" si="6"/>
        <v>1633633162.1104341</v>
      </c>
      <c r="D377" s="2">
        <f t="shared" si="7"/>
        <v>-1285390795.3714299</v>
      </c>
      <c r="E377" s="2">
        <f t="shared" si="8"/>
        <v>4552657119.5922985</v>
      </c>
    </row>
    <row r="378" spans="1:5" x14ac:dyDescent="0.2">
      <c r="A378" s="1">
        <v>46508</v>
      </c>
      <c r="B378">
        <v>1666553498.1037869</v>
      </c>
      <c r="C378" s="2">
        <f t="shared" si="6"/>
        <v>1666553498.1037869</v>
      </c>
      <c r="D378" s="2">
        <f t="shared" si="7"/>
        <v>-1272418259.6983271</v>
      </c>
      <c r="E378" s="2">
        <f t="shared" si="8"/>
        <v>4605525255.905901</v>
      </c>
    </row>
    <row r="379" spans="1:5" x14ac:dyDescent="0.2">
      <c r="A379" s="1">
        <v>46539</v>
      </c>
      <c r="B379">
        <v>1579043814.8823471</v>
      </c>
      <c r="C379" s="2">
        <f t="shared" si="6"/>
        <v>1579043814.8823471</v>
      </c>
      <c r="D379" s="2">
        <f t="shared" si="7"/>
        <v>-1379781621.8901596</v>
      </c>
      <c r="E379" s="2">
        <f t="shared" si="8"/>
        <v>4537869251.6548538</v>
      </c>
    </row>
    <row r="380" spans="1:5" x14ac:dyDescent="0.2">
      <c r="A380" s="1">
        <v>46569</v>
      </c>
      <c r="B380">
        <v>1137043659.803457</v>
      </c>
      <c r="C380" s="2">
        <f t="shared" si="6"/>
        <v>1137043659.803457</v>
      </c>
      <c r="D380" s="2">
        <f t="shared" si="7"/>
        <v>-1841543257.6115587</v>
      </c>
      <c r="E380" s="2">
        <f t="shared" si="8"/>
        <v>4115630577.2184725</v>
      </c>
    </row>
    <row r="381" spans="1:5" x14ac:dyDescent="0.2">
      <c r="A381" s="1">
        <v>46600</v>
      </c>
      <c r="B381">
        <v>999769997.04457974</v>
      </c>
      <c r="C381" s="2">
        <f t="shared" si="6"/>
        <v>999769997.04457974</v>
      </c>
      <c r="D381" s="2">
        <f t="shared" si="7"/>
        <v>-1998488066.3836067</v>
      </c>
      <c r="E381" s="2">
        <f t="shared" si="8"/>
        <v>3998028060.4727659</v>
      </c>
    </row>
    <row r="382" spans="1:5" x14ac:dyDescent="0.2">
      <c r="A382" s="1">
        <v>46631</v>
      </c>
      <c r="B382">
        <v>1145884959.3856373</v>
      </c>
      <c r="C382" s="2">
        <f t="shared" si="6"/>
        <v>1145884959.3856373</v>
      </c>
      <c r="D382" s="2">
        <f t="shared" si="7"/>
        <v>-1871955722.3076291</v>
      </c>
      <c r="E382" s="2">
        <f t="shared" si="8"/>
        <v>4163725641.0789037</v>
      </c>
    </row>
    <row r="383" spans="1:5" x14ac:dyDescent="0.2">
      <c r="A383" s="1">
        <v>46661</v>
      </c>
      <c r="B383">
        <v>1342631171.5596251</v>
      </c>
      <c r="C383" s="2">
        <f t="shared" si="6"/>
        <v>1342631171.5596251</v>
      </c>
      <c r="D383" s="2">
        <f t="shared" si="7"/>
        <v>-1694705353.0866289</v>
      </c>
      <c r="E383" s="2">
        <f t="shared" si="8"/>
        <v>4379967696.2058792</v>
      </c>
    </row>
    <row r="384" spans="1:5" x14ac:dyDescent="0.2">
      <c r="A384" s="1">
        <v>46692</v>
      </c>
      <c r="B384">
        <v>1823975815.7925942</v>
      </c>
      <c r="C384" s="2">
        <f t="shared" si="6"/>
        <v>1823975815.7925942</v>
      </c>
      <c r="D384" s="2">
        <f t="shared" si="7"/>
        <v>-1232771476.7319539</v>
      </c>
      <c r="E384" s="2">
        <f t="shared" si="8"/>
        <v>4880723108.3171425</v>
      </c>
    </row>
    <row r="385" spans="1:5" x14ac:dyDescent="0.2">
      <c r="A385" s="1">
        <v>46722</v>
      </c>
      <c r="B385">
        <v>1868180498.41892</v>
      </c>
      <c r="C385" s="2">
        <f t="shared" si="6"/>
        <v>1868180498.41892</v>
      </c>
      <c r="D385" s="2">
        <f t="shared" si="7"/>
        <v>-1207894137.0772467</v>
      </c>
      <c r="E385" s="2">
        <f t="shared" si="8"/>
        <v>4944255133.9150867</v>
      </c>
    </row>
    <row r="386" spans="1:5" x14ac:dyDescent="0.2">
      <c r="A386" s="1">
        <v>46753</v>
      </c>
      <c r="B386">
        <v>1763317351.6450572</v>
      </c>
      <c r="C386" s="2">
        <f t="shared" si="6"/>
        <v>1763317351.6450572</v>
      </c>
      <c r="D386" s="2">
        <f t="shared" si="7"/>
        <v>-1332002804.0339065</v>
      </c>
      <c r="E386" s="2">
        <f t="shared" si="8"/>
        <v>4858637507.3240204</v>
      </c>
    </row>
    <row r="387" spans="1:5" x14ac:dyDescent="0.2">
      <c r="A387" s="1">
        <v>46784</v>
      </c>
      <c r="B387">
        <v>1348305199.8076086</v>
      </c>
      <c r="C387" s="2">
        <f t="shared" si="6"/>
        <v>1348305199.8076086</v>
      </c>
      <c r="D387" s="2">
        <f t="shared" si="7"/>
        <v>-1766180209.2490697</v>
      </c>
      <c r="E387" s="2">
        <f t="shared" si="8"/>
        <v>4462790608.8642864</v>
      </c>
    </row>
    <row r="388" spans="1:5" x14ac:dyDescent="0.2">
      <c r="A388" s="1">
        <v>46813</v>
      </c>
      <c r="B388">
        <v>1444735975.2560828</v>
      </c>
      <c r="C388" s="2">
        <f t="shared" si="6"/>
        <v>1444735975.2560828</v>
      </c>
      <c r="D388" s="2">
        <f t="shared" si="7"/>
        <v>-1688835932.0421159</v>
      </c>
      <c r="E388" s="2">
        <f t="shared" si="8"/>
        <v>4578307882.5542812</v>
      </c>
    </row>
    <row r="389" spans="1:5" x14ac:dyDescent="0.2">
      <c r="A389" s="1">
        <v>46844</v>
      </c>
      <c r="B389">
        <v>1536709353.0704422</v>
      </c>
      <c r="C389" s="2">
        <f t="shared" si="6"/>
        <v>1536709353.0704422</v>
      </c>
      <c r="D389" s="2">
        <f t="shared" si="7"/>
        <v>-1615871766.4154811</v>
      </c>
      <c r="E389" s="2">
        <f t="shared" si="8"/>
        <v>4689290472.556366</v>
      </c>
    </row>
    <row r="390" spans="1:5" x14ac:dyDescent="0.2">
      <c r="A390" s="1">
        <v>46874</v>
      </c>
      <c r="B390">
        <v>1502424346.3899932</v>
      </c>
      <c r="C390" s="2">
        <f t="shared" si="6"/>
        <v>1502424346.3899932</v>
      </c>
      <c r="D390" s="2">
        <f t="shared" si="7"/>
        <v>-1669090127.3687143</v>
      </c>
      <c r="E390" s="2">
        <f t="shared" si="8"/>
        <v>4673938820.1487007</v>
      </c>
    </row>
    <row r="391" spans="1:5" x14ac:dyDescent="0.2">
      <c r="A391" s="1">
        <v>46905</v>
      </c>
      <c r="B391">
        <v>1341935939.9047408</v>
      </c>
      <c r="C391" s="2">
        <f t="shared" si="6"/>
        <v>1341935939.9047408</v>
      </c>
      <c r="D391" s="2">
        <f t="shared" si="7"/>
        <v>-1848437418.9697537</v>
      </c>
      <c r="E391" s="2">
        <f t="shared" si="8"/>
        <v>4532309298.7792358</v>
      </c>
    </row>
    <row r="392" spans="1:5" x14ac:dyDescent="0.2">
      <c r="A392" s="1">
        <v>46935</v>
      </c>
      <c r="B392">
        <v>1081098216.3258703</v>
      </c>
      <c r="C392" s="2">
        <f t="shared" si="6"/>
        <v>1081098216.3258703</v>
      </c>
      <c r="D392" s="2">
        <f t="shared" si="7"/>
        <v>-2128060909.3714936</v>
      </c>
      <c r="E392" s="2">
        <f t="shared" si="8"/>
        <v>4290257342.0232344</v>
      </c>
    </row>
    <row r="393" spans="1:5" x14ac:dyDescent="0.2">
      <c r="A393" s="1">
        <v>46966</v>
      </c>
      <c r="B393">
        <v>1008665447.2394792</v>
      </c>
      <c r="C393" s="2">
        <f t="shared" si="6"/>
        <v>1008665447.2394792</v>
      </c>
      <c r="D393" s="2">
        <f t="shared" si="7"/>
        <v>-2219207641.3739338</v>
      </c>
      <c r="E393" s="2">
        <f t="shared" si="8"/>
        <v>4236538535.8528919</v>
      </c>
    </row>
    <row r="394" spans="1:5" x14ac:dyDescent="0.2">
      <c r="A394" s="1">
        <v>46997</v>
      </c>
      <c r="B394">
        <v>1031623459.9551843</v>
      </c>
      <c r="C394" s="2">
        <f t="shared" si="6"/>
        <v>1031623459.9551843</v>
      </c>
      <c r="D394" s="2">
        <f t="shared" si="7"/>
        <v>-2214893066.9244022</v>
      </c>
      <c r="E394" s="2">
        <f t="shared" si="8"/>
        <v>4278139986.8347712</v>
      </c>
    </row>
    <row r="395" spans="1:5" x14ac:dyDescent="0.2">
      <c r="A395" s="1">
        <v>47027</v>
      </c>
      <c r="B395">
        <v>1227863986.3188047</v>
      </c>
      <c r="C395" s="2">
        <f t="shared" ref="C395:C421" si="9">_xlfn.FORECAST.ETS(A395,$B$2:$B$298,$A$2:$A$298,157,1)</f>
        <v>1227863986.3188047</v>
      </c>
      <c r="D395" s="2">
        <f t="shared" ref="D395:D426" si="10">C395-_xlfn.FORECAST.ETS.CONFINT(A395,$B$2:$B$298,$A$2:$A$298,0.95,157,1)</f>
        <v>-2037226699.5904784</v>
      </c>
      <c r="E395" s="2">
        <f t="shared" ref="E395:E421" si="11">C395+_xlfn.FORECAST.ETS.CONFINT(A395,$B$2:$B$298,$A$2:$A$298,0.95,157,1)</f>
        <v>4492954672.2280884</v>
      </c>
    </row>
    <row r="396" spans="1:5" x14ac:dyDescent="0.2">
      <c r="A396" s="1">
        <v>47058</v>
      </c>
      <c r="B396">
        <v>1532883450.9604285</v>
      </c>
      <c r="C396" s="2">
        <f t="shared" si="9"/>
        <v>1532883450.9604285</v>
      </c>
      <c r="D396" s="2">
        <f t="shared" si="10"/>
        <v>-1750713327.5378954</v>
      </c>
      <c r="E396" s="2">
        <f t="shared" si="11"/>
        <v>4816480229.4587526</v>
      </c>
    </row>
    <row r="397" spans="1:5" x14ac:dyDescent="0.2">
      <c r="A397" s="1">
        <v>47088</v>
      </c>
      <c r="B397">
        <v>1833685106.3745801</v>
      </c>
      <c r="C397" s="2">
        <f t="shared" si="9"/>
        <v>1833685106.3745801</v>
      </c>
      <c r="D397" s="2">
        <f t="shared" si="10"/>
        <v>-1468350879.6200354</v>
      </c>
      <c r="E397" s="2">
        <f t="shared" si="11"/>
        <v>5135721092.3691959</v>
      </c>
    </row>
    <row r="398" spans="1:5" x14ac:dyDescent="0.2">
      <c r="A398" s="1">
        <v>47119</v>
      </c>
      <c r="B398">
        <v>1457521638.2665606</v>
      </c>
      <c r="C398" s="2">
        <f t="shared" si="9"/>
        <v>1457521638.2665606</v>
      </c>
      <c r="D398" s="2">
        <f t="shared" si="10"/>
        <v>-1862887821.1480808</v>
      </c>
      <c r="E398" s="2">
        <f t="shared" si="11"/>
        <v>4777931097.6812019</v>
      </c>
    </row>
    <row r="399" spans="1:5" x14ac:dyDescent="0.2">
      <c r="A399" s="1">
        <v>47150</v>
      </c>
      <c r="B399">
        <v>1365765886.9051032</v>
      </c>
      <c r="C399" s="2">
        <f t="shared" si="9"/>
        <v>1365765886.9051032</v>
      </c>
      <c r="D399" s="2">
        <f t="shared" si="10"/>
        <v>-1972952433.604589</v>
      </c>
      <c r="E399" s="2">
        <f t="shared" si="11"/>
        <v>4704484207.4147949</v>
      </c>
    </row>
    <row r="400" spans="1:5" x14ac:dyDescent="0.2">
      <c r="A400" s="1">
        <v>47178</v>
      </c>
      <c r="B400">
        <v>1013138777.7381601</v>
      </c>
      <c r="C400" s="2">
        <f t="shared" si="9"/>
        <v>1013138777.7381601</v>
      </c>
      <c r="D400" s="2">
        <f t="shared" si="10"/>
        <v>-2343824885.046412</v>
      </c>
      <c r="E400" s="2">
        <f t="shared" si="11"/>
        <v>4370102440.5227318</v>
      </c>
    </row>
    <row r="401" spans="1:5" x14ac:dyDescent="0.2">
      <c r="A401" s="1">
        <v>47209</v>
      </c>
      <c r="B401">
        <v>1060984619.169861</v>
      </c>
      <c r="C401" s="2">
        <f t="shared" si="9"/>
        <v>1060984619.169861</v>
      </c>
      <c r="D401" s="2">
        <f t="shared" si="10"/>
        <v>-2314161933.3014784</v>
      </c>
      <c r="E401" s="2">
        <f t="shared" si="11"/>
        <v>4436131171.6412001</v>
      </c>
    </row>
    <row r="402" spans="1:5" x14ac:dyDescent="0.2">
      <c r="A402" s="1">
        <v>47239</v>
      </c>
      <c r="B402">
        <v>1073672138.1288005</v>
      </c>
      <c r="C402" s="2">
        <f t="shared" si="9"/>
        <v>1073672138.1288005</v>
      </c>
      <c r="D402" s="2">
        <f t="shared" si="10"/>
        <v>-2319595891.3316822</v>
      </c>
      <c r="E402" s="2">
        <f t="shared" si="11"/>
        <v>4466940167.589283</v>
      </c>
    </row>
    <row r="403" spans="1:5" x14ac:dyDescent="0.2">
      <c r="A403" s="1">
        <v>47270</v>
      </c>
      <c r="B403">
        <v>1275820655.1591921</v>
      </c>
      <c r="C403" s="2">
        <f t="shared" si="9"/>
        <v>1275820655.1591921</v>
      </c>
      <c r="D403" s="2">
        <f t="shared" si="10"/>
        <v>-2135508453.0325809</v>
      </c>
      <c r="E403" s="2">
        <f t="shared" si="11"/>
        <v>4687149763.3509655</v>
      </c>
    </row>
    <row r="404" spans="1:5" x14ac:dyDescent="0.2">
      <c r="A404" s="1">
        <v>47300</v>
      </c>
      <c r="B404">
        <v>1150486530.7633908</v>
      </c>
      <c r="C404" s="2">
        <f t="shared" si="9"/>
        <v>1150486530.7633908</v>
      </c>
      <c r="D404" s="2">
        <f t="shared" si="10"/>
        <v>-2278844247.7435198</v>
      </c>
      <c r="E404" s="2">
        <f t="shared" si="11"/>
        <v>4579817309.2703009</v>
      </c>
    </row>
    <row r="405" spans="1:5" x14ac:dyDescent="0.2">
      <c r="A405" s="1">
        <v>47331</v>
      </c>
      <c r="B405">
        <v>862342797.90871882</v>
      </c>
      <c r="C405" s="2">
        <f t="shared" si="9"/>
        <v>862342797.90871882</v>
      </c>
      <c r="D405" s="2">
        <f t="shared" si="10"/>
        <v>-2584931208.5572195</v>
      </c>
      <c r="E405" s="2">
        <f t="shared" si="11"/>
        <v>4309616804.3746576</v>
      </c>
    </row>
    <row r="406" spans="1:5" x14ac:dyDescent="0.2">
      <c r="A406" s="1">
        <v>47362</v>
      </c>
      <c r="B406">
        <v>720590440.34312522</v>
      </c>
      <c r="C406" s="2">
        <f t="shared" si="9"/>
        <v>720590440.34312522</v>
      </c>
      <c r="D406" s="2">
        <f t="shared" si="10"/>
        <v>-2744569294.7861657</v>
      </c>
      <c r="E406" s="2">
        <f t="shared" si="11"/>
        <v>4185750175.4724164</v>
      </c>
    </row>
    <row r="407" spans="1:5" x14ac:dyDescent="0.2">
      <c r="A407" s="1">
        <v>47392</v>
      </c>
      <c r="B407">
        <v>1004114329.4939442</v>
      </c>
      <c r="C407" s="2">
        <f t="shared" si="9"/>
        <v>1004114329.4939442</v>
      </c>
      <c r="D407" s="2">
        <f t="shared" si="10"/>
        <v>-2478874555.8132758</v>
      </c>
      <c r="E407" s="2">
        <f t="shared" si="11"/>
        <v>4487103214.8011646</v>
      </c>
    </row>
    <row r="408" spans="1:5" x14ac:dyDescent="0.2">
      <c r="A408" s="1">
        <v>47423</v>
      </c>
      <c r="B408">
        <v>1040501935.3351517</v>
      </c>
      <c r="C408" s="2">
        <f t="shared" si="9"/>
        <v>1040501935.3351517</v>
      </c>
      <c r="D408" s="2">
        <f t="shared" si="10"/>
        <v>-2460260420.9430933</v>
      </c>
      <c r="E408" s="2">
        <f t="shared" si="11"/>
        <v>4541264291.6133966</v>
      </c>
    </row>
    <row r="409" spans="1:5" x14ac:dyDescent="0.2">
      <c r="A409" s="1">
        <v>47453</v>
      </c>
      <c r="B409">
        <v>1160003212.6187692</v>
      </c>
      <c r="C409" s="2">
        <f t="shared" si="9"/>
        <v>1160003212.6187692</v>
      </c>
      <c r="D409" s="2">
        <f t="shared" si="10"/>
        <v>-2358477813.8594079</v>
      </c>
      <c r="E409" s="2">
        <f t="shared" si="11"/>
        <v>4678484239.0969467</v>
      </c>
    </row>
    <row r="410" spans="1:5" x14ac:dyDescent="0.2">
      <c r="A410" s="1">
        <v>47484</v>
      </c>
      <c r="B410">
        <v>1383599643.1320024</v>
      </c>
      <c r="C410" s="2">
        <f t="shared" si="9"/>
        <v>1383599643.1320024</v>
      </c>
      <c r="D410" s="2">
        <f t="shared" si="10"/>
        <v>-2152546111.0291681</v>
      </c>
      <c r="E410" s="2">
        <f t="shared" si="11"/>
        <v>4919745397.2931728</v>
      </c>
    </row>
    <row r="411" spans="1:5" x14ac:dyDescent="0.2">
      <c r="A411" s="1">
        <v>47515</v>
      </c>
      <c r="B411">
        <v>1024436312.9722795</v>
      </c>
      <c r="C411" s="2">
        <f t="shared" si="9"/>
        <v>1024436312.9722795</v>
      </c>
      <c r="D411" s="2">
        <f t="shared" si="10"/>
        <v>-2529321065.0618968</v>
      </c>
      <c r="E411" s="2">
        <f t="shared" si="11"/>
        <v>4578193691.0064564</v>
      </c>
    </row>
    <row r="412" spans="1:5" x14ac:dyDescent="0.2">
      <c r="A412" s="1">
        <v>47543</v>
      </c>
      <c r="B412">
        <v>935387653.73511863</v>
      </c>
      <c r="C412" s="2">
        <f t="shared" si="9"/>
        <v>935387653.73511863</v>
      </c>
      <c r="D412" s="2">
        <f t="shared" si="10"/>
        <v>-2635929064.1309719</v>
      </c>
      <c r="E412" s="2">
        <f t="shared" si="11"/>
        <v>4506704371.6012087</v>
      </c>
    </row>
    <row r="413" spans="1:5" x14ac:dyDescent="0.2">
      <c r="A413" s="1">
        <v>47574</v>
      </c>
      <c r="B413">
        <v>913559423.84430468</v>
      </c>
      <c r="C413" s="2">
        <f t="shared" si="9"/>
        <v>913559423.84430468</v>
      </c>
      <c r="D413" s="2">
        <f t="shared" si="10"/>
        <v>-2675265151.2285161</v>
      </c>
      <c r="E413" s="2">
        <f t="shared" si="11"/>
        <v>4502383998.9171257</v>
      </c>
    </row>
    <row r="414" spans="1:5" x14ac:dyDescent="0.2">
      <c r="A414" s="1">
        <v>47604</v>
      </c>
      <c r="B414">
        <v>1043149962.6047014</v>
      </c>
      <c r="C414" s="2">
        <f t="shared" si="9"/>
        <v>1043149962.6047014</v>
      </c>
      <c r="D414" s="2">
        <f t="shared" si="10"/>
        <v>-2563131770.6747146</v>
      </c>
      <c r="E414" s="2">
        <f t="shared" si="11"/>
        <v>4649431695.8841171</v>
      </c>
    </row>
    <row r="415" spans="1:5" x14ac:dyDescent="0.2">
      <c r="A415" s="1">
        <v>47635</v>
      </c>
      <c r="B415">
        <v>909262966.99082685</v>
      </c>
      <c r="C415" s="2">
        <f t="shared" si="9"/>
        <v>909262966.99082685</v>
      </c>
      <c r="D415" s="2">
        <f t="shared" si="10"/>
        <v>-2714425991.8695297</v>
      </c>
      <c r="E415" s="2">
        <f t="shared" si="11"/>
        <v>4532951925.8511829</v>
      </c>
    </row>
    <row r="416" spans="1:5" x14ac:dyDescent="0.2">
      <c r="A416" s="1">
        <v>47665</v>
      </c>
      <c r="B416">
        <v>803249294.60953307</v>
      </c>
      <c r="C416" s="2">
        <f t="shared" si="9"/>
        <v>803249294.60953307</v>
      </c>
      <c r="D416" s="2">
        <f t="shared" si="10"/>
        <v>-2837797706.8494835</v>
      </c>
      <c r="E416" s="2">
        <f t="shared" si="11"/>
        <v>4444296296.0685492</v>
      </c>
    </row>
    <row r="417" spans="1:5" x14ac:dyDescent="0.2">
      <c r="A417" s="1">
        <v>47696</v>
      </c>
      <c r="B417">
        <v>712312601.16310668</v>
      </c>
      <c r="C417" s="2">
        <f t="shared" si="9"/>
        <v>712312601.16310668</v>
      </c>
      <c r="D417" s="2">
        <f t="shared" si="10"/>
        <v>-2946043993.3241777</v>
      </c>
      <c r="E417" s="2">
        <f t="shared" si="11"/>
        <v>4370669195.6503906</v>
      </c>
    </row>
    <row r="418" spans="1:5" x14ac:dyDescent="0.2">
      <c r="A418" s="1">
        <v>47727</v>
      </c>
      <c r="B418">
        <v>619839567.56756377</v>
      </c>
      <c r="C418" s="2">
        <f t="shared" si="9"/>
        <v>619839567.56756377</v>
      </c>
      <c r="D418" s="2">
        <f t="shared" si="10"/>
        <v>-3055778888.0386848</v>
      </c>
      <c r="E418" s="2">
        <f t="shared" si="11"/>
        <v>4295458023.1738129</v>
      </c>
    </row>
    <row r="419" spans="1:5" x14ac:dyDescent="0.2">
      <c r="A419" s="1">
        <v>47757</v>
      </c>
      <c r="B419">
        <v>800872698.32998371</v>
      </c>
      <c r="C419" s="2">
        <f t="shared" si="9"/>
        <v>800872698.32998371</v>
      </c>
      <c r="D419" s="2">
        <f t="shared" si="10"/>
        <v>-2891960588.8588357</v>
      </c>
      <c r="E419" s="2">
        <f t="shared" si="11"/>
        <v>4493705985.5188026</v>
      </c>
    </row>
    <row r="420" spans="1:5" x14ac:dyDescent="0.2">
      <c r="A420" s="1">
        <v>47788</v>
      </c>
      <c r="B420">
        <v>867707094.59992874</v>
      </c>
      <c r="C420" s="2">
        <f t="shared" si="9"/>
        <v>867707094.59992874</v>
      </c>
      <c r="D420" s="2">
        <f t="shared" si="10"/>
        <v>-2842294682.1651769</v>
      </c>
      <c r="E420" s="2">
        <f t="shared" si="11"/>
        <v>4577708871.3650341</v>
      </c>
    </row>
    <row r="421" spans="1:5" x14ac:dyDescent="0.2">
      <c r="A421" s="1">
        <v>47818</v>
      </c>
      <c r="B421">
        <v>869914172.85099781</v>
      </c>
      <c r="C421" s="2">
        <f t="shared" si="9"/>
        <v>869914172.85099781</v>
      </c>
      <c r="D421" s="2">
        <f t="shared" si="10"/>
        <v>-2857210424.6003308</v>
      </c>
      <c r="E421" s="2">
        <f t="shared" si="11"/>
        <v>4597038770.3023262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3BE0-C958-455C-B233-E71C124E670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177500000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177500000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164000000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186200000</v>
      </c>
      <c r="G5" t="s">
        <v>18</v>
      </c>
      <c r="H5" s="3">
        <f>_xlfn.FORECAST.ETS.STAT($B$2:$B$298,$A$2:$A$298,4,157,1)</f>
        <v>0.75900946955836912</v>
      </c>
    </row>
    <row r="6" spans="1:8" x14ac:dyDescent="0.2">
      <c r="A6" s="1">
        <v>35186</v>
      </c>
      <c r="B6" s="2">
        <v>176000000</v>
      </c>
      <c r="G6" t="s">
        <v>19</v>
      </c>
      <c r="H6" s="3">
        <f>_xlfn.FORECAST.ETS.STAT($B$2:$B$298,$A$2:$A$298,5,157,1)</f>
        <v>0.14802099094121651</v>
      </c>
    </row>
    <row r="7" spans="1:8" x14ac:dyDescent="0.2">
      <c r="A7" s="1">
        <v>35217</v>
      </c>
      <c r="B7" s="2">
        <v>156500000</v>
      </c>
      <c r="G7" t="s">
        <v>20</v>
      </c>
      <c r="H7" s="3">
        <f>_xlfn.FORECAST.ETS.STAT($B$2:$B$298,$A$2:$A$298,6,157,1)</f>
        <v>36612399.480461061</v>
      </c>
    </row>
    <row r="8" spans="1:8" x14ac:dyDescent="0.2">
      <c r="A8" s="1">
        <v>35247</v>
      </c>
      <c r="B8" s="2">
        <v>154900000</v>
      </c>
      <c r="G8" t="s">
        <v>21</v>
      </c>
      <c r="H8" s="3">
        <f>_xlfn.FORECAST.ETS.STAT($B$2:$B$298,$A$2:$A$298,7,157,1)</f>
        <v>52930832.756435432</v>
      </c>
    </row>
    <row r="9" spans="1:8" x14ac:dyDescent="0.2">
      <c r="A9" s="1">
        <v>35278</v>
      </c>
      <c r="B9" s="2">
        <v>179600000</v>
      </c>
    </row>
    <row r="10" spans="1:8" x14ac:dyDescent="0.2">
      <c r="A10" s="1">
        <v>35309</v>
      </c>
      <c r="B10" s="2">
        <v>170200000</v>
      </c>
    </row>
    <row r="11" spans="1:8" x14ac:dyDescent="0.2">
      <c r="A11" s="1">
        <v>35339</v>
      </c>
      <c r="B11" s="2">
        <v>177300000</v>
      </c>
    </row>
    <row r="12" spans="1:8" x14ac:dyDescent="0.2">
      <c r="A12" s="1">
        <v>35370</v>
      </c>
      <c r="B12" s="2">
        <v>188300000</v>
      </c>
    </row>
    <row r="13" spans="1:8" x14ac:dyDescent="0.2">
      <c r="A13" s="1">
        <v>35400</v>
      </c>
      <c r="B13" s="2">
        <v>211100000</v>
      </c>
    </row>
    <row r="14" spans="1:8" x14ac:dyDescent="0.2">
      <c r="A14" s="1">
        <v>35431</v>
      </c>
      <c r="B14" s="2">
        <v>180900000</v>
      </c>
    </row>
    <row r="15" spans="1:8" x14ac:dyDescent="0.2">
      <c r="A15" s="1">
        <v>35462</v>
      </c>
      <c r="B15" s="2">
        <v>167200000</v>
      </c>
    </row>
    <row r="16" spans="1:8" x14ac:dyDescent="0.2">
      <c r="A16" s="1">
        <v>35490</v>
      </c>
      <c r="B16" s="2">
        <v>198100000</v>
      </c>
    </row>
    <row r="17" spans="1:2" x14ac:dyDescent="0.2">
      <c r="A17" s="1">
        <v>35521</v>
      </c>
      <c r="B17" s="2">
        <v>205200000</v>
      </c>
    </row>
    <row r="18" spans="1:2" x14ac:dyDescent="0.2">
      <c r="A18" s="1">
        <v>35551</v>
      </c>
      <c r="B18" s="2">
        <v>239200000</v>
      </c>
    </row>
    <row r="19" spans="1:2" x14ac:dyDescent="0.2">
      <c r="A19" s="1">
        <v>35582</v>
      </c>
      <c r="B19" s="2">
        <v>175400000</v>
      </c>
    </row>
    <row r="20" spans="1:2" x14ac:dyDescent="0.2">
      <c r="A20" s="1">
        <v>35612</v>
      </c>
      <c r="B20" s="2">
        <v>150000000</v>
      </c>
    </row>
    <row r="21" spans="1:2" x14ac:dyDescent="0.2">
      <c r="A21" s="1">
        <v>35643</v>
      </c>
      <c r="B21" s="2">
        <v>164400000</v>
      </c>
    </row>
    <row r="22" spans="1:2" x14ac:dyDescent="0.2">
      <c r="A22" s="1">
        <v>35674</v>
      </c>
      <c r="B22" s="2">
        <v>225300000</v>
      </c>
    </row>
    <row r="23" spans="1:2" x14ac:dyDescent="0.2">
      <c r="A23" s="1">
        <v>35704</v>
      </c>
      <c r="B23" s="2">
        <v>340300000</v>
      </c>
    </row>
    <row r="24" spans="1:2" x14ac:dyDescent="0.2">
      <c r="A24" s="1">
        <v>35735</v>
      </c>
      <c r="B24" s="2">
        <v>296600000</v>
      </c>
    </row>
    <row r="25" spans="1:2" x14ac:dyDescent="0.2">
      <c r="A25" s="1">
        <v>35765</v>
      </c>
      <c r="B25" s="2">
        <v>301400000</v>
      </c>
    </row>
    <row r="26" spans="1:2" x14ac:dyDescent="0.2">
      <c r="A26" s="1">
        <v>35796</v>
      </c>
      <c r="B26" s="2">
        <v>267000000</v>
      </c>
    </row>
    <row r="27" spans="1:2" x14ac:dyDescent="0.2">
      <c r="A27" s="1">
        <v>35827</v>
      </c>
      <c r="B27" s="2">
        <v>253000000</v>
      </c>
    </row>
    <row r="28" spans="1:2" x14ac:dyDescent="0.2">
      <c r="A28" s="1">
        <v>35855</v>
      </c>
      <c r="B28" s="2">
        <v>309500000</v>
      </c>
    </row>
    <row r="29" spans="1:2" x14ac:dyDescent="0.2">
      <c r="A29" s="1">
        <v>35886</v>
      </c>
      <c r="B29" s="2">
        <v>312800000</v>
      </c>
    </row>
    <row r="30" spans="1:2" x14ac:dyDescent="0.2">
      <c r="A30" s="1">
        <v>35916</v>
      </c>
      <c r="B30" s="2">
        <v>339600000</v>
      </c>
    </row>
    <row r="31" spans="1:2" x14ac:dyDescent="0.2">
      <c r="A31" s="1">
        <v>35947</v>
      </c>
      <c r="B31" s="2">
        <v>279200000</v>
      </c>
    </row>
    <row r="32" spans="1:2" x14ac:dyDescent="0.2">
      <c r="A32" s="1">
        <v>35977</v>
      </c>
      <c r="B32" s="2">
        <v>316100000</v>
      </c>
    </row>
    <row r="33" spans="1:2" x14ac:dyDescent="0.2">
      <c r="A33" s="1">
        <v>36008</v>
      </c>
      <c r="B33" s="2">
        <v>386300000</v>
      </c>
    </row>
    <row r="34" spans="1:2" x14ac:dyDescent="0.2">
      <c r="A34" s="1">
        <v>36039</v>
      </c>
      <c r="B34" s="2">
        <v>524000000</v>
      </c>
    </row>
    <row r="35" spans="1:2" x14ac:dyDescent="0.2">
      <c r="A35" s="1">
        <v>36069</v>
      </c>
      <c r="B35" s="2">
        <v>503500000</v>
      </c>
    </row>
    <row r="36" spans="1:2" x14ac:dyDescent="0.2">
      <c r="A36" s="1">
        <v>36100</v>
      </c>
      <c r="B36" s="2">
        <v>432800000</v>
      </c>
    </row>
    <row r="37" spans="1:2" x14ac:dyDescent="0.2">
      <c r="A37" s="1">
        <v>36130</v>
      </c>
      <c r="B37" s="2">
        <v>539400000</v>
      </c>
    </row>
    <row r="38" spans="1:2" x14ac:dyDescent="0.2">
      <c r="A38" s="1">
        <v>36161</v>
      </c>
      <c r="B38" s="2">
        <v>506100000</v>
      </c>
    </row>
    <row r="39" spans="1:2" x14ac:dyDescent="0.2">
      <c r="A39" s="1">
        <v>36192</v>
      </c>
      <c r="B39" s="2">
        <v>358700000</v>
      </c>
    </row>
    <row r="40" spans="1:2" x14ac:dyDescent="0.2">
      <c r="A40" s="1">
        <v>36220</v>
      </c>
      <c r="B40" s="2">
        <v>358700000</v>
      </c>
    </row>
    <row r="41" spans="1:2" x14ac:dyDescent="0.2">
      <c r="A41" s="1">
        <v>36251</v>
      </c>
      <c r="B41" s="2">
        <v>403800000</v>
      </c>
    </row>
    <row r="42" spans="1:2" x14ac:dyDescent="0.2">
      <c r="A42" s="1">
        <v>36281</v>
      </c>
      <c r="B42" s="2">
        <v>492200000</v>
      </c>
    </row>
    <row r="43" spans="1:2" x14ac:dyDescent="0.2">
      <c r="A43" s="1">
        <v>36312</v>
      </c>
      <c r="B43" s="2">
        <v>526500000</v>
      </c>
    </row>
    <row r="44" spans="1:2" x14ac:dyDescent="0.2">
      <c r="A44" s="1">
        <v>36342</v>
      </c>
      <c r="B44" s="2">
        <v>584200000</v>
      </c>
    </row>
    <row r="45" spans="1:2" x14ac:dyDescent="0.2">
      <c r="A45" s="1">
        <v>36373</v>
      </c>
      <c r="B45" s="2">
        <v>586600000</v>
      </c>
    </row>
    <row r="46" spans="1:2" x14ac:dyDescent="0.2">
      <c r="A46" s="1">
        <v>36404</v>
      </c>
      <c r="B46" s="2">
        <v>633000000</v>
      </c>
    </row>
    <row r="47" spans="1:2" x14ac:dyDescent="0.2">
      <c r="A47" s="1">
        <v>36434</v>
      </c>
      <c r="B47" s="2">
        <v>558100000</v>
      </c>
    </row>
    <row r="48" spans="1:2" x14ac:dyDescent="0.2">
      <c r="A48" s="1">
        <v>36465</v>
      </c>
      <c r="B48" s="2">
        <v>670400000</v>
      </c>
    </row>
    <row r="49" spans="1:2" x14ac:dyDescent="0.2">
      <c r="A49" s="1">
        <v>36495</v>
      </c>
      <c r="B49" s="2">
        <v>631100000</v>
      </c>
    </row>
    <row r="50" spans="1:2" x14ac:dyDescent="0.2">
      <c r="A50" s="1">
        <v>36526</v>
      </c>
      <c r="B50" s="2">
        <v>589500000</v>
      </c>
    </row>
    <row r="51" spans="1:2" x14ac:dyDescent="0.2">
      <c r="A51" s="1">
        <v>36557</v>
      </c>
      <c r="B51" s="2">
        <v>537400000</v>
      </c>
    </row>
    <row r="52" spans="1:2" x14ac:dyDescent="0.2">
      <c r="A52" s="1">
        <v>36586</v>
      </c>
      <c r="B52" s="2">
        <v>776500000</v>
      </c>
    </row>
    <row r="53" spans="1:2" x14ac:dyDescent="0.2">
      <c r="A53" s="1">
        <v>36617</v>
      </c>
      <c r="B53" s="2">
        <v>818600000</v>
      </c>
    </row>
    <row r="54" spans="1:2" x14ac:dyDescent="0.2">
      <c r="A54" s="1">
        <v>36647</v>
      </c>
      <c r="B54" s="2">
        <v>735800000</v>
      </c>
    </row>
    <row r="55" spans="1:2" x14ac:dyDescent="0.2">
      <c r="A55" s="1">
        <v>36678</v>
      </c>
      <c r="B55" s="2">
        <v>625300000</v>
      </c>
    </row>
    <row r="56" spans="1:2" x14ac:dyDescent="0.2">
      <c r="A56" s="1">
        <v>36708</v>
      </c>
      <c r="B56" s="2">
        <v>597700000</v>
      </c>
    </row>
    <row r="57" spans="1:2" x14ac:dyDescent="0.2">
      <c r="A57" s="1">
        <v>36739</v>
      </c>
      <c r="B57" s="2">
        <v>568500000</v>
      </c>
    </row>
    <row r="58" spans="1:2" x14ac:dyDescent="0.2">
      <c r="A58" s="1">
        <v>36770</v>
      </c>
      <c r="B58" s="2">
        <v>659400000</v>
      </c>
    </row>
    <row r="59" spans="1:2" x14ac:dyDescent="0.2">
      <c r="A59" s="1">
        <v>36800</v>
      </c>
      <c r="B59" s="2">
        <v>736300000</v>
      </c>
    </row>
    <row r="60" spans="1:2" x14ac:dyDescent="0.2">
      <c r="A60" s="1">
        <v>36831</v>
      </c>
      <c r="B60" s="2">
        <v>741300000</v>
      </c>
    </row>
    <row r="61" spans="1:2" x14ac:dyDescent="0.2">
      <c r="A61" s="1">
        <v>36861</v>
      </c>
      <c r="B61" s="2">
        <v>679000000</v>
      </c>
    </row>
    <row r="62" spans="1:2" x14ac:dyDescent="0.2">
      <c r="A62" s="1">
        <v>36892</v>
      </c>
      <c r="B62" s="2">
        <v>558600000</v>
      </c>
    </row>
    <row r="63" spans="1:2" x14ac:dyDescent="0.2">
      <c r="A63" s="1">
        <v>36923</v>
      </c>
      <c r="B63" s="2">
        <v>523900000</v>
      </c>
    </row>
    <row r="64" spans="1:2" x14ac:dyDescent="0.2">
      <c r="A64" s="1">
        <v>36951</v>
      </c>
      <c r="B64" s="2">
        <v>507400000</v>
      </c>
    </row>
    <row r="65" spans="1:2" x14ac:dyDescent="0.2">
      <c r="A65" s="1">
        <v>36982</v>
      </c>
      <c r="B65" s="2">
        <v>809500000</v>
      </c>
    </row>
    <row r="66" spans="1:2" x14ac:dyDescent="0.2">
      <c r="A66" s="1">
        <v>37012</v>
      </c>
      <c r="B66" s="2">
        <v>636900000</v>
      </c>
    </row>
    <row r="67" spans="1:2" x14ac:dyDescent="0.2">
      <c r="A67" s="1">
        <v>37043</v>
      </c>
      <c r="B67" s="2">
        <v>509900000</v>
      </c>
    </row>
    <row r="68" spans="1:2" x14ac:dyDescent="0.2">
      <c r="A68" s="1">
        <v>37073</v>
      </c>
      <c r="B68" s="2">
        <v>453400000</v>
      </c>
    </row>
    <row r="69" spans="1:2" x14ac:dyDescent="0.2">
      <c r="A69" s="1">
        <v>37104</v>
      </c>
      <c r="B69" s="2">
        <v>455500000</v>
      </c>
    </row>
    <row r="70" spans="1:2" x14ac:dyDescent="0.2">
      <c r="A70" s="1">
        <v>37135</v>
      </c>
      <c r="B70" s="2">
        <v>667700000</v>
      </c>
    </row>
    <row r="71" spans="1:2" x14ac:dyDescent="0.2">
      <c r="A71" s="1">
        <v>37165</v>
      </c>
      <c r="B71" s="2">
        <v>1094000000</v>
      </c>
    </row>
    <row r="72" spans="1:2" x14ac:dyDescent="0.2">
      <c r="A72" s="1">
        <v>37196</v>
      </c>
      <c r="B72" s="2">
        <v>1046000000</v>
      </c>
    </row>
    <row r="73" spans="1:2" x14ac:dyDescent="0.2">
      <c r="A73" s="1">
        <v>37226</v>
      </c>
      <c r="B73" s="2">
        <v>926700000</v>
      </c>
    </row>
    <row r="74" spans="1:2" x14ac:dyDescent="0.2">
      <c r="A74" s="1">
        <v>37257</v>
      </c>
      <c r="B74" s="2">
        <v>879100000</v>
      </c>
    </row>
    <row r="75" spans="1:2" x14ac:dyDescent="0.2">
      <c r="A75" s="1">
        <v>37288</v>
      </c>
      <c r="B75" s="2">
        <v>863700000</v>
      </c>
    </row>
    <row r="76" spans="1:2" x14ac:dyDescent="0.2">
      <c r="A76" s="1">
        <v>37316</v>
      </c>
      <c r="B76" s="2">
        <v>777300000</v>
      </c>
    </row>
    <row r="77" spans="1:2" x14ac:dyDescent="0.2">
      <c r="A77" s="1">
        <v>37347</v>
      </c>
      <c r="B77" s="2">
        <v>796300000</v>
      </c>
    </row>
    <row r="78" spans="1:2" x14ac:dyDescent="0.2">
      <c r="A78" s="1">
        <v>37377</v>
      </c>
      <c r="B78" s="2">
        <v>609800000</v>
      </c>
    </row>
    <row r="79" spans="1:2" x14ac:dyDescent="0.2">
      <c r="A79" s="1">
        <v>37408</v>
      </c>
      <c r="B79" s="2">
        <v>563200000</v>
      </c>
    </row>
    <row r="80" spans="1:2" x14ac:dyDescent="0.2">
      <c r="A80" s="1">
        <v>37438</v>
      </c>
      <c r="B80" s="2">
        <v>532800000</v>
      </c>
    </row>
    <row r="81" spans="1:2" x14ac:dyDescent="0.2">
      <c r="A81" s="1">
        <v>37469</v>
      </c>
      <c r="B81" s="2">
        <v>692300000</v>
      </c>
    </row>
    <row r="82" spans="1:2" x14ac:dyDescent="0.2">
      <c r="A82" s="1">
        <v>37500</v>
      </c>
      <c r="B82" s="2">
        <v>686200000</v>
      </c>
    </row>
    <row r="83" spans="1:2" x14ac:dyDescent="0.2">
      <c r="A83" s="1">
        <v>37530</v>
      </c>
      <c r="B83" s="2">
        <v>779600000</v>
      </c>
    </row>
    <row r="84" spans="1:2" x14ac:dyDescent="0.2">
      <c r="A84" s="1">
        <v>37561</v>
      </c>
      <c r="B84" s="2">
        <v>656100000</v>
      </c>
    </row>
    <row r="85" spans="1:2" x14ac:dyDescent="0.2">
      <c r="A85" s="1">
        <v>37591</v>
      </c>
      <c r="B85" s="2">
        <v>625600000</v>
      </c>
    </row>
    <row r="86" spans="1:2" x14ac:dyDescent="0.2">
      <c r="A86" s="1">
        <v>37622</v>
      </c>
      <c r="B86" s="2">
        <v>433000000</v>
      </c>
    </row>
    <row r="87" spans="1:2" x14ac:dyDescent="0.2">
      <c r="A87" s="1">
        <v>37653</v>
      </c>
      <c r="B87" s="2">
        <v>430700000</v>
      </c>
    </row>
    <row r="88" spans="1:2" x14ac:dyDescent="0.2">
      <c r="A88" s="1">
        <v>37681</v>
      </c>
      <c r="B88" s="2">
        <v>424500000</v>
      </c>
    </row>
    <row r="89" spans="1:2" x14ac:dyDescent="0.2">
      <c r="A89" s="1">
        <v>37712</v>
      </c>
      <c r="B89" s="2">
        <v>496600000</v>
      </c>
    </row>
    <row r="90" spans="1:2" x14ac:dyDescent="0.2">
      <c r="A90" s="1">
        <v>37742</v>
      </c>
      <c r="B90" s="2">
        <v>533000000</v>
      </c>
    </row>
    <row r="91" spans="1:2" x14ac:dyDescent="0.2">
      <c r="A91" s="1">
        <v>37773</v>
      </c>
      <c r="B91" s="2">
        <v>417000000</v>
      </c>
    </row>
    <row r="92" spans="1:2" x14ac:dyDescent="0.2">
      <c r="A92" s="1">
        <v>37803</v>
      </c>
      <c r="B92" s="2">
        <v>374500000</v>
      </c>
    </row>
    <row r="93" spans="1:2" x14ac:dyDescent="0.2">
      <c r="A93" s="1">
        <v>37834</v>
      </c>
      <c r="B93" s="2">
        <v>379000000</v>
      </c>
    </row>
    <row r="94" spans="1:2" x14ac:dyDescent="0.2">
      <c r="A94" s="1">
        <v>37865</v>
      </c>
      <c r="B94" s="2">
        <v>366600000</v>
      </c>
    </row>
    <row r="95" spans="1:2" x14ac:dyDescent="0.2">
      <c r="A95" s="1">
        <v>37895</v>
      </c>
      <c r="B95" s="2">
        <v>467100000</v>
      </c>
    </row>
    <row r="96" spans="1:2" x14ac:dyDescent="0.2">
      <c r="A96" s="1">
        <v>37926</v>
      </c>
      <c r="B96" s="2">
        <v>694300000</v>
      </c>
    </row>
    <row r="97" spans="1:2" x14ac:dyDescent="0.2">
      <c r="A97" s="1">
        <v>37956</v>
      </c>
      <c r="B97" s="2">
        <v>518200000</v>
      </c>
    </row>
    <row r="98" spans="1:2" x14ac:dyDescent="0.2">
      <c r="A98" s="1">
        <v>37987</v>
      </c>
      <c r="B98" s="2">
        <v>400300000</v>
      </c>
    </row>
    <row r="99" spans="1:2" x14ac:dyDescent="0.2">
      <c r="A99" s="1">
        <v>38018</v>
      </c>
      <c r="B99" s="2">
        <v>303400000</v>
      </c>
    </row>
    <row r="100" spans="1:2" x14ac:dyDescent="0.2">
      <c r="A100" s="1">
        <v>38047</v>
      </c>
      <c r="B100" s="2">
        <v>358500000</v>
      </c>
    </row>
    <row r="101" spans="1:2" x14ac:dyDescent="0.2">
      <c r="A101" s="1">
        <v>38078</v>
      </c>
      <c r="B101" s="2">
        <v>326200000</v>
      </c>
    </row>
    <row r="102" spans="1:2" x14ac:dyDescent="0.2">
      <c r="A102" s="1">
        <v>38108</v>
      </c>
      <c r="B102" s="2">
        <v>298400000</v>
      </c>
    </row>
    <row r="103" spans="1:2" x14ac:dyDescent="0.2">
      <c r="A103" s="1">
        <v>38139</v>
      </c>
      <c r="B103" s="2">
        <v>301200000</v>
      </c>
    </row>
    <row r="104" spans="1:2" x14ac:dyDescent="0.2">
      <c r="A104" s="1">
        <v>38169</v>
      </c>
      <c r="B104" s="2">
        <v>255600000</v>
      </c>
    </row>
    <row r="105" spans="1:2" x14ac:dyDescent="0.2">
      <c r="A105" s="1">
        <v>38200</v>
      </c>
      <c r="B105" s="2">
        <v>268200000</v>
      </c>
    </row>
    <row r="106" spans="1:2" x14ac:dyDescent="0.2">
      <c r="A106" s="1">
        <v>38231</v>
      </c>
      <c r="B106" s="2">
        <v>283000000</v>
      </c>
    </row>
    <row r="107" spans="1:2" x14ac:dyDescent="0.2">
      <c r="A107" s="1">
        <v>38261</v>
      </c>
      <c r="B107" s="2">
        <v>292500000</v>
      </c>
    </row>
    <row r="108" spans="1:2" x14ac:dyDescent="0.2">
      <c r="A108" s="1">
        <v>38292</v>
      </c>
      <c r="B108" s="2">
        <v>388900000</v>
      </c>
    </row>
    <row r="109" spans="1:2" x14ac:dyDescent="0.2">
      <c r="A109" s="1">
        <v>38322</v>
      </c>
      <c r="B109" s="2">
        <v>361400000</v>
      </c>
    </row>
    <row r="110" spans="1:2" x14ac:dyDescent="0.2">
      <c r="A110" s="1">
        <v>38353</v>
      </c>
      <c r="B110" s="2">
        <v>319700000</v>
      </c>
    </row>
    <row r="111" spans="1:2" x14ac:dyDescent="0.2">
      <c r="A111" s="1">
        <v>38384</v>
      </c>
      <c r="B111" s="2">
        <v>240000000</v>
      </c>
    </row>
    <row r="112" spans="1:2" x14ac:dyDescent="0.2">
      <c r="A112" s="1">
        <v>38412</v>
      </c>
      <c r="B112" s="2">
        <v>242400000</v>
      </c>
    </row>
    <row r="113" spans="1:2" x14ac:dyDescent="0.2">
      <c r="A113" s="1">
        <v>38443</v>
      </c>
      <c r="B113" s="2">
        <v>232700000</v>
      </c>
    </row>
    <row r="114" spans="1:2" x14ac:dyDescent="0.2">
      <c r="A114" s="1">
        <v>38473</v>
      </c>
      <c r="B114" s="2">
        <v>334100000</v>
      </c>
    </row>
    <row r="115" spans="1:2" x14ac:dyDescent="0.2">
      <c r="A115" s="1">
        <v>38504</v>
      </c>
      <c r="B115" s="2">
        <v>269100000</v>
      </c>
    </row>
    <row r="116" spans="1:2" x14ac:dyDescent="0.2">
      <c r="A116" s="1">
        <v>38534</v>
      </c>
      <c r="B116" s="2">
        <v>271500000</v>
      </c>
    </row>
    <row r="117" spans="1:2" x14ac:dyDescent="0.2">
      <c r="A117" s="1">
        <v>38565</v>
      </c>
      <c r="B117" s="2">
        <v>275300000</v>
      </c>
    </row>
    <row r="118" spans="1:2" x14ac:dyDescent="0.2">
      <c r="A118" s="1">
        <v>38596</v>
      </c>
      <c r="B118" s="2">
        <v>247200000</v>
      </c>
    </row>
    <row r="119" spans="1:2" x14ac:dyDescent="0.2">
      <c r="A119" s="1">
        <v>38626</v>
      </c>
      <c r="B119" s="2">
        <v>246000000</v>
      </c>
    </row>
    <row r="120" spans="1:2" x14ac:dyDescent="0.2">
      <c r="A120" s="1">
        <v>38657</v>
      </c>
      <c r="B120" s="2">
        <v>254900000</v>
      </c>
    </row>
    <row r="121" spans="1:2" x14ac:dyDescent="0.2">
      <c r="A121" s="1">
        <v>38687</v>
      </c>
      <c r="B121" s="2">
        <v>294500000</v>
      </c>
    </row>
    <row r="122" spans="1:2" x14ac:dyDescent="0.2">
      <c r="A122" s="1">
        <v>38718</v>
      </c>
      <c r="B122" s="2">
        <v>232500000</v>
      </c>
    </row>
    <row r="123" spans="1:2" x14ac:dyDescent="0.2">
      <c r="A123" s="1">
        <v>38749</v>
      </c>
      <c r="B123" s="2">
        <v>180000000</v>
      </c>
    </row>
    <row r="124" spans="1:2" x14ac:dyDescent="0.2">
      <c r="A124" s="1">
        <v>38777</v>
      </c>
      <c r="B124" s="2">
        <v>202100000</v>
      </c>
    </row>
    <row r="125" spans="1:2" x14ac:dyDescent="0.2">
      <c r="A125" s="1">
        <v>38808</v>
      </c>
      <c r="B125" s="2">
        <v>201000000</v>
      </c>
    </row>
    <row r="126" spans="1:2" x14ac:dyDescent="0.2">
      <c r="A126" s="1">
        <v>38838</v>
      </c>
      <c r="B126" s="2">
        <v>228900000</v>
      </c>
    </row>
    <row r="127" spans="1:2" x14ac:dyDescent="0.2">
      <c r="A127" s="1">
        <v>38869</v>
      </c>
      <c r="B127" s="2">
        <v>212400000</v>
      </c>
    </row>
    <row r="128" spans="1:2" x14ac:dyDescent="0.2">
      <c r="A128" s="1">
        <v>38899</v>
      </c>
      <c r="B128" s="2">
        <v>178600000</v>
      </c>
    </row>
    <row r="129" spans="1:2" x14ac:dyDescent="0.2">
      <c r="A129" s="1">
        <v>38930</v>
      </c>
      <c r="B129" s="2">
        <v>182900000</v>
      </c>
    </row>
    <row r="130" spans="1:2" x14ac:dyDescent="0.2">
      <c r="A130" s="1">
        <v>38961</v>
      </c>
      <c r="B130" s="2">
        <v>220100000</v>
      </c>
    </row>
    <row r="131" spans="1:2" x14ac:dyDescent="0.2">
      <c r="A131" s="1">
        <v>38991</v>
      </c>
      <c r="B131" s="2">
        <v>261300000</v>
      </c>
    </row>
    <row r="132" spans="1:2" x14ac:dyDescent="0.2">
      <c r="A132" s="1">
        <v>39022</v>
      </c>
      <c r="B132" s="2">
        <v>237800000</v>
      </c>
    </row>
    <row r="133" spans="1:2" x14ac:dyDescent="0.2">
      <c r="A133" s="1">
        <v>39052</v>
      </c>
      <c r="B133" s="2">
        <v>234500000</v>
      </c>
    </row>
    <row r="134" spans="1:2" x14ac:dyDescent="0.2">
      <c r="A134" s="1">
        <v>39083</v>
      </c>
      <c r="B134" s="2">
        <v>226900000</v>
      </c>
    </row>
    <row r="135" spans="1:2" x14ac:dyDescent="0.2">
      <c r="A135" s="1">
        <v>39114</v>
      </c>
      <c r="B135" s="2">
        <v>210700000</v>
      </c>
    </row>
    <row r="136" spans="1:2" x14ac:dyDescent="0.2">
      <c r="A136" s="1">
        <v>39142</v>
      </c>
      <c r="B136" s="2">
        <v>198900000</v>
      </c>
    </row>
    <row r="137" spans="1:2" x14ac:dyDescent="0.2">
      <c r="A137" s="1">
        <v>39173</v>
      </c>
      <c r="B137" s="2">
        <v>237000000</v>
      </c>
    </row>
    <row r="138" spans="1:2" x14ac:dyDescent="0.2">
      <c r="A138" s="1">
        <v>39203</v>
      </c>
      <c r="B138" s="2">
        <v>214600000</v>
      </c>
    </row>
    <row r="139" spans="1:2" x14ac:dyDescent="0.2">
      <c r="A139" s="1">
        <v>39234</v>
      </c>
      <c r="B139" s="2">
        <v>183100000</v>
      </c>
    </row>
    <row r="140" spans="1:2" x14ac:dyDescent="0.2">
      <c r="A140" s="1">
        <v>39264</v>
      </c>
      <c r="B140" s="2">
        <v>153900000</v>
      </c>
    </row>
    <row r="141" spans="1:2" x14ac:dyDescent="0.2">
      <c r="A141" s="1">
        <v>39295</v>
      </c>
      <c r="B141" s="2">
        <v>165900000</v>
      </c>
    </row>
    <row r="142" spans="1:2" x14ac:dyDescent="0.2">
      <c r="A142" s="1">
        <v>39326</v>
      </c>
      <c r="B142" s="2">
        <v>171000000</v>
      </c>
    </row>
    <row r="143" spans="1:2" x14ac:dyDescent="0.2">
      <c r="A143" s="1">
        <v>39356</v>
      </c>
      <c r="B143" s="2">
        <v>175100000</v>
      </c>
    </row>
    <row r="144" spans="1:2" x14ac:dyDescent="0.2">
      <c r="A144" s="1">
        <v>39387</v>
      </c>
      <c r="B144" s="2">
        <v>186600000</v>
      </c>
    </row>
    <row r="145" spans="1:2" x14ac:dyDescent="0.2">
      <c r="A145" s="1">
        <v>39417</v>
      </c>
      <c r="B145" s="2">
        <v>184400000</v>
      </c>
    </row>
    <row r="146" spans="1:2" x14ac:dyDescent="0.2">
      <c r="A146" s="1">
        <v>39448</v>
      </c>
      <c r="B146" s="2">
        <v>179400000</v>
      </c>
    </row>
    <row r="147" spans="1:2" x14ac:dyDescent="0.2">
      <c r="A147" s="1">
        <v>39479</v>
      </c>
      <c r="B147" s="2">
        <v>197400000</v>
      </c>
    </row>
    <row r="148" spans="1:2" x14ac:dyDescent="0.2">
      <c r="A148" s="1">
        <v>39508</v>
      </c>
      <c r="B148" s="2">
        <v>204200000</v>
      </c>
    </row>
    <row r="149" spans="1:2" x14ac:dyDescent="0.2">
      <c r="A149" s="1">
        <v>39539</v>
      </c>
      <c r="B149" s="2">
        <v>184300000</v>
      </c>
    </row>
    <row r="150" spans="1:2" x14ac:dyDescent="0.2">
      <c r="A150" s="1">
        <v>39569</v>
      </c>
      <c r="B150" s="2">
        <v>160300000</v>
      </c>
    </row>
    <row r="151" spans="1:2" x14ac:dyDescent="0.2">
      <c r="A151" s="1">
        <v>39600</v>
      </c>
      <c r="B151" s="2">
        <v>180300000</v>
      </c>
    </row>
    <row r="152" spans="1:2" x14ac:dyDescent="0.2">
      <c r="A152" s="1">
        <v>39630</v>
      </c>
      <c r="B152" s="2">
        <v>133700000</v>
      </c>
    </row>
    <row r="153" spans="1:2" x14ac:dyDescent="0.2">
      <c r="A153" s="1">
        <v>39661</v>
      </c>
      <c r="B153" s="2">
        <v>126300000</v>
      </c>
    </row>
    <row r="154" spans="1:2" x14ac:dyDescent="0.2">
      <c r="A154" s="1">
        <v>39692</v>
      </c>
      <c r="B154" s="2">
        <v>139100000</v>
      </c>
    </row>
    <row r="155" spans="1:2" x14ac:dyDescent="0.2">
      <c r="A155" s="1">
        <v>39722</v>
      </c>
      <c r="B155" s="2">
        <v>179900000</v>
      </c>
    </row>
    <row r="156" spans="1:2" x14ac:dyDescent="0.2">
      <c r="A156" s="1">
        <v>39753</v>
      </c>
      <c r="B156" s="2">
        <v>174700000</v>
      </c>
    </row>
    <row r="157" spans="1:2" x14ac:dyDescent="0.2">
      <c r="A157" s="1">
        <v>39783</v>
      </c>
      <c r="B157" s="2">
        <v>153600000</v>
      </c>
    </row>
    <row r="158" spans="1:2" x14ac:dyDescent="0.2">
      <c r="A158" s="1">
        <v>39814</v>
      </c>
      <c r="B158" s="2">
        <v>170500000</v>
      </c>
    </row>
    <row r="159" spans="1:2" x14ac:dyDescent="0.2">
      <c r="A159" s="1">
        <v>39845</v>
      </c>
      <c r="B159" s="2">
        <v>147000000</v>
      </c>
    </row>
    <row r="160" spans="1:2" x14ac:dyDescent="0.2">
      <c r="A160" s="1">
        <v>39873</v>
      </c>
      <c r="B160" s="2">
        <v>150100000</v>
      </c>
    </row>
    <row r="161" spans="1:2" x14ac:dyDescent="0.2">
      <c r="A161" s="1">
        <v>39904</v>
      </c>
      <c r="B161" s="2">
        <v>166600000</v>
      </c>
    </row>
    <row r="162" spans="1:2" x14ac:dyDescent="0.2">
      <c r="A162" s="1">
        <v>39934</v>
      </c>
      <c r="B162" s="2">
        <v>166900000</v>
      </c>
    </row>
    <row r="163" spans="1:2" x14ac:dyDescent="0.2">
      <c r="A163" s="1">
        <v>39965</v>
      </c>
      <c r="B163" s="2">
        <v>149200000</v>
      </c>
    </row>
    <row r="164" spans="1:2" x14ac:dyDescent="0.2">
      <c r="A164" s="1">
        <v>39995</v>
      </c>
      <c r="B164" s="2">
        <v>136000000</v>
      </c>
    </row>
    <row r="165" spans="1:2" x14ac:dyDescent="0.2">
      <c r="A165" s="1">
        <v>40026</v>
      </c>
      <c r="B165" s="2">
        <v>132000000</v>
      </c>
    </row>
    <row r="166" spans="1:2" x14ac:dyDescent="0.2">
      <c r="A166" s="1">
        <v>40057</v>
      </c>
      <c r="B166" s="2">
        <v>145400000</v>
      </c>
    </row>
    <row r="167" spans="1:2" x14ac:dyDescent="0.2">
      <c r="A167" s="1">
        <v>40087</v>
      </c>
      <c r="B167" s="2">
        <v>171500000</v>
      </c>
    </row>
    <row r="168" spans="1:2" x14ac:dyDescent="0.2">
      <c r="A168" s="1">
        <v>40118</v>
      </c>
      <c r="B168" s="2">
        <v>194500000</v>
      </c>
    </row>
    <row r="169" spans="1:2" x14ac:dyDescent="0.2">
      <c r="A169" s="1">
        <v>40148</v>
      </c>
      <c r="B169" s="2">
        <v>174500000</v>
      </c>
    </row>
    <row r="170" spans="1:2" x14ac:dyDescent="0.2">
      <c r="A170" s="1">
        <v>40179</v>
      </c>
      <c r="B170" s="2">
        <v>176400000</v>
      </c>
    </row>
    <row r="171" spans="1:2" x14ac:dyDescent="0.2">
      <c r="A171" s="1">
        <v>40210</v>
      </c>
      <c r="B171" s="2">
        <v>162800000</v>
      </c>
    </row>
    <row r="172" spans="1:2" x14ac:dyDescent="0.2">
      <c r="A172" s="1">
        <v>40238</v>
      </c>
      <c r="B172" s="2">
        <v>162800000</v>
      </c>
    </row>
    <row r="173" spans="1:2" x14ac:dyDescent="0.2">
      <c r="A173" s="1">
        <v>40269</v>
      </c>
      <c r="B173" s="2">
        <v>347000000</v>
      </c>
    </row>
    <row r="174" spans="1:2" x14ac:dyDescent="0.2">
      <c r="A174" s="1">
        <v>40299</v>
      </c>
      <c r="B174" s="2">
        <v>297600000</v>
      </c>
    </row>
    <row r="175" spans="1:2" x14ac:dyDescent="0.2">
      <c r="A175" s="1">
        <v>40330</v>
      </c>
      <c r="B175" s="2">
        <v>371000000</v>
      </c>
    </row>
    <row r="176" spans="1:2" x14ac:dyDescent="0.2">
      <c r="A176" s="1">
        <v>40360</v>
      </c>
      <c r="B176" s="2">
        <v>353400000</v>
      </c>
    </row>
    <row r="177" spans="1:2" x14ac:dyDescent="0.2">
      <c r="A177" s="1">
        <v>40391</v>
      </c>
      <c r="B177" s="2">
        <v>286500000</v>
      </c>
    </row>
    <row r="178" spans="1:2" x14ac:dyDescent="0.2">
      <c r="A178" s="1">
        <v>40422</v>
      </c>
      <c r="B178" s="2">
        <v>270200000</v>
      </c>
    </row>
    <row r="179" spans="1:2" x14ac:dyDescent="0.2">
      <c r="A179" s="1">
        <v>40452</v>
      </c>
      <c r="B179" s="2">
        <v>232400000</v>
      </c>
    </row>
    <row r="180" spans="1:2" x14ac:dyDescent="0.2">
      <c r="A180" s="1">
        <v>40483</v>
      </c>
      <c r="B180" s="2">
        <v>189700000</v>
      </c>
    </row>
    <row r="181" spans="1:2" x14ac:dyDescent="0.2">
      <c r="A181" s="1">
        <v>40513</v>
      </c>
      <c r="B181" s="2">
        <v>139000000</v>
      </c>
    </row>
    <row r="182" spans="1:2" x14ac:dyDescent="0.2">
      <c r="A182" s="1">
        <v>40544</v>
      </c>
      <c r="B182" s="2">
        <v>128800000</v>
      </c>
    </row>
    <row r="183" spans="1:2" x14ac:dyDescent="0.2">
      <c r="A183" s="1">
        <v>40575</v>
      </c>
      <c r="B183" s="2">
        <v>242200000</v>
      </c>
    </row>
    <row r="184" spans="1:2" x14ac:dyDescent="0.2">
      <c r="A184" s="1">
        <v>40603</v>
      </c>
      <c r="B184" s="2">
        <v>220300000</v>
      </c>
    </row>
    <row r="185" spans="1:2" x14ac:dyDescent="0.2">
      <c r="A185" s="1">
        <v>40634</v>
      </c>
      <c r="B185" s="2">
        <v>371200000</v>
      </c>
    </row>
    <row r="186" spans="1:2" x14ac:dyDescent="0.2">
      <c r="A186" s="1">
        <v>40664</v>
      </c>
      <c r="B186" s="2">
        <v>364500000</v>
      </c>
    </row>
    <row r="187" spans="1:2" x14ac:dyDescent="0.2">
      <c r="A187" s="1">
        <v>40695</v>
      </c>
      <c r="B187" s="2">
        <v>309000000</v>
      </c>
    </row>
    <row r="188" spans="1:2" x14ac:dyDescent="0.2">
      <c r="A188" s="1">
        <v>40725</v>
      </c>
      <c r="B188" s="2">
        <v>257200000</v>
      </c>
    </row>
    <row r="189" spans="1:2" x14ac:dyDescent="0.2">
      <c r="A189" s="1">
        <v>40756</v>
      </c>
      <c r="B189" s="2">
        <v>284500000</v>
      </c>
    </row>
    <row r="190" spans="1:2" x14ac:dyDescent="0.2">
      <c r="A190" s="1">
        <v>40787</v>
      </c>
      <c r="B190" s="2">
        <v>318500000</v>
      </c>
    </row>
    <row r="191" spans="1:2" x14ac:dyDescent="0.2">
      <c r="A191" s="1">
        <v>40817</v>
      </c>
      <c r="B191" s="2">
        <v>527900000</v>
      </c>
    </row>
    <row r="192" spans="1:2" x14ac:dyDescent="0.2">
      <c r="A192" s="1">
        <v>40848</v>
      </c>
      <c r="B192" s="2">
        <v>591200000</v>
      </c>
    </row>
    <row r="193" spans="1:2" x14ac:dyDescent="0.2">
      <c r="A193" s="1">
        <v>40878</v>
      </c>
      <c r="B193" s="2">
        <v>510300000</v>
      </c>
    </row>
    <row r="194" spans="1:2" x14ac:dyDescent="0.2">
      <c r="A194" s="1">
        <v>40909</v>
      </c>
      <c r="B194" s="2">
        <v>407200000</v>
      </c>
    </row>
    <row r="195" spans="1:2" x14ac:dyDescent="0.2">
      <c r="A195" s="1">
        <v>40940</v>
      </c>
      <c r="B195" s="2">
        <v>350200000</v>
      </c>
    </row>
    <row r="196" spans="1:2" x14ac:dyDescent="0.2">
      <c r="A196" s="1">
        <v>40969</v>
      </c>
      <c r="B196" s="2">
        <v>356600000</v>
      </c>
    </row>
    <row r="197" spans="1:2" x14ac:dyDescent="0.2">
      <c r="A197" s="1">
        <v>41000</v>
      </c>
      <c r="B197" s="2">
        <v>353300000</v>
      </c>
    </row>
    <row r="198" spans="1:2" x14ac:dyDescent="0.2">
      <c r="A198" s="1">
        <v>41030</v>
      </c>
      <c r="B198" s="2">
        <v>357700000</v>
      </c>
    </row>
    <row r="199" spans="1:2" x14ac:dyDescent="0.2">
      <c r="A199" s="1">
        <v>41061</v>
      </c>
      <c r="B199" s="2">
        <v>377600000</v>
      </c>
    </row>
    <row r="200" spans="1:2" x14ac:dyDescent="0.2">
      <c r="A200" s="1">
        <v>41091</v>
      </c>
      <c r="B200" s="2">
        <v>400000000</v>
      </c>
    </row>
    <row r="201" spans="1:2" x14ac:dyDescent="0.2">
      <c r="A201" s="1">
        <v>41122</v>
      </c>
      <c r="B201" s="2">
        <v>365200000</v>
      </c>
    </row>
    <row r="202" spans="1:2" x14ac:dyDescent="0.2">
      <c r="A202" s="1">
        <v>41153</v>
      </c>
      <c r="B202" s="2">
        <v>373400000</v>
      </c>
    </row>
    <row r="203" spans="1:2" x14ac:dyDescent="0.2">
      <c r="A203" s="1">
        <v>41183</v>
      </c>
      <c r="B203" s="2">
        <v>507800000</v>
      </c>
    </row>
    <row r="204" spans="1:2" x14ac:dyDescent="0.2">
      <c r="A204" s="1">
        <v>41214</v>
      </c>
      <c r="B204" s="2">
        <v>451200000</v>
      </c>
    </row>
    <row r="205" spans="1:2" x14ac:dyDescent="0.2">
      <c r="A205" s="1">
        <v>41244</v>
      </c>
      <c r="B205" s="2">
        <v>377800000</v>
      </c>
    </row>
    <row r="206" spans="1:2" x14ac:dyDescent="0.2">
      <c r="A206" s="1">
        <v>41275</v>
      </c>
      <c r="B206" s="2">
        <v>313500000</v>
      </c>
    </row>
    <row r="207" spans="1:2" x14ac:dyDescent="0.2">
      <c r="A207" s="1">
        <v>41306</v>
      </c>
      <c r="B207" s="2">
        <v>301600000</v>
      </c>
    </row>
    <row r="208" spans="1:2" x14ac:dyDescent="0.2">
      <c r="A208" s="1">
        <v>41334</v>
      </c>
      <c r="B208" s="2">
        <v>391200000</v>
      </c>
    </row>
    <row r="209" spans="1:2" x14ac:dyDescent="0.2">
      <c r="A209" s="1">
        <v>41365</v>
      </c>
      <c r="B209" s="2">
        <v>368100000</v>
      </c>
    </row>
    <row r="210" spans="1:2" x14ac:dyDescent="0.2">
      <c r="A210" s="1">
        <v>41395</v>
      </c>
      <c r="B210" s="2">
        <v>509300000</v>
      </c>
    </row>
    <row r="211" spans="1:2" x14ac:dyDescent="0.2">
      <c r="A211" s="1">
        <v>41426</v>
      </c>
      <c r="B211" s="2">
        <v>433100000</v>
      </c>
    </row>
    <row r="212" spans="1:2" x14ac:dyDescent="0.2">
      <c r="A212" s="1">
        <v>41456</v>
      </c>
      <c r="B212" s="2">
        <v>297100000</v>
      </c>
    </row>
    <row r="213" spans="1:2" x14ac:dyDescent="0.2">
      <c r="A213" s="1">
        <v>41487</v>
      </c>
      <c r="B213" s="2">
        <v>291100000</v>
      </c>
    </row>
    <row r="214" spans="1:2" x14ac:dyDescent="0.2">
      <c r="A214" s="1">
        <v>41518</v>
      </c>
      <c r="B214" s="2">
        <v>335100000</v>
      </c>
    </row>
    <row r="215" spans="1:2" x14ac:dyDescent="0.2">
      <c r="A215" s="1">
        <v>41548</v>
      </c>
      <c r="B215" s="2">
        <v>377100000</v>
      </c>
    </row>
    <row r="216" spans="1:2" x14ac:dyDescent="0.2">
      <c r="A216" s="1">
        <v>41579</v>
      </c>
      <c r="B216" s="2">
        <v>505000000</v>
      </c>
    </row>
    <row r="217" spans="1:2" x14ac:dyDescent="0.2">
      <c r="A217" s="1">
        <v>41609</v>
      </c>
      <c r="B217" s="2">
        <v>529900000</v>
      </c>
    </row>
    <row r="218" spans="1:2" x14ac:dyDescent="0.2">
      <c r="A218" s="1">
        <v>41640</v>
      </c>
      <c r="B218" s="2">
        <v>523700000</v>
      </c>
    </row>
    <row r="219" spans="1:2" x14ac:dyDescent="0.2">
      <c r="A219" s="1">
        <v>41671</v>
      </c>
      <c r="B219" s="2">
        <v>506100000</v>
      </c>
    </row>
    <row r="220" spans="1:2" x14ac:dyDescent="0.2">
      <c r="A220" s="1">
        <v>41699</v>
      </c>
      <c r="B220" s="2">
        <v>534000000</v>
      </c>
    </row>
    <row r="221" spans="1:2" x14ac:dyDescent="0.2">
      <c r="A221" s="1">
        <v>41730</v>
      </c>
      <c r="B221" s="2">
        <v>534000000</v>
      </c>
    </row>
    <row r="222" spans="1:2" x14ac:dyDescent="0.2">
      <c r="A222" s="1">
        <v>41760</v>
      </c>
      <c r="B222" s="2">
        <v>439600000</v>
      </c>
    </row>
    <row r="223" spans="1:2" x14ac:dyDescent="0.2">
      <c r="A223" s="1">
        <v>41791</v>
      </c>
      <c r="B223" s="2">
        <v>357400000</v>
      </c>
    </row>
    <row r="224" spans="1:2" x14ac:dyDescent="0.2">
      <c r="A224" s="1">
        <v>41821</v>
      </c>
      <c r="B224" s="2">
        <v>369300000</v>
      </c>
    </row>
    <row r="225" spans="1:2" x14ac:dyDescent="0.2">
      <c r="A225" s="1">
        <v>41852</v>
      </c>
      <c r="B225" s="2">
        <v>425700000</v>
      </c>
    </row>
    <row r="226" spans="1:2" x14ac:dyDescent="0.2">
      <c r="A226" s="1">
        <v>41883</v>
      </c>
      <c r="B226" s="2">
        <v>421100000</v>
      </c>
    </row>
    <row r="227" spans="1:2" x14ac:dyDescent="0.2">
      <c r="A227" s="1">
        <v>41913</v>
      </c>
      <c r="B227" s="2">
        <v>575800000</v>
      </c>
    </row>
    <row r="228" spans="1:2" x14ac:dyDescent="0.2">
      <c r="A228" s="1">
        <v>41944</v>
      </c>
      <c r="B228" s="2">
        <v>523900000</v>
      </c>
    </row>
    <row r="229" spans="1:2" x14ac:dyDescent="0.2">
      <c r="A229" s="1">
        <v>41974</v>
      </c>
      <c r="B229" s="2">
        <v>626800000</v>
      </c>
    </row>
    <row r="230" spans="1:2" x14ac:dyDescent="0.2">
      <c r="A230" s="1">
        <v>42005</v>
      </c>
      <c r="B230" s="2">
        <v>462900000</v>
      </c>
    </row>
    <row r="231" spans="1:2" x14ac:dyDescent="0.2">
      <c r="A231" s="1">
        <v>42036</v>
      </c>
      <c r="B231" s="2">
        <v>496800000</v>
      </c>
    </row>
    <row r="232" spans="1:2" x14ac:dyDescent="0.2">
      <c r="A232" s="1">
        <v>42064</v>
      </c>
      <c r="B232" s="2">
        <v>450600000</v>
      </c>
    </row>
    <row r="233" spans="1:2" x14ac:dyDescent="0.2">
      <c r="A233" s="1">
        <v>42095</v>
      </c>
      <c r="B233" s="2">
        <v>421500000</v>
      </c>
    </row>
    <row r="234" spans="1:2" x14ac:dyDescent="0.2">
      <c r="A234" s="1">
        <v>42125</v>
      </c>
      <c r="B234" s="2">
        <v>362500000</v>
      </c>
    </row>
    <row r="235" spans="1:2" x14ac:dyDescent="0.2">
      <c r="A235" s="1">
        <v>42156</v>
      </c>
      <c r="B235" s="2">
        <v>332400000</v>
      </c>
    </row>
    <row r="236" spans="1:2" x14ac:dyDescent="0.2">
      <c r="A236" s="1">
        <v>42186</v>
      </c>
      <c r="B236" s="2">
        <v>282300000</v>
      </c>
    </row>
    <row r="237" spans="1:2" x14ac:dyDescent="0.2">
      <c r="A237" s="1">
        <v>42217</v>
      </c>
      <c r="B237" s="2">
        <v>283400000</v>
      </c>
    </row>
    <row r="238" spans="1:2" x14ac:dyDescent="0.2">
      <c r="A238" s="1">
        <v>42248</v>
      </c>
      <c r="B238" s="2">
        <v>257500000</v>
      </c>
    </row>
    <row r="239" spans="1:2" x14ac:dyDescent="0.2">
      <c r="A239" s="1">
        <v>42278</v>
      </c>
      <c r="B239" s="2">
        <v>390000000</v>
      </c>
    </row>
    <row r="240" spans="1:2" x14ac:dyDescent="0.2">
      <c r="A240" s="1">
        <v>42309</v>
      </c>
      <c r="B240" s="2">
        <v>389800000</v>
      </c>
    </row>
    <row r="241" spans="1:2" x14ac:dyDescent="0.2">
      <c r="A241" s="1">
        <v>42339</v>
      </c>
      <c r="B241" s="2">
        <v>357200000</v>
      </c>
    </row>
    <row r="242" spans="1:2" x14ac:dyDescent="0.2">
      <c r="A242" s="1">
        <v>42370</v>
      </c>
      <c r="B242" s="2">
        <v>358900000</v>
      </c>
    </row>
    <row r="243" spans="1:2" x14ac:dyDescent="0.2">
      <c r="A243" s="1">
        <v>42401</v>
      </c>
      <c r="B243" s="2">
        <v>283200000</v>
      </c>
    </row>
    <row r="244" spans="1:2" x14ac:dyDescent="0.2">
      <c r="A244" s="1">
        <v>42430</v>
      </c>
      <c r="B244" s="2">
        <v>265800000</v>
      </c>
    </row>
    <row r="245" spans="1:2" x14ac:dyDescent="0.2">
      <c r="A245" s="1">
        <v>42461</v>
      </c>
      <c r="B245" s="2">
        <v>226300000</v>
      </c>
    </row>
    <row r="246" spans="1:2" x14ac:dyDescent="0.2">
      <c r="A246" s="1">
        <v>42491</v>
      </c>
      <c r="B246" s="2">
        <v>290900000</v>
      </c>
    </row>
    <row r="247" spans="1:2" x14ac:dyDescent="0.2">
      <c r="A247" s="1">
        <v>42522</v>
      </c>
      <c r="B247" s="2">
        <v>224000000</v>
      </c>
    </row>
    <row r="248" spans="1:2" x14ac:dyDescent="0.2">
      <c r="A248" s="1">
        <v>42552</v>
      </c>
      <c r="B248" s="2">
        <v>188600000</v>
      </c>
    </row>
    <row r="249" spans="1:2" x14ac:dyDescent="0.2">
      <c r="A249" s="1">
        <v>42583</v>
      </c>
      <c r="B249" s="2">
        <v>166900000</v>
      </c>
    </row>
    <row r="250" spans="1:2" x14ac:dyDescent="0.2">
      <c r="A250" s="1">
        <v>42614</v>
      </c>
      <c r="B250" s="2">
        <v>294200000</v>
      </c>
    </row>
    <row r="251" spans="1:2" x14ac:dyDescent="0.2">
      <c r="A251" s="1">
        <v>42644</v>
      </c>
      <c r="B251" s="2">
        <v>272500000</v>
      </c>
    </row>
    <row r="252" spans="1:2" x14ac:dyDescent="0.2">
      <c r="A252" s="1">
        <v>42675</v>
      </c>
      <c r="B252" s="2">
        <v>251900000</v>
      </c>
    </row>
    <row r="253" spans="1:2" x14ac:dyDescent="0.2">
      <c r="A253" s="1">
        <v>42705</v>
      </c>
      <c r="B253" s="2">
        <v>202400000</v>
      </c>
    </row>
    <row r="254" spans="1:2" x14ac:dyDescent="0.2">
      <c r="A254" s="1">
        <v>42736</v>
      </c>
      <c r="B254" s="2">
        <v>206900000</v>
      </c>
    </row>
    <row r="255" spans="1:2" x14ac:dyDescent="0.2">
      <c r="A255" s="1">
        <v>42767</v>
      </c>
      <c r="B255" s="2">
        <v>226500000</v>
      </c>
    </row>
    <row r="256" spans="1:2" x14ac:dyDescent="0.2">
      <c r="A256" s="1">
        <v>42795</v>
      </c>
      <c r="B256" s="2">
        <v>254100000</v>
      </c>
    </row>
    <row r="257" spans="1:2" x14ac:dyDescent="0.2">
      <c r="A257" s="1">
        <v>42826</v>
      </c>
      <c r="B257" s="2">
        <v>248100000</v>
      </c>
    </row>
    <row r="258" spans="1:2" x14ac:dyDescent="0.2">
      <c r="A258" s="1">
        <v>42856</v>
      </c>
      <c r="B258" s="2">
        <v>198800000</v>
      </c>
    </row>
    <row r="259" spans="1:2" x14ac:dyDescent="0.2">
      <c r="A259" s="1">
        <v>42887</v>
      </c>
      <c r="B259" s="2">
        <v>186900000</v>
      </c>
    </row>
    <row r="260" spans="1:2" x14ac:dyDescent="0.2">
      <c r="A260" s="1">
        <v>42917</v>
      </c>
      <c r="B260" s="2">
        <v>180000000</v>
      </c>
    </row>
    <row r="261" spans="1:2" x14ac:dyDescent="0.2">
      <c r="A261" s="1">
        <v>42948</v>
      </c>
      <c r="B261" s="2">
        <v>168100000</v>
      </c>
    </row>
    <row r="262" spans="1:2" x14ac:dyDescent="0.2">
      <c r="A262" s="1">
        <v>42979</v>
      </c>
      <c r="B262" s="2">
        <v>248800000</v>
      </c>
    </row>
    <row r="263" spans="1:2" x14ac:dyDescent="0.2">
      <c r="A263" s="1">
        <v>43009</v>
      </c>
      <c r="B263" s="2">
        <v>248800000</v>
      </c>
    </row>
    <row r="264" spans="1:2" x14ac:dyDescent="0.2">
      <c r="A264" s="1">
        <v>43040</v>
      </c>
      <c r="B264" s="2">
        <v>198200000</v>
      </c>
    </row>
    <row r="265" spans="1:2" x14ac:dyDescent="0.2">
      <c r="A265" s="1">
        <v>43070</v>
      </c>
      <c r="B265" s="2">
        <v>197900000</v>
      </c>
    </row>
    <row r="266" spans="1:2" x14ac:dyDescent="0.2">
      <c r="A266" s="1">
        <v>43101</v>
      </c>
      <c r="B266" s="2">
        <v>190700000</v>
      </c>
    </row>
    <row r="267" spans="1:2" x14ac:dyDescent="0.2">
      <c r="A267" s="1">
        <v>43132</v>
      </c>
      <c r="B267" s="2">
        <v>150300000</v>
      </c>
    </row>
    <row r="268" spans="1:2" x14ac:dyDescent="0.2">
      <c r="A268" s="1">
        <v>43160</v>
      </c>
      <c r="B268" s="2">
        <v>159500000</v>
      </c>
    </row>
    <row r="269" spans="1:2" x14ac:dyDescent="0.2">
      <c r="A269" s="1">
        <v>43191</v>
      </c>
      <c r="B269" s="2">
        <v>165500000</v>
      </c>
    </row>
    <row r="270" spans="1:2" x14ac:dyDescent="0.2">
      <c r="A270" s="1">
        <v>43221</v>
      </c>
      <c r="B270" s="2">
        <v>164200000</v>
      </c>
    </row>
    <row r="271" spans="1:2" x14ac:dyDescent="0.2">
      <c r="A271" s="1">
        <v>43252</v>
      </c>
      <c r="B271" s="2">
        <v>216500000</v>
      </c>
    </row>
    <row r="272" spans="1:2" x14ac:dyDescent="0.2">
      <c r="A272" s="1">
        <v>43282</v>
      </c>
      <c r="B272" s="2">
        <v>137700000</v>
      </c>
    </row>
    <row r="273" spans="1:2" x14ac:dyDescent="0.2">
      <c r="A273" s="1">
        <v>43313</v>
      </c>
      <c r="B273" s="2">
        <v>143400000</v>
      </c>
    </row>
    <row r="274" spans="1:2" x14ac:dyDescent="0.2">
      <c r="A274" s="1">
        <v>43344</v>
      </c>
      <c r="B274" s="2">
        <v>146800000</v>
      </c>
    </row>
    <row r="275" spans="1:2" x14ac:dyDescent="0.2">
      <c r="A275" s="1">
        <v>43374</v>
      </c>
      <c r="B275" s="2">
        <v>185600000</v>
      </c>
    </row>
    <row r="276" spans="1:2" x14ac:dyDescent="0.2">
      <c r="A276" s="1">
        <v>43405</v>
      </c>
      <c r="B276" s="2">
        <v>184300000</v>
      </c>
    </row>
    <row r="277" spans="1:2" x14ac:dyDescent="0.2">
      <c r="A277" s="1">
        <v>43435</v>
      </c>
      <c r="B277" s="2">
        <v>183800000</v>
      </c>
    </row>
    <row r="278" spans="1:2" x14ac:dyDescent="0.2">
      <c r="A278" s="1">
        <v>43466</v>
      </c>
      <c r="B278" s="2">
        <v>165800000</v>
      </c>
    </row>
    <row r="279" spans="1:2" x14ac:dyDescent="0.2">
      <c r="A279" s="1">
        <v>43497</v>
      </c>
      <c r="B279" s="2">
        <v>188500000</v>
      </c>
    </row>
    <row r="280" spans="1:2" x14ac:dyDescent="0.2">
      <c r="A280" s="1">
        <v>43525</v>
      </c>
      <c r="B280" s="2">
        <v>206800000</v>
      </c>
    </row>
    <row r="281" spans="1:2" x14ac:dyDescent="0.2">
      <c r="A281" s="1">
        <v>43556</v>
      </c>
      <c r="B281" s="2">
        <v>180200000</v>
      </c>
    </row>
    <row r="282" spans="1:2" x14ac:dyDescent="0.2">
      <c r="A282" s="1">
        <v>43586</v>
      </c>
      <c r="B282" s="2">
        <v>194100000</v>
      </c>
    </row>
    <row r="283" spans="1:2" x14ac:dyDescent="0.2">
      <c r="A283" s="1">
        <v>43617</v>
      </c>
      <c r="B283" s="2">
        <v>152100000</v>
      </c>
    </row>
    <row r="284" spans="1:2" x14ac:dyDescent="0.2">
      <c r="A284" s="1">
        <v>43647</v>
      </c>
      <c r="B284" s="2">
        <v>148200000</v>
      </c>
    </row>
    <row r="285" spans="1:2" x14ac:dyDescent="0.2">
      <c r="A285" s="1">
        <v>43678</v>
      </c>
      <c r="B285" s="2">
        <v>141000000</v>
      </c>
    </row>
    <row r="286" spans="1:2" x14ac:dyDescent="0.2">
      <c r="A286" s="1">
        <v>43709</v>
      </c>
      <c r="B286" s="2">
        <v>209600000</v>
      </c>
    </row>
    <row r="287" spans="1:2" x14ac:dyDescent="0.2">
      <c r="A287" s="1">
        <v>43739</v>
      </c>
      <c r="B287" s="2">
        <v>189900000</v>
      </c>
    </row>
    <row r="288" spans="1:2" x14ac:dyDescent="0.2">
      <c r="A288" s="1">
        <v>43770</v>
      </c>
      <c r="B288" s="2">
        <v>180000000</v>
      </c>
    </row>
    <row r="289" spans="1:5" x14ac:dyDescent="0.2">
      <c r="A289" s="1">
        <v>43800</v>
      </c>
      <c r="B289" s="2">
        <v>176200000</v>
      </c>
    </row>
    <row r="290" spans="1:5" x14ac:dyDescent="0.2">
      <c r="A290" s="1">
        <v>43831</v>
      </c>
      <c r="B290" s="2">
        <v>158100000</v>
      </c>
    </row>
    <row r="291" spans="1:5" x14ac:dyDescent="0.2">
      <c r="A291" s="1">
        <v>43862</v>
      </c>
      <c r="B291" s="2">
        <v>163500000</v>
      </c>
    </row>
    <row r="292" spans="1:5" x14ac:dyDescent="0.2">
      <c r="A292" s="1">
        <v>43891</v>
      </c>
      <c r="B292" s="2">
        <v>165100000</v>
      </c>
    </row>
    <row r="293" spans="1:5" x14ac:dyDescent="0.2">
      <c r="A293" s="1">
        <v>43922</v>
      </c>
      <c r="B293" s="2">
        <v>171400000</v>
      </c>
    </row>
    <row r="294" spans="1:5" x14ac:dyDescent="0.2">
      <c r="A294" s="1">
        <v>43952</v>
      </c>
      <c r="B294" s="2">
        <v>171100000</v>
      </c>
    </row>
    <row r="295" spans="1:5" x14ac:dyDescent="0.2">
      <c r="A295" s="1">
        <v>43983</v>
      </c>
      <c r="B295" s="2">
        <v>163700000</v>
      </c>
    </row>
    <row r="296" spans="1:5" x14ac:dyDescent="0.2">
      <c r="A296" s="1">
        <v>44013</v>
      </c>
      <c r="B296" s="2">
        <v>143200000</v>
      </c>
    </row>
    <row r="297" spans="1:5" x14ac:dyDescent="0.2">
      <c r="A297" s="1">
        <v>44044</v>
      </c>
      <c r="B297" s="2">
        <v>138900000</v>
      </c>
    </row>
    <row r="298" spans="1:5" x14ac:dyDescent="0.2">
      <c r="A298" s="1">
        <v>44075</v>
      </c>
      <c r="B298" s="2">
        <v>192700000</v>
      </c>
      <c r="C298" s="2">
        <v>192700000</v>
      </c>
      <c r="D298" s="2">
        <v>192700000</v>
      </c>
      <c r="E298" s="2">
        <v>192700000</v>
      </c>
    </row>
    <row r="299" spans="1:5" x14ac:dyDescent="0.2">
      <c r="A299" s="1">
        <v>44105</v>
      </c>
      <c r="B299">
        <v>138260473.89903659</v>
      </c>
      <c r="C299" s="2">
        <f t="shared" ref="C299:C330" si="0">_xlfn.FORECAST.ETS(A299,$B$2:$B$298,$A$2:$A$298,157,1)</f>
        <v>138260473.89903659</v>
      </c>
      <c r="D299" s="2">
        <f t="shared" ref="D299:D330" si="1">C299-_xlfn.FORECAST.ETS.CONFINT(A299,$B$2:$B$298,$A$2:$A$298,0.95,157,1)</f>
        <v>-30460139.015237093</v>
      </c>
      <c r="E299" s="2">
        <f t="shared" ref="E299:E330" si="2">C299+_xlfn.FORECAST.ETS.CONFINT(A299,$B$2:$B$298,$A$2:$A$298,0.95,157,1)</f>
        <v>306981086.81331027</v>
      </c>
    </row>
    <row r="300" spans="1:5" x14ac:dyDescent="0.2">
      <c r="A300" s="1">
        <v>44136</v>
      </c>
      <c r="B300">
        <v>128398252.69852945</v>
      </c>
      <c r="C300" s="2">
        <f t="shared" si="0"/>
        <v>128398252.69852945</v>
      </c>
      <c r="D300" s="2">
        <f t="shared" si="1"/>
        <v>-98705019.581218898</v>
      </c>
      <c r="E300" s="2">
        <f t="shared" si="2"/>
        <v>355501524.9782778</v>
      </c>
    </row>
    <row r="301" spans="1:5" x14ac:dyDescent="0.2">
      <c r="A301" s="1">
        <v>44166</v>
      </c>
      <c r="B301">
        <v>142681041.29465476</v>
      </c>
      <c r="C301" s="2">
        <f t="shared" si="0"/>
        <v>142681041.29465476</v>
      </c>
      <c r="D301" s="2">
        <f t="shared" si="1"/>
        <v>-130698681.2516717</v>
      </c>
      <c r="E301" s="2">
        <f t="shared" si="2"/>
        <v>416060763.84098125</v>
      </c>
    </row>
    <row r="302" spans="1:5" x14ac:dyDescent="0.2">
      <c r="A302" s="1">
        <v>44197</v>
      </c>
      <c r="B302">
        <v>142434519.71654326</v>
      </c>
      <c r="C302" s="2">
        <f t="shared" si="0"/>
        <v>142434519.71654326</v>
      </c>
      <c r="D302" s="2">
        <f t="shared" si="1"/>
        <v>-170532621.39170372</v>
      </c>
      <c r="E302" s="2">
        <f t="shared" si="2"/>
        <v>455401660.82479024</v>
      </c>
    </row>
    <row r="303" spans="1:5" x14ac:dyDescent="0.2">
      <c r="A303" s="1">
        <v>44228</v>
      </c>
      <c r="B303">
        <v>137708265.36788711</v>
      </c>
      <c r="C303" s="2">
        <f t="shared" si="0"/>
        <v>137708265.36788711</v>
      </c>
      <c r="D303" s="2">
        <f t="shared" si="1"/>
        <v>-210446627.39587793</v>
      </c>
      <c r="E303" s="2">
        <f t="shared" si="2"/>
        <v>485863158.13165212</v>
      </c>
    </row>
    <row r="304" spans="1:5" x14ac:dyDescent="0.2">
      <c r="A304" s="1">
        <v>44256</v>
      </c>
      <c r="B304">
        <v>155717385.01729104</v>
      </c>
      <c r="C304" s="2">
        <f t="shared" si="0"/>
        <v>155717385.01729104</v>
      </c>
      <c r="D304" s="2">
        <f t="shared" si="1"/>
        <v>-224449319.8089405</v>
      </c>
      <c r="E304" s="2">
        <f t="shared" si="2"/>
        <v>535884089.84352255</v>
      </c>
    </row>
    <row r="305" spans="1:5" x14ac:dyDescent="0.2">
      <c r="A305" s="1">
        <v>44287</v>
      </c>
      <c r="B305">
        <v>162559003.88169074</v>
      </c>
      <c r="C305" s="2">
        <f t="shared" si="0"/>
        <v>162559003.88169074</v>
      </c>
      <c r="D305" s="2">
        <f t="shared" si="1"/>
        <v>-247188687.57735658</v>
      </c>
      <c r="E305" s="2">
        <f t="shared" si="2"/>
        <v>572306695.34073806</v>
      </c>
    </row>
    <row r="306" spans="1:5" x14ac:dyDescent="0.2">
      <c r="A306" s="1">
        <v>44317</v>
      </c>
      <c r="B306">
        <v>142047801.76493162</v>
      </c>
      <c r="C306" s="2">
        <f t="shared" si="0"/>
        <v>142047801.76493162</v>
      </c>
      <c r="D306" s="2">
        <f t="shared" si="1"/>
        <v>-295343588.04674506</v>
      </c>
      <c r="E306" s="2">
        <f t="shared" si="2"/>
        <v>579439191.5766083</v>
      </c>
    </row>
    <row r="307" spans="1:5" x14ac:dyDescent="0.2">
      <c r="A307" s="1">
        <v>44348</v>
      </c>
      <c r="B307">
        <v>117520823.79226267</v>
      </c>
      <c r="C307" s="2">
        <f t="shared" si="0"/>
        <v>117520823.79226267</v>
      </c>
      <c r="D307" s="2">
        <f t="shared" si="1"/>
        <v>-345923835.32880193</v>
      </c>
      <c r="E307" s="2">
        <f t="shared" si="2"/>
        <v>580965482.91332722</v>
      </c>
    </row>
    <row r="308" spans="1:5" x14ac:dyDescent="0.2">
      <c r="A308" s="1">
        <v>44378</v>
      </c>
      <c r="B308">
        <v>137010586.42927039</v>
      </c>
      <c r="C308" s="2">
        <f t="shared" si="0"/>
        <v>137010586.42927039</v>
      </c>
      <c r="D308" s="2">
        <f t="shared" si="1"/>
        <v>-351151681.82654029</v>
      </c>
      <c r="E308" s="2">
        <f t="shared" si="2"/>
        <v>625172854.68508101</v>
      </c>
    </row>
    <row r="309" spans="1:5" x14ac:dyDescent="0.2">
      <c r="A309" s="1">
        <v>44409</v>
      </c>
      <c r="B309">
        <v>90012673.998490483</v>
      </c>
      <c r="C309" s="2">
        <f t="shared" si="0"/>
        <v>90012673.998490483</v>
      </c>
      <c r="D309" s="2">
        <f t="shared" si="1"/>
        <v>-421725177.8916502</v>
      </c>
      <c r="E309" s="2">
        <f t="shared" si="2"/>
        <v>601750525.88863111</v>
      </c>
    </row>
    <row r="310" spans="1:5" x14ac:dyDescent="0.2">
      <c r="A310" s="1">
        <v>44440</v>
      </c>
      <c r="B310">
        <v>82191015.295824677</v>
      </c>
      <c r="C310" s="2">
        <f t="shared" si="0"/>
        <v>82191015.295824677</v>
      </c>
      <c r="D310" s="2">
        <f t="shared" si="1"/>
        <v>-452131636.03627312</v>
      </c>
      <c r="E310" s="2">
        <f t="shared" si="2"/>
        <v>616513666.62792253</v>
      </c>
    </row>
    <row r="311" spans="1:5" x14ac:dyDescent="0.2">
      <c r="A311" s="1">
        <v>44470</v>
      </c>
      <c r="B311">
        <v>94635837.086549789</v>
      </c>
      <c r="C311" s="2">
        <f t="shared" si="0"/>
        <v>94635837.086549789</v>
      </c>
      <c r="D311" s="2">
        <f t="shared" si="1"/>
        <v>-461401623.06360018</v>
      </c>
      <c r="E311" s="2">
        <f t="shared" si="2"/>
        <v>650673297.2366997</v>
      </c>
    </row>
    <row r="312" spans="1:5" x14ac:dyDescent="0.2">
      <c r="A312" s="1">
        <v>44501</v>
      </c>
      <c r="B312">
        <v>134984165.66962215</v>
      </c>
      <c r="C312" s="2">
        <f t="shared" si="0"/>
        <v>134984165.66962215</v>
      </c>
      <c r="D312" s="2">
        <f t="shared" si="1"/>
        <v>-441996397.33179057</v>
      </c>
      <c r="E312" s="2">
        <f t="shared" si="2"/>
        <v>711964728.67103493</v>
      </c>
    </row>
    <row r="313" spans="1:5" x14ac:dyDescent="0.2">
      <c r="A313" s="1">
        <v>44531</v>
      </c>
      <c r="B313">
        <v>129531304.09409505</v>
      </c>
      <c r="C313" s="2">
        <f t="shared" si="0"/>
        <v>129531304.09409505</v>
      </c>
      <c r="D313" s="2">
        <f t="shared" si="1"/>
        <v>-467701892.93487579</v>
      </c>
      <c r="E313" s="2">
        <f t="shared" si="2"/>
        <v>726764501.12306595</v>
      </c>
    </row>
    <row r="314" spans="1:5" x14ac:dyDescent="0.2">
      <c r="A314" s="1">
        <v>44562</v>
      </c>
      <c r="B314">
        <v>108222159.78305978</v>
      </c>
      <c r="C314" s="2">
        <f t="shared" si="0"/>
        <v>108222159.78305978</v>
      </c>
      <c r="D314" s="2">
        <f t="shared" si="1"/>
        <v>-508641260.01063758</v>
      </c>
      <c r="E314" s="2">
        <f t="shared" si="2"/>
        <v>725085579.57675719</v>
      </c>
    </row>
    <row r="315" spans="1:5" x14ac:dyDescent="0.2">
      <c r="A315" s="1">
        <v>44593</v>
      </c>
      <c r="B315">
        <v>126384775.44724774</v>
      </c>
      <c r="C315" s="2">
        <f t="shared" si="0"/>
        <v>126384775.44724774</v>
      </c>
      <c r="D315" s="2">
        <f t="shared" si="1"/>
        <v>-509544142.08450508</v>
      </c>
      <c r="E315" s="2">
        <f t="shared" si="2"/>
        <v>762313692.97900057</v>
      </c>
    </row>
    <row r="316" spans="1:5" x14ac:dyDescent="0.2">
      <c r="A316" s="1">
        <v>44621</v>
      </c>
      <c r="B316">
        <v>103196272.55600697</v>
      </c>
      <c r="C316" s="2">
        <f t="shared" si="0"/>
        <v>103196272.55600697</v>
      </c>
      <c r="D316" s="2">
        <f t="shared" si="1"/>
        <v>-551282815.71750736</v>
      </c>
      <c r="E316" s="2">
        <f t="shared" si="2"/>
        <v>757675360.82952142</v>
      </c>
    </row>
    <row r="317" spans="1:5" x14ac:dyDescent="0.2">
      <c r="A317" s="1">
        <v>44652</v>
      </c>
      <c r="B317">
        <v>105994581.43148568</v>
      </c>
      <c r="C317" s="2">
        <f t="shared" si="0"/>
        <v>105994581.43148568</v>
      </c>
      <c r="D317" s="2">
        <f t="shared" si="1"/>
        <v>-566562034.85857594</v>
      </c>
      <c r="E317" s="2">
        <f t="shared" si="2"/>
        <v>778551197.72154725</v>
      </c>
    </row>
    <row r="318" spans="1:5" x14ac:dyDescent="0.2">
      <c r="A318" s="1">
        <v>44682</v>
      </c>
      <c r="B318">
        <v>120269665.06059045</v>
      </c>
      <c r="C318" s="2">
        <f t="shared" si="0"/>
        <v>120269665.06059045</v>
      </c>
      <c r="D318" s="2">
        <f t="shared" si="1"/>
        <v>-569929016.82095051</v>
      </c>
      <c r="E318" s="2">
        <f t="shared" si="2"/>
        <v>810468346.94213152</v>
      </c>
    </row>
    <row r="319" spans="1:5" x14ac:dyDescent="0.2">
      <c r="A319" s="1">
        <v>44713</v>
      </c>
      <c r="B319">
        <v>126820463.17165303</v>
      </c>
      <c r="C319" s="2">
        <f t="shared" si="0"/>
        <v>126820463.17165303</v>
      </c>
      <c r="D319" s="2">
        <f t="shared" si="1"/>
        <v>-580617441.51472986</v>
      </c>
      <c r="E319" s="2">
        <f t="shared" si="2"/>
        <v>834258367.85803592</v>
      </c>
    </row>
    <row r="320" spans="1:5" x14ac:dyDescent="0.2">
      <c r="A320" s="1">
        <v>44743</v>
      </c>
      <c r="B320">
        <v>106250293.7133441</v>
      </c>
      <c r="C320" s="2">
        <f t="shared" si="0"/>
        <v>106250293.7133441</v>
      </c>
      <c r="D320" s="2">
        <f t="shared" si="1"/>
        <v>-618052795.19140232</v>
      </c>
      <c r="E320" s="2">
        <f t="shared" si="2"/>
        <v>830553382.61809051</v>
      </c>
    </row>
    <row r="321" spans="1:5" x14ac:dyDescent="0.2">
      <c r="A321" s="1">
        <v>44774</v>
      </c>
      <c r="B321">
        <v>90425403.946497381</v>
      </c>
      <c r="C321" s="2">
        <f t="shared" si="0"/>
        <v>90425403.946497381</v>
      </c>
      <c r="D321" s="2">
        <f t="shared" si="1"/>
        <v>-650394415.06079578</v>
      </c>
      <c r="E321" s="2">
        <f t="shared" si="2"/>
        <v>831245222.95379043</v>
      </c>
    </row>
    <row r="322" spans="1:5" x14ac:dyDescent="0.2">
      <c r="A322" s="1">
        <v>44805</v>
      </c>
      <c r="B322">
        <v>88370986.214901447</v>
      </c>
      <c r="C322" s="2">
        <f t="shared" si="0"/>
        <v>88370986.214901447</v>
      </c>
      <c r="D322" s="2">
        <f t="shared" si="1"/>
        <v>-668639954.81004512</v>
      </c>
      <c r="E322" s="2">
        <f t="shared" si="2"/>
        <v>845381927.23984802</v>
      </c>
    </row>
    <row r="323" spans="1:5" x14ac:dyDescent="0.2">
      <c r="A323" s="1">
        <v>44835</v>
      </c>
      <c r="B323">
        <v>103054493.81726074</v>
      </c>
      <c r="C323" s="2">
        <f t="shared" si="0"/>
        <v>103054493.81726074</v>
      </c>
      <c r="D323" s="2">
        <f t="shared" si="1"/>
        <v>-669842461.36025643</v>
      </c>
      <c r="E323" s="2">
        <f t="shared" si="2"/>
        <v>875951448.99477792</v>
      </c>
    </row>
    <row r="324" spans="1:5" x14ac:dyDescent="0.2">
      <c r="A324" s="1">
        <v>44866</v>
      </c>
      <c r="B324">
        <v>124196738.37541428</v>
      </c>
      <c r="C324" s="2">
        <f t="shared" si="0"/>
        <v>124196738.37541428</v>
      </c>
      <c r="D324" s="2">
        <f t="shared" si="1"/>
        <v>-664299600.64011645</v>
      </c>
      <c r="E324" s="2">
        <f t="shared" si="2"/>
        <v>912693077.39094496</v>
      </c>
    </row>
    <row r="325" spans="1:5" x14ac:dyDescent="0.2">
      <c r="A325" s="1">
        <v>44896</v>
      </c>
      <c r="B325">
        <v>150976031.28049135</v>
      </c>
      <c r="C325" s="2">
        <f t="shared" si="0"/>
        <v>150976031.28049135</v>
      </c>
      <c r="D325" s="2">
        <f t="shared" si="1"/>
        <v>-652849784.25383091</v>
      </c>
      <c r="E325" s="2">
        <f t="shared" si="2"/>
        <v>954801846.81481361</v>
      </c>
    </row>
    <row r="326" spans="1:5" x14ac:dyDescent="0.2">
      <c r="A326" s="1">
        <v>44927</v>
      </c>
      <c r="B326">
        <v>136166224.67619425</v>
      </c>
      <c r="C326" s="2">
        <f t="shared" si="0"/>
        <v>136166224.67619425</v>
      </c>
      <c r="D326" s="2">
        <f t="shared" si="1"/>
        <v>-682734352.61725163</v>
      </c>
      <c r="E326" s="2">
        <f t="shared" si="2"/>
        <v>955066801.96964025</v>
      </c>
    </row>
    <row r="327" spans="1:5" x14ac:dyDescent="0.2">
      <c r="A327" s="1">
        <v>44958</v>
      </c>
      <c r="B327">
        <v>133983151.7817634</v>
      </c>
      <c r="C327" s="2">
        <f t="shared" si="0"/>
        <v>133983151.7817634</v>
      </c>
      <c r="D327" s="2">
        <f t="shared" si="1"/>
        <v>-699751323.27042413</v>
      </c>
      <c r="E327" s="2">
        <f t="shared" si="2"/>
        <v>967717626.833951</v>
      </c>
    </row>
    <row r="328" spans="1:5" x14ac:dyDescent="0.2">
      <c r="A328" s="1">
        <v>44986</v>
      </c>
      <c r="B328">
        <v>115308142.52384025</v>
      </c>
      <c r="C328" s="2">
        <f t="shared" si="0"/>
        <v>115308142.52384025</v>
      </c>
      <c r="D328" s="2">
        <f t="shared" si="1"/>
        <v>-733032035.02861547</v>
      </c>
      <c r="E328" s="2">
        <f t="shared" si="2"/>
        <v>963648320.07629585</v>
      </c>
    </row>
    <row r="329" spans="1:5" x14ac:dyDescent="0.2">
      <c r="A329" s="1">
        <v>45017</v>
      </c>
      <c r="B329">
        <v>118063580.3534615</v>
      </c>
      <c r="C329" s="2">
        <f t="shared" si="0"/>
        <v>118063580.3534615</v>
      </c>
      <c r="D329" s="2">
        <f t="shared" si="1"/>
        <v>-744665727.31052721</v>
      </c>
      <c r="E329" s="2">
        <f t="shared" si="2"/>
        <v>980792888.01745021</v>
      </c>
    </row>
    <row r="330" spans="1:5" x14ac:dyDescent="0.2">
      <c r="A330" s="1">
        <v>45047</v>
      </c>
      <c r="B330">
        <v>291686722.79622591</v>
      </c>
      <c r="C330" s="2">
        <f t="shared" si="0"/>
        <v>291686722.79622591</v>
      </c>
      <c r="D330" s="2">
        <f t="shared" si="1"/>
        <v>-585225836.23220825</v>
      </c>
      <c r="E330" s="2">
        <f t="shared" si="2"/>
        <v>1168599281.8246601</v>
      </c>
    </row>
    <row r="331" spans="1:5" x14ac:dyDescent="0.2">
      <c r="A331" s="1">
        <v>45078</v>
      </c>
      <c r="B331">
        <v>268458713.60427004</v>
      </c>
      <c r="C331" s="2">
        <f t="shared" ref="C331:C362" si="3">_xlfn.FORECAST.ETS(A331,$B$2:$B$298,$A$2:$A$298,157,1)</f>
        <v>268458713.60427004</v>
      </c>
      <c r="D331" s="2">
        <f t="shared" ref="D331:D362" si="4">C331-_xlfn.FORECAST.ETS.CONFINT(A331,$B$2:$B$298,$A$2:$A$298,0.95,157,1)</f>
        <v>-622441082.90556049</v>
      </c>
      <c r="E331" s="2">
        <f t="shared" ref="E331:E362" si="5">C331+_xlfn.FORECAST.ETS.CONFINT(A331,$B$2:$B$298,$A$2:$A$298,0.95,157,1)</f>
        <v>1159358510.1141005</v>
      </c>
    </row>
    <row r="332" spans="1:5" x14ac:dyDescent="0.2">
      <c r="A332" s="1">
        <v>45108</v>
      </c>
      <c r="B332">
        <v>327735075.63500661</v>
      </c>
      <c r="C332" s="2">
        <f t="shared" si="3"/>
        <v>327735075.63500661</v>
      </c>
      <c r="D332" s="2">
        <f t="shared" si="4"/>
        <v>-576965067.48096395</v>
      </c>
      <c r="E332" s="2">
        <f t="shared" si="5"/>
        <v>1232435218.750977</v>
      </c>
    </row>
    <row r="333" spans="1:5" x14ac:dyDescent="0.2">
      <c r="A333" s="1">
        <v>45139</v>
      </c>
      <c r="B333">
        <v>305822900.2559768</v>
      </c>
      <c r="C333" s="2">
        <f t="shared" si="3"/>
        <v>305822900.2559768</v>
      </c>
      <c r="D333" s="2">
        <f t="shared" si="4"/>
        <v>-612499155.296152</v>
      </c>
      <c r="E333" s="2">
        <f t="shared" si="5"/>
        <v>1224144955.8081055</v>
      </c>
    </row>
    <row r="334" spans="1:5" x14ac:dyDescent="0.2">
      <c r="A334" s="1">
        <v>45170</v>
      </c>
      <c r="B334">
        <v>250152233.05006731</v>
      </c>
      <c r="C334" s="2">
        <f t="shared" si="3"/>
        <v>250152233.05006731</v>
      </c>
      <c r="D334" s="2">
        <f t="shared" si="4"/>
        <v>-681621157.12204802</v>
      </c>
      <c r="E334" s="2">
        <f t="shared" si="5"/>
        <v>1181925623.2221828</v>
      </c>
    </row>
    <row r="335" spans="1:5" x14ac:dyDescent="0.2">
      <c r="A335" s="1">
        <v>45200</v>
      </c>
      <c r="B335">
        <v>229805268.35109684</v>
      </c>
      <c r="C335" s="2">
        <f t="shared" si="3"/>
        <v>229805268.35109684</v>
      </c>
      <c r="D335" s="2">
        <f t="shared" si="4"/>
        <v>-715256192.4256072</v>
      </c>
      <c r="E335" s="2">
        <f t="shared" si="5"/>
        <v>1174866729.1278009</v>
      </c>
    </row>
    <row r="336" spans="1:5" x14ac:dyDescent="0.2">
      <c r="A336" s="1">
        <v>45231</v>
      </c>
      <c r="B336">
        <v>194751253.33748999</v>
      </c>
      <c r="C336" s="2">
        <f t="shared" si="3"/>
        <v>194751253.33748999</v>
      </c>
      <c r="D336" s="2">
        <f t="shared" si="4"/>
        <v>-763441836.12019312</v>
      </c>
      <c r="E336" s="2">
        <f t="shared" si="5"/>
        <v>1152944342.7951732</v>
      </c>
    </row>
    <row r="337" spans="1:5" x14ac:dyDescent="0.2">
      <c r="A337" s="1">
        <v>45261</v>
      </c>
      <c r="B337">
        <v>153823657.99368581</v>
      </c>
      <c r="C337" s="2">
        <f t="shared" si="3"/>
        <v>153823657.99368581</v>
      </c>
      <c r="D337" s="2">
        <f t="shared" si="4"/>
        <v>-817350993.48941016</v>
      </c>
      <c r="E337" s="2">
        <f t="shared" si="5"/>
        <v>1124998309.4767818</v>
      </c>
    </row>
    <row r="338" spans="1:5" x14ac:dyDescent="0.2">
      <c r="A338" s="1">
        <v>45292</v>
      </c>
      <c r="B338">
        <v>84243519.218878925</v>
      </c>
      <c r="C338" s="2">
        <f t="shared" si="3"/>
        <v>84243519.218878925</v>
      </c>
      <c r="D338" s="2">
        <f t="shared" si="4"/>
        <v>-899768595.83623981</v>
      </c>
      <c r="E338" s="2">
        <f t="shared" si="5"/>
        <v>1068255634.2739978</v>
      </c>
    </row>
    <row r="339" spans="1:5" x14ac:dyDescent="0.2">
      <c r="A339" s="1">
        <v>45323</v>
      </c>
      <c r="B339">
        <v>80432774.522050977</v>
      </c>
      <c r="C339" s="2">
        <f t="shared" si="3"/>
        <v>80432774.522050977</v>
      </c>
      <c r="D339" s="2">
        <f t="shared" si="4"/>
        <v>-916278302.11628759</v>
      </c>
      <c r="E339" s="2">
        <f t="shared" si="5"/>
        <v>1077143851.1603894</v>
      </c>
    </row>
    <row r="340" spans="1:5" x14ac:dyDescent="0.2">
      <c r="A340" s="1">
        <v>45352</v>
      </c>
      <c r="B340">
        <v>185717796.31179947</v>
      </c>
      <c r="C340" s="2">
        <f t="shared" si="3"/>
        <v>185717796.31179947</v>
      </c>
      <c r="D340" s="2">
        <f t="shared" si="4"/>
        <v>-823558996.13491416</v>
      </c>
      <c r="E340" s="2">
        <f t="shared" si="5"/>
        <v>1194994588.7585132</v>
      </c>
    </row>
    <row r="341" spans="1:5" x14ac:dyDescent="0.2">
      <c r="A341" s="1">
        <v>45383</v>
      </c>
      <c r="B341">
        <v>186756235.9807871</v>
      </c>
      <c r="C341" s="2">
        <f t="shared" si="3"/>
        <v>186756235.9807871</v>
      </c>
      <c r="D341" s="2">
        <f t="shared" si="4"/>
        <v>-834957970.60657883</v>
      </c>
      <c r="E341" s="2">
        <f t="shared" si="5"/>
        <v>1208470442.5681531</v>
      </c>
    </row>
    <row r="342" spans="1:5" x14ac:dyDescent="0.2">
      <c r="A342" s="1">
        <v>45413</v>
      </c>
      <c r="B342">
        <v>326186170.85433424</v>
      </c>
      <c r="C342" s="2">
        <f t="shared" si="3"/>
        <v>326186170.85433424</v>
      </c>
      <c r="D342" s="2">
        <f t="shared" si="4"/>
        <v>-707841805.43045592</v>
      </c>
      <c r="E342" s="2">
        <f t="shared" si="5"/>
        <v>1360214147.1391244</v>
      </c>
    </row>
    <row r="343" spans="1:5" x14ac:dyDescent="0.2">
      <c r="A343" s="1">
        <v>45444</v>
      </c>
      <c r="B343">
        <v>327553286.46050787</v>
      </c>
      <c r="C343" s="2">
        <f t="shared" si="3"/>
        <v>327553286.46050787</v>
      </c>
      <c r="D343" s="2">
        <f t="shared" si="4"/>
        <v>-718669208.08657491</v>
      </c>
      <c r="E343" s="2">
        <f t="shared" si="5"/>
        <v>1373775781.0075908</v>
      </c>
    </row>
    <row r="344" spans="1:5" x14ac:dyDescent="0.2">
      <c r="A344" s="1">
        <v>45474</v>
      </c>
      <c r="B344">
        <v>276143766.81640571</v>
      </c>
      <c r="C344" s="2">
        <f t="shared" si="3"/>
        <v>276143766.81640571</v>
      </c>
      <c r="D344" s="2">
        <f t="shared" si="4"/>
        <v>-782158143.76764297</v>
      </c>
      <c r="E344" s="2">
        <f t="shared" si="5"/>
        <v>1334445677.4004543</v>
      </c>
    </row>
    <row r="345" spans="1:5" x14ac:dyDescent="0.2">
      <c r="A345" s="1">
        <v>45505</v>
      </c>
      <c r="B345">
        <v>208868065.94481942</v>
      </c>
      <c r="C345" s="2">
        <f t="shared" si="3"/>
        <v>208868065.94481942</v>
      </c>
      <c r="D345" s="2">
        <f t="shared" si="4"/>
        <v>-861402082.29883265</v>
      </c>
      <c r="E345" s="2">
        <f t="shared" si="5"/>
        <v>1279138214.1884716</v>
      </c>
    </row>
    <row r="346" spans="1:5" x14ac:dyDescent="0.2">
      <c r="A346" s="1">
        <v>45536</v>
      </c>
      <c r="B346">
        <v>239216410.22399205</v>
      </c>
      <c r="C346" s="2">
        <f t="shared" si="3"/>
        <v>239216410.22399205</v>
      </c>
      <c r="D346" s="2">
        <f t="shared" si="4"/>
        <v>-842914512.47276592</v>
      </c>
      <c r="E346" s="2">
        <f t="shared" si="5"/>
        <v>1321347332.9207501</v>
      </c>
    </row>
    <row r="347" spans="1:5" x14ac:dyDescent="0.2">
      <c r="A347" s="1">
        <v>45566</v>
      </c>
      <c r="B347">
        <v>278983726.34265089</v>
      </c>
      <c r="C347" s="2">
        <f t="shared" si="3"/>
        <v>278983726.34265089</v>
      </c>
      <c r="D347" s="2">
        <f t="shared" si="4"/>
        <v>-814904029.22657561</v>
      </c>
      <c r="E347" s="2">
        <f t="shared" si="5"/>
        <v>1372871481.9118774</v>
      </c>
    </row>
    <row r="348" spans="1:5" x14ac:dyDescent="0.2">
      <c r="A348" s="1">
        <v>45597</v>
      </c>
      <c r="B348">
        <v>477354404.52965343</v>
      </c>
      <c r="C348" s="2">
        <f t="shared" si="3"/>
        <v>477354404.52965343</v>
      </c>
      <c r="D348" s="2">
        <f t="shared" si="4"/>
        <v>-628189584.16460478</v>
      </c>
      <c r="E348" s="2">
        <f t="shared" si="5"/>
        <v>1582898393.2239118</v>
      </c>
    </row>
    <row r="349" spans="1:5" x14ac:dyDescent="0.2">
      <c r="A349" s="1">
        <v>45627</v>
      </c>
      <c r="B349">
        <v>543734520.84628105</v>
      </c>
      <c r="C349" s="2">
        <f t="shared" si="3"/>
        <v>543734520.84628105</v>
      </c>
      <c r="D349" s="2">
        <f t="shared" si="4"/>
        <v>-573368275.78929114</v>
      </c>
      <c r="E349" s="2">
        <f t="shared" si="5"/>
        <v>1660837317.4818532</v>
      </c>
    </row>
    <row r="350" spans="1:5" x14ac:dyDescent="0.2">
      <c r="A350" s="1">
        <v>45658</v>
      </c>
      <c r="B350">
        <v>476384825.56286615</v>
      </c>
      <c r="C350" s="2">
        <f t="shared" si="3"/>
        <v>476384825.56286615</v>
      </c>
      <c r="D350" s="2">
        <f t="shared" si="4"/>
        <v>-652182372.55011773</v>
      </c>
      <c r="E350" s="2">
        <f t="shared" si="5"/>
        <v>1604952023.6758502</v>
      </c>
    </row>
    <row r="351" spans="1:5" x14ac:dyDescent="0.2">
      <c r="A351" s="1">
        <v>45689</v>
      </c>
      <c r="B351">
        <v>386916029.61718637</v>
      </c>
      <c r="C351" s="2">
        <f t="shared" si="3"/>
        <v>386916029.61718637</v>
      </c>
      <c r="D351" s="2">
        <f t="shared" si="4"/>
        <v>-753024036.82842398</v>
      </c>
      <c r="E351" s="2">
        <f t="shared" si="5"/>
        <v>1526856096.0627966</v>
      </c>
    </row>
    <row r="352" spans="1:5" x14ac:dyDescent="0.2">
      <c r="A352" s="1">
        <v>45717</v>
      </c>
      <c r="B352">
        <v>298002366.13586557</v>
      </c>
      <c r="C352" s="2">
        <f t="shared" si="3"/>
        <v>298002366.13586557</v>
      </c>
      <c r="D352" s="2">
        <f t="shared" si="4"/>
        <v>-853221772.9780618</v>
      </c>
      <c r="E352" s="2">
        <f t="shared" si="5"/>
        <v>1449226505.2497931</v>
      </c>
    </row>
    <row r="353" spans="1:5" x14ac:dyDescent="0.2">
      <c r="A353" s="1">
        <v>45748</v>
      </c>
      <c r="B353">
        <v>289730198.41590828</v>
      </c>
      <c r="C353" s="2">
        <f t="shared" si="3"/>
        <v>289730198.41590828</v>
      </c>
      <c r="D353" s="2">
        <f t="shared" si="4"/>
        <v>-872691828.11388063</v>
      </c>
      <c r="E353" s="2">
        <f t="shared" si="5"/>
        <v>1452152224.9456973</v>
      </c>
    </row>
    <row r="354" spans="1:5" x14ac:dyDescent="0.2">
      <c r="A354" s="1">
        <v>45778</v>
      </c>
      <c r="B354">
        <v>318458860.86183208</v>
      </c>
      <c r="C354" s="2">
        <f t="shared" si="3"/>
        <v>318458860.86183208</v>
      </c>
      <c r="D354" s="2">
        <f t="shared" si="4"/>
        <v>-855077359.23125482</v>
      </c>
      <c r="E354" s="2">
        <f t="shared" si="5"/>
        <v>1491995080.9549191</v>
      </c>
    </row>
    <row r="355" spans="1:5" x14ac:dyDescent="0.2">
      <c r="A355" s="1">
        <v>45809</v>
      </c>
      <c r="B355">
        <v>327103720.14360243</v>
      </c>
      <c r="C355" s="2">
        <f t="shared" si="3"/>
        <v>327103720.14360243</v>
      </c>
      <c r="D355" s="2">
        <f t="shared" si="4"/>
        <v>-857465379.46103334</v>
      </c>
      <c r="E355" s="2">
        <f t="shared" si="5"/>
        <v>1511672819.7482381</v>
      </c>
    </row>
    <row r="356" spans="1:5" x14ac:dyDescent="0.2">
      <c r="A356" s="1">
        <v>45839</v>
      </c>
      <c r="B356">
        <v>339989141.98563832</v>
      </c>
      <c r="C356" s="2">
        <f t="shared" si="3"/>
        <v>339989141.98563832</v>
      </c>
      <c r="D356" s="2">
        <f t="shared" si="4"/>
        <v>-855533798.11137795</v>
      </c>
      <c r="E356" s="2">
        <f t="shared" si="5"/>
        <v>1535512082.0826547</v>
      </c>
    </row>
    <row r="357" spans="1:5" x14ac:dyDescent="0.2">
      <c r="A357" s="1">
        <v>45870</v>
      </c>
      <c r="B357">
        <v>352482721.85642141</v>
      </c>
      <c r="C357" s="2">
        <f t="shared" si="3"/>
        <v>352482721.85642141</v>
      </c>
      <c r="D357" s="2">
        <f t="shared" si="4"/>
        <v>-853917196.28179383</v>
      </c>
      <c r="E357" s="2">
        <f t="shared" si="5"/>
        <v>1558882639.9946368</v>
      </c>
    </row>
    <row r="358" spans="1:5" x14ac:dyDescent="0.2">
      <c r="A358" s="1">
        <v>45901</v>
      </c>
      <c r="B358">
        <v>327536257.98585272</v>
      </c>
      <c r="C358" s="2">
        <f t="shared" si="3"/>
        <v>327536257.98585272</v>
      </c>
      <c r="D358" s="2">
        <f t="shared" si="4"/>
        <v>-889665859.67105532</v>
      </c>
      <c r="E358" s="2">
        <f t="shared" si="5"/>
        <v>1544738375.6427608</v>
      </c>
    </row>
    <row r="359" spans="1:5" x14ac:dyDescent="0.2">
      <c r="A359" s="1">
        <v>45931</v>
      </c>
      <c r="B359">
        <v>325784682.57955587</v>
      </c>
      <c r="C359" s="2">
        <f t="shared" si="3"/>
        <v>325784682.57955587</v>
      </c>
      <c r="D359" s="2">
        <f t="shared" si="4"/>
        <v>-902146852.753425</v>
      </c>
      <c r="E359" s="2">
        <f t="shared" si="5"/>
        <v>1553716217.9125366</v>
      </c>
    </row>
    <row r="360" spans="1:5" x14ac:dyDescent="0.2">
      <c r="A360" s="1">
        <v>45962</v>
      </c>
      <c r="B360">
        <v>455027106.51851416</v>
      </c>
      <c r="C360" s="2">
        <f t="shared" si="3"/>
        <v>455027106.51851416</v>
      </c>
      <c r="D360" s="2">
        <f t="shared" si="4"/>
        <v>-783562979.07374239</v>
      </c>
      <c r="E360" s="2">
        <f t="shared" si="5"/>
        <v>1693617192.1107707</v>
      </c>
    </row>
    <row r="361" spans="1:5" x14ac:dyDescent="0.2">
      <c r="A361" s="1">
        <v>45992</v>
      </c>
      <c r="B361">
        <v>412805170.77387565</v>
      </c>
      <c r="C361" s="2">
        <f t="shared" si="3"/>
        <v>412805170.77387565</v>
      </c>
      <c r="D361" s="2">
        <f t="shared" si="4"/>
        <v>-836374434.4664669</v>
      </c>
      <c r="E361" s="2">
        <f t="shared" si="5"/>
        <v>1661984776.0142183</v>
      </c>
    </row>
    <row r="362" spans="1:5" x14ac:dyDescent="0.2">
      <c r="A362" s="1">
        <v>46023</v>
      </c>
      <c r="B362">
        <v>357899385.15350986</v>
      </c>
      <c r="C362" s="2">
        <f t="shared" si="3"/>
        <v>357899385.15350986</v>
      </c>
      <c r="D362" s="2">
        <f t="shared" si="4"/>
        <v>-901802472.61342001</v>
      </c>
      <c r="E362" s="2">
        <f t="shared" si="5"/>
        <v>1617601242.9204397</v>
      </c>
    </row>
    <row r="363" spans="1:5" x14ac:dyDescent="0.2">
      <c r="A363" s="1">
        <v>46054</v>
      </c>
      <c r="B363">
        <v>264951044.70443451</v>
      </c>
      <c r="C363" s="2">
        <f t="shared" ref="C363:C394" si="6">_xlfn.FORECAST.ETS(A363,$B$2:$B$298,$A$2:$A$298,157,1)</f>
        <v>264951044.70443451</v>
      </c>
      <c r="D363" s="2">
        <f t="shared" ref="D363:D394" si="7">C363-_xlfn.FORECAST.ETS.CONFINT(A363,$B$2:$B$298,$A$2:$A$298,0.95,157,1)</f>
        <v>-1005207492.6442834</v>
      </c>
      <c r="E363" s="2">
        <f t="shared" ref="E363:E394" si="8">C363+_xlfn.FORECAST.ETS.CONFINT(A363,$B$2:$B$298,$A$2:$A$298,0.95,157,1)</f>
        <v>1535109582.0531526</v>
      </c>
    </row>
    <row r="364" spans="1:5" x14ac:dyDescent="0.2">
      <c r="A364" s="1">
        <v>46082</v>
      </c>
      <c r="B364">
        <v>247331693.25545964</v>
      </c>
      <c r="C364" s="2">
        <f t="shared" si="6"/>
        <v>247331693.25545964</v>
      </c>
      <c r="D364" s="2">
        <f t="shared" si="7"/>
        <v>-1033219579.3208665</v>
      </c>
      <c r="E364" s="2">
        <f t="shared" si="8"/>
        <v>1527882965.8317857</v>
      </c>
    </row>
    <row r="365" spans="1:5" x14ac:dyDescent="0.2">
      <c r="A365" s="1">
        <v>46113</v>
      </c>
      <c r="B365">
        <v>336977629.93973333</v>
      </c>
      <c r="C365" s="2">
        <f t="shared" si="6"/>
        <v>336977629.93973333</v>
      </c>
      <c r="D365" s="2">
        <f t="shared" si="7"/>
        <v>-953903999.98835039</v>
      </c>
      <c r="E365" s="2">
        <f t="shared" si="8"/>
        <v>1627859259.8678169</v>
      </c>
    </row>
    <row r="366" spans="1:5" x14ac:dyDescent="0.2">
      <c r="A366" s="1">
        <v>46143</v>
      </c>
      <c r="B366">
        <v>360016734.56360304</v>
      </c>
      <c r="C366" s="2">
        <f t="shared" si="6"/>
        <v>360016734.56360304</v>
      </c>
      <c r="D366" s="2">
        <f t="shared" si="7"/>
        <v>-941134382.44776762</v>
      </c>
      <c r="E366" s="2">
        <f t="shared" si="8"/>
        <v>1661167851.5749736</v>
      </c>
    </row>
    <row r="367" spans="1:5" x14ac:dyDescent="0.2">
      <c r="A367" s="1">
        <v>46174</v>
      </c>
      <c r="B367">
        <v>451433236.57276046</v>
      </c>
      <c r="C367" s="2">
        <f t="shared" si="6"/>
        <v>451433236.57276046</v>
      </c>
      <c r="D367" s="2">
        <f t="shared" si="7"/>
        <v>-859927949.01746237</v>
      </c>
      <c r="E367" s="2">
        <f t="shared" si="8"/>
        <v>1762794422.1629834</v>
      </c>
    </row>
    <row r="368" spans="1:5" x14ac:dyDescent="0.2">
      <c r="A368" s="1">
        <v>46204</v>
      </c>
      <c r="B368">
        <v>384981297.85791206</v>
      </c>
      <c r="C368" s="2">
        <f t="shared" si="6"/>
        <v>384981297.85791206</v>
      </c>
      <c r="D368" s="2">
        <f t="shared" si="7"/>
        <v>-936531936.5582428</v>
      </c>
      <c r="E368" s="2">
        <f t="shared" si="8"/>
        <v>1706494532.2740669</v>
      </c>
    </row>
    <row r="369" spans="1:5" x14ac:dyDescent="0.2">
      <c r="A369" s="1">
        <v>46235</v>
      </c>
      <c r="B369">
        <v>261161230.33303234</v>
      </c>
      <c r="C369" s="2">
        <f t="shared" si="6"/>
        <v>261161230.33303234</v>
      </c>
      <c r="D369" s="2">
        <f t="shared" si="7"/>
        <v>-1070447381.5445662</v>
      </c>
      <c r="E369" s="2">
        <f t="shared" si="8"/>
        <v>1592769842.2106309</v>
      </c>
    </row>
    <row r="370" spans="1:5" x14ac:dyDescent="0.2">
      <c r="A370" s="1">
        <v>46266</v>
      </c>
      <c r="B370">
        <v>248286765.54050413</v>
      </c>
      <c r="C370" s="2">
        <f t="shared" si="6"/>
        <v>248286765.54050413</v>
      </c>
      <c r="D370" s="2">
        <f t="shared" si="7"/>
        <v>-1093361852.9414363</v>
      </c>
      <c r="E370" s="2">
        <f t="shared" si="8"/>
        <v>1589935384.0224447</v>
      </c>
    </row>
    <row r="371" spans="1:5" x14ac:dyDescent="0.2">
      <c r="A371" s="1">
        <v>46296</v>
      </c>
      <c r="B371">
        <v>287138046.5894838</v>
      </c>
      <c r="C371" s="2">
        <f t="shared" si="6"/>
        <v>287138046.5894838</v>
      </c>
      <c r="D371" s="2">
        <f t="shared" si="7"/>
        <v>-1064496462.5934093</v>
      </c>
      <c r="E371" s="2">
        <f t="shared" si="8"/>
        <v>1638772555.7723768</v>
      </c>
    </row>
    <row r="372" spans="1:5" x14ac:dyDescent="0.2">
      <c r="A372" s="1">
        <v>46327</v>
      </c>
      <c r="B372">
        <v>344637433.95336628</v>
      </c>
      <c r="C372" s="2">
        <f t="shared" si="6"/>
        <v>344637433.95336628</v>
      </c>
      <c r="D372" s="2">
        <f t="shared" si="7"/>
        <v>-1016930061.6114399</v>
      </c>
      <c r="E372" s="2">
        <f t="shared" si="8"/>
        <v>1706204929.5181725</v>
      </c>
    </row>
    <row r="373" spans="1:5" x14ac:dyDescent="0.2">
      <c r="A373" s="1">
        <v>46357</v>
      </c>
      <c r="B373">
        <v>459790609.14773637</v>
      </c>
      <c r="C373" s="2">
        <f t="shared" si="6"/>
        <v>459790609.14773637</v>
      </c>
      <c r="D373" s="2">
        <f t="shared" si="7"/>
        <v>-911658138.74676824</v>
      </c>
      <c r="E373" s="2">
        <f t="shared" si="8"/>
        <v>1831239357.0422409</v>
      </c>
    </row>
    <row r="374" spans="1:5" x14ac:dyDescent="0.2">
      <c r="A374" s="1">
        <v>46388</v>
      </c>
      <c r="B374">
        <v>487507312.29925841</v>
      </c>
      <c r="C374" s="2">
        <f t="shared" si="6"/>
        <v>487507312.29925841</v>
      </c>
      <c r="D374" s="2">
        <f t="shared" si="7"/>
        <v>-893772084.75107312</v>
      </c>
      <c r="E374" s="2">
        <f t="shared" si="8"/>
        <v>1868786709.3495901</v>
      </c>
    </row>
    <row r="375" spans="1:5" x14ac:dyDescent="0.2">
      <c r="A375" s="1">
        <v>46419</v>
      </c>
      <c r="B375">
        <v>480151590.75676262</v>
      </c>
      <c r="C375" s="2">
        <f t="shared" si="6"/>
        <v>480151590.75676262</v>
      </c>
      <c r="D375" s="2">
        <f t="shared" si="7"/>
        <v>-910908945.58048809</v>
      </c>
      <c r="E375" s="2">
        <f t="shared" si="8"/>
        <v>1871212127.0940132</v>
      </c>
    </row>
    <row r="376" spans="1:5" x14ac:dyDescent="0.2">
      <c r="A376" s="1">
        <v>46447</v>
      </c>
      <c r="B376">
        <v>459875833.31048095</v>
      </c>
      <c r="C376" s="2">
        <f t="shared" si="6"/>
        <v>459875833.31048095</v>
      </c>
      <c r="D376" s="2">
        <f t="shared" si="7"/>
        <v>-940917389.88563025</v>
      </c>
      <c r="E376" s="2">
        <f t="shared" si="8"/>
        <v>1860669056.5065923</v>
      </c>
    </row>
    <row r="377" spans="1:5" x14ac:dyDescent="0.2">
      <c r="A377" s="1">
        <v>46478</v>
      </c>
      <c r="B377">
        <v>495003593.54531658</v>
      </c>
      <c r="C377" s="2">
        <f t="shared" si="6"/>
        <v>495003593.54531658</v>
      </c>
      <c r="D377" s="2">
        <f t="shared" si="7"/>
        <v>-915474887.26920164</v>
      </c>
      <c r="E377" s="2">
        <f t="shared" si="8"/>
        <v>1905482074.3598347</v>
      </c>
    </row>
    <row r="378" spans="1:5" x14ac:dyDescent="0.2">
      <c r="A378" s="1">
        <v>46508</v>
      </c>
      <c r="B378">
        <v>499014235.68699634</v>
      </c>
      <c r="C378" s="2">
        <f t="shared" si="6"/>
        <v>499014235.68699634</v>
      </c>
      <c r="D378" s="2">
        <f t="shared" si="7"/>
        <v>-921103063.9591316</v>
      </c>
      <c r="E378" s="2">
        <f t="shared" si="8"/>
        <v>1919131535.3331242</v>
      </c>
    </row>
    <row r="379" spans="1:5" x14ac:dyDescent="0.2">
      <c r="A379" s="1">
        <v>46539</v>
      </c>
      <c r="B379">
        <v>437163938.20477712</v>
      </c>
      <c r="C379" s="2">
        <f t="shared" si="6"/>
        <v>437163938.20477712</v>
      </c>
      <c r="D379" s="2">
        <f t="shared" si="7"/>
        <v>-992546700.63987434</v>
      </c>
      <c r="E379" s="2">
        <f t="shared" si="8"/>
        <v>1866874577.0494285</v>
      </c>
    </row>
    <row r="380" spans="1:5" x14ac:dyDescent="0.2">
      <c r="A380" s="1">
        <v>46569</v>
      </c>
      <c r="B380">
        <v>287060533.97028208</v>
      </c>
      <c r="C380" s="2">
        <f t="shared" si="6"/>
        <v>287060533.97028208</v>
      </c>
      <c r="D380" s="2">
        <f t="shared" si="7"/>
        <v>-1152198893.6480443</v>
      </c>
      <c r="E380" s="2">
        <f t="shared" si="8"/>
        <v>1726319961.5886085</v>
      </c>
    </row>
    <row r="381" spans="1:5" x14ac:dyDescent="0.2">
      <c r="A381" s="1">
        <v>46600</v>
      </c>
      <c r="B381">
        <v>303372799.14374107</v>
      </c>
      <c r="C381" s="2">
        <f t="shared" si="6"/>
        <v>303372799.14374107</v>
      </c>
      <c r="D381" s="2">
        <f t="shared" si="7"/>
        <v>-1145391767.3664474</v>
      </c>
      <c r="E381" s="2">
        <f t="shared" si="8"/>
        <v>1752137365.6539297</v>
      </c>
    </row>
    <row r="382" spans="1:5" x14ac:dyDescent="0.2">
      <c r="A382" s="1">
        <v>46631</v>
      </c>
      <c r="B382">
        <v>385602027.74360222</v>
      </c>
      <c r="C382" s="2">
        <f t="shared" si="6"/>
        <v>385602027.74360222</v>
      </c>
      <c r="D382" s="2">
        <f t="shared" si="7"/>
        <v>-1072624900.8654323</v>
      </c>
      <c r="E382" s="2">
        <f t="shared" si="8"/>
        <v>1843828956.3526368</v>
      </c>
    </row>
    <row r="383" spans="1:5" x14ac:dyDescent="0.2">
      <c r="A383" s="1">
        <v>46661</v>
      </c>
      <c r="B383">
        <v>395676781.80433297</v>
      </c>
      <c r="C383" s="2">
        <f t="shared" si="6"/>
        <v>395676781.80433297</v>
      </c>
      <c r="D383" s="2">
        <f t="shared" si="7"/>
        <v>-1071970578.8912714</v>
      </c>
      <c r="E383" s="2">
        <f t="shared" si="8"/>
        <v>1863324142.4999373</v>
      </c>
    </row>
    <row r="384" spans="1:5" x14ac:dyDescent="0.2">
      <c r="A384" s="1">
        <v>46692</v>
      </c>
      <c r="B384">
        <v>544802782.25338542</v>
      </c>
      <c r="C384" s="2">
        <f t="shared" si="6"/>
        <v>544802782.25338542</v>
      </c>
      <c r="D384" s="2">
        <f t="shared" si="7"/>
        <v>-932223902.07477915</v>
      </c>
      <c r="E384" s="2">
        <f t="shared" si="8"/>
        <v>2021829466.5815501</v>
      </c>
    </row>
    <row r="385" spans="1:5" x14ac:dyDescent="0.2">
      <c r="A385" s="1">
        <v>46722</v>
      </c>
      <c r="B385">
        <v>521189860.81988639</v>
      </c>
      <c r="C385" s="2">
        <f t="shared" si="6"/>
        <v>521189860.81988639</v>
      </c>
      <c r="D385" s="2">
        <f t="shared" si="7"/>
        <v>-965175836.05146646</v>
      </c>
      <c r="E385" s="2">
        <f t="shared" si="8"/>
        <v>2007555557.6912394</v>
      </c>
    </row>
    <row r="386" spans="1:5" x14ac:dyDescent="0.2">
      <c r="A386" s="1">
        <v>46753</v>
      </c>
      <c r="B386">
        <v>543412142.09586573</v>
      </c>
      <c r="C386" s="2">
        <f t="shared" si="6"/>
        <v>543412142.09586573</v>
      </c>
      <c r="D386" s="2">
        <f t="shared" si="7"/>
        <v>-952253030.37600017</v>
      </c>
      <c r="E386" s="2">
        <f t="shared" si="8"/>
        <v>2039077314.5677316</v>
      </c>
    </row>
    <row r="387" spans="1:5" x14ac:dyDescent="0.2">
      <c r="A387" s="1">
        <v>46784</v>
      </c>
      <c r="B387">
        <v>413847570.47074437</v>
      </c>
      <c r="C387" s="2">
        <f t="shared" si="6"/>
        <v>413847570.47074437</v>
      </c>
      <c r="D387" s="2">
        <f t="shared" si="7"/>
        <v>-1091078292.5135574</v>
      </c>
      <c r="E387" s="2">
        <f t="shared" si="8"/>
        <v>1918773433.4550462</v>
      </c>
    </row>
    <row r="388" spans="1:5" x14ac:dyDescent="0.2">
      <c r="A388" s="1">
        <v>46813</v>
      </c>
      <c r="B388">
        <v>453140092.18925762</v>
      </c>
      <c r="C388" s="2">
        <f t="shared" si="6"/>
        <v>453140092.18925762</v>
      </c>
      <c r="D388" s="2">
        <f t="shared" si="7"/>
        <v>-1061008406.6609697</v>
      </c>
      <c r="E388" s="2">
        <f t="shared" si="8"/>
        <v>1967288591.039485</v>
      </c>
    </row>
    <row r="389" spans="1:5" x14ac:dyDescent="0.2">
      <c r="A389" s="1">
        <v>46844</v>
      </c>
      <c r="B389">
        <v>418806721.22393584</v>
      </c>
      <c r="C389" s="2">
        <f t="shared" si="6"/>
        <v>418806721.22393584</v>
      </c>
      <c r="D389" s="2">
        <f t="shared" si="7"/>
        <v>-1104527068.7093947</v>
      </c>
      <c r="E389" s="2">
        <f t="shared" si="8"/>
        <v>1942140511.1572664</v>
      </c>
    </row>
    <row r="390" spans="1:5" x14ac:dyDescent="0.2">
      <c r="A390" s="1">
        <v>46874</v>
      </c>
      <c r="B390">
        <v>377426706.58909035</v>
      </c>
      <c r="C390" s="2">
        <f t="shared" si="6"/>
        <v>377426706.58909035</v>
      </c>
      <c r="D390" s="2">
        <f t="shared" si="7"/>
        <v>-1155055719.7242022</v>
      </c>
      <c r="E390" s="2">
        <f t="shared" si="8"/>
        <v>1909909132.9023829</v>
      </c>
    </row>
    <row r="391" spans="1:5" x14ac:dyDescent="0.2">
      <c r="A391" s="1">
        <v>46905</v>
      </c>
      <c r="B391">
        <v>330558022.80760807</v>
      </c>
      <c r="C391" s="2">
        <f t="shared" si="6"/>
        <v>330558022.80760807</v>
      </c>
      <c r="D391" s="2">
        <f t="shared" si="7"/>
        <v>-1211037056.2332482</v>
      </c>
      <c r="E391" s="2">
        <f t="shared" si="8"/>
        <v>1872153101.8484645</v>
      </c>
    </row>
    <row r="392" spans="1:5" x14ac:dyDescent="0.2">
      <c r="A392" s="1">
        <v>46935</v>
      </c>
      <c r="B392">
        <v>275684022.79464841</v>
      </c>
      <c r="C392" s="2">
        <f t="shared" si="6"/>
        <v>275684022.79464841</v>
      </c>
      <c r="D392" s="2">
        <f t="shared" si="7"/>
        <v>-1274988378.0617216</v>
      </c>
      <c r="E392" s="2">
        <f t="shared" si="8"/>
        <v>1826356423.6510184</v>
      </c>
    </row>
    <row r="393" spans="1:5" x14ac:dyDescent="0.2">
      <c r="A393" s="1">
        <v>46966</v>
      </c>
      <c r="B393">
        <v>316738752.99514854</v>
      </c>
      <c r="C393" s="2">
        <f t="shared" si="6"/>
        <v>316738752.99514854</v>
      </c>
      <c r="D393" s="2">
        <f t="shared" si="7"/>
        <v>-1242976273.8787956</v>
      </c>
      <c r="E393" s="2">
        <f t="shared" si="8"/>
        <v>1876453779.8690925</v>
      </c>
    </row>
    <row r="394" spans="1:5" x14ac:dyDescent="0.2">
      <c r="A394" s="1">
        <v>46997</v>
      </c>
      <c r="B394">
        <v>330403173.30125028</v>
      </c>
      <c r="C394" s="2">
        <f t="shared" si="6"/>
        <v>330403173.30125028</v>
      </c>
      <c r="D394" s="2">
        <f t="shared" si="7"/>
        <v>-1238320401.9319601</v>
      </c>
      <c r="E394" s="2">
        <f t="shared" si="8"/>
        <v>1899126748.5344605</v>
      </c>
    </row>
    <row r="395" spans="1:5" x14ac:dyDescent="0.2">
      <c r="A395" s="1">
        <v>47027</v>
      </c>
      <c r="B395">
        <v>384726331.98425955</v>
      </c>
      <c r="C395" s="2">
        <f t="shared" ref="C395:C421" si="9">_xlfn.FORECAST.ETS(A395,$B$2:$B$298,$A$2:$A$298,157,1)</f>
        <v>384726331.98425955</v>
      </c>
      <c r="D395" s="2">
        <f t="shared" ref="D395:D426" si="10">C395-_xlfn.FORECAST.ETS.CONFINT(A395,$B$2:$B$298,$A$2:$A$298,0.95,157,1)</f>
        <v>-1192972315.7362673</v>
      </c>
      <c r="E395" s="2">
        <f t="shared" ref="E395:E421" si="11">C395+_xlfn.FORECAST.ETS.CONFINT(A395,$B$2:$B$298,$A$2:$A$298,0.95,157,1)</f>
        <v>1962424979.7047865</v>
      </c>
    </row>
    <row r="396" spans="1:5" x14ac:dyDescent="0.2">
      <c r="A396" s="1">
        <v>47058</v>
      </c>
      <c r="B396">
        <v>445420185.4035399</v>
      </c>
      <c r="C396" s="2">
        <f t="shared" si="9"/>
        <v>445420185.4035399</v>
      </c>
      <c r="D396" s="2">
        <f t="shared" si="10"/>
        <v>-1141220644.9578316</v>
      </c>
      <c r="E396" s="2">
        <f t="shared" si="11"/>
        <v>2032061015.7649114</v>
      </c>
    </row>
    <row r="397" spans="1:5" x14ac:dyDescent="0.2">
      <c r="A397" s="1">
        <v>47088</v>
      </c>
      <c r="B397">
        <v>485148733.12316984</v>
      </c>
      <c r="C397" s="2">
        <f t="shared" si="9"/>
        <v>485148733.12316984</v>
      </c>
      <c r="D397" s="2">
        <f t="shared" si="10"/>
        <v>-1110401960.8623526</v>
      </c>
      <c r="E397" s="2">
        <f t="shared" si="11"/>
        <v>2080699427.1086924</v>
      </c>
    </row>
    <row r="398" spans="1:5" x14ac:dyDescent="0.2">
      <c r="A398" s="1">
        <v>47119</v>
      </c>
      <c r="B398">
        <v>414442543.73482442</v>
      </c>
      <c r="C398" s="2">
        <f t="shared" si="9"/>
        <v>414442543.73482442</v>
      </c>
      <c r="D398" s="2">
        <f t="shared" si="10"/>
        <v>-1189986251.0317278</v>
      </c>
      <c r="E398" s="2">
        <f t="shared" si="11"/>
        <v>2018871338.5013766</v>
      </c>
    </row>
    <row r="399" spans="1:5" x14ac:dyDescent="0.2">
      <c r="A399" s="1">
        <v>47150</v>
      </c>
      <c r="B399">
        <v>396821622.01885331</v>
      </c>
      <c r="C399" s="2">
        <f t="shared" si="9"/>
        <v>396821622.01885331</v>
      </c>
      <c r="D399" s="2">
        <f t="shared" si="10"/>
        <v>-1216454052.7181768</v>
      </c>
      <c r="E399" s="2">
        <f t="shared" si="11"/>
        <v>2010097296.7558832</v>
      </c>
    </row>
    <row r="400" spans="1:5" x14ac:dyDescent="0.2">
      <c r="A400" s="1">
        <v>47178</v>
      </c>
      <c r="B400">
        <v>264637853.8786346</v>
      </c>
      <c r="C400" s="2">
        <f t="shared" si="9"/>
        <v>264637853.8786346</v>
      </c>
      <c r="D400" s="2">
        <f t="shared" si="10"/>
        <v>-1357454008.4021292</v>
      </c>
      <c r="E400" s="2">
        <f t="shared" si="11"/>
        <v>1886729716.1593986</v>
      </c>
    </row>
    <row r="401" spans="1:5" x14ac:dyDescent="0.2">
      <c r="A401" s="1">
        <v>47209</v>
      </c>
      <c r="B401">
        <v>253192055.33445606</v>
      </c>
      <c r="C401" s="2">
        <f t="shared" si="9"/>
        <v>253192055.33445606</v>
      </c>
      <c r="D401" s="2">
        <f t="shared" si="10"/>
        <v>-1377685817.2688591</v>
      </c>
      <c r="E401" s="2">
        <f t="shared" si="11"/>
        <v>1884069927.9377711</v>
      </c>
    </row>
    <row r="402" spans="1:5" x14ac:dyDescent="0.2">
      <c r="A402" s="1">
        <v>47239</v>
      </c>
      <c r="B402">
        <v>232589937.7477259</v>
      </c>
      <c r="C402" s="2">
        <f t="shared" si="9"/>
        <v>232589937.7477259</v>
      </c>
      <c r="D402" s="2">
        <f t="shared" si="10"/>
        <v>-1407044270.434216</v>
      </c>
      <c r="E402" s="2">
        <f t="shared" si="11"/>
        <v>1872224145.9296679</v>
      </c>
    </row>
    <row r="403" spans="1:5" x14ac:dyDescent="0.2">
      <c r="A403" s="1">
        <v>47270</v>
      </c>
      <c r="B403">
        <v>300577726.43695199</v>
      </c>
      <c r="C403" s="2">
        <f t="shared" si="9"/>
        <v>300577726.43695199</v>
      </c>
      <c r="D403" s="2">
        <f t="shared" si="10"/>
        <v>-1347783632.7591109</v>
      </c>
      <c r="E403" s="2">
        <f t="shared" si="11"/>
        <v>1948939085.6330147</v>
      </c>
    </row>
    <row r="404" spans="1:5" x14ac:dyDescent="0.2">
      <c r="A404" s="1">
        <v>47300</v>
      </c>
      <c r="B404">
        <v>284249262.42185652</v>
      </c>
      <c r="C404" s="2">
        <f t="shared" si="9"/>
        <v>284249262.42185652</v>
      </c>
      <c r="D404" s="2">
        <f t="shared" si="10"/>
        <v>-1372810541.5174017</v>
      </c>
      <c r="E404" s="2">
        <f t="shared" si="11"/>
        <v>1941309066.3611145</v>
      </c>
    </row>
    <row r="405" spans="1:5" x14ac:dyDescent="0.2">
      <c r="A405" s="1">
        <v>47331</v>
      </c>
      <c r="B405">
        <v>211221326.99667233</v>
      </c>
      <c r="C405" s="2">
        <f t="shared" si="9"/>
        <v>211221326.99667233</v>
      </c>
      <c r="D405" s="2">
        <f t="shared" si="10"/>
        <v>-1454508682.2170882</v>
      </c>
      <c r="E405" s="2">
        <f t="shared" si="11"/>
        <v>1876951336.210433</v>
      </c>
    </row>
    <row r="406" spans="1:5" x14ac:dyDescent="0.2">
      <c r="A406" s="1">
        <v>47362</v>
      </c>
      <c r="B406">
        <v>176041892.40897781</v>
      </c>
      <c r="C406" s="2">
        <f t="shared" si="9"/>
        <v>176041892.40897781</v>
      </c>
      <c r="D406" s="2">
        <f t="shared" si="10"/>
        <v>-1498330538.2993665</v>
      </c>
      <c r="E406" s="2">
        <f t="shared" si="11"/>
        <v>1850414323.117322</v>
      </c>
    </row>
    <row r="407" spans="1:5" x14ac:dyDescent="0.2">
      <c r="A407" s="1">
        <v>47392</v>
      </c>
      <c r="B407">
        <v>244747105.53793752</v>
      </c>
      <c r="C407" s="2">
        <f t="shared" si="9"/>
        <v>244747105.53793752</v>
      </c>
      <c r="D407" s="2">
        <f t="shared" si="10"/>
        <v>-1438240407.8225112</v>
      </c>
      <c r="E407" s="2">
        <f t="shared" si="11"/>
        <v>1927734618.898386</v>
      </c>
    </row>
    <row r="408" spans="1:5" x14ac:dyDescent="0.2">
      <c r="A408" s="1">
        <v>47423</v>
      </c>
      <c r="B408">
        <v>226127309.25879681</v>
      </c>
      <c r="C408" s="2">
        <f t="shared" si="9"/>
        <v>226127309.25879681</v>
      </c>
      <c r="D408" s="2">
        <f t="shared" si="10"/>
        <v>-1465448382.4445381</v>
      </c>
      <c r="E408" s="2">
        <f t="shared" si="11"/>
        <v>1917703000.962132</v>
      </c>
    </row>
    <row r="409" spans="1:5" x14ac:dyDescent="0.2">
      <c r="A409" s="1">
        <v>47453</v>
      </c>
      <c r="B409">
        <v>268105107.72941342</v>
      </c>
      <c r="C409" s="2">
        <f t="shared" si="9"/>
        <v>268105107.72941342</v>
      </c>
      <c r="D409" s="2">
        <f t="shared" si="10"/>
        <v>-1432032282.4696112</v>
      </c>
      <c r="E409" s="2">
        <f t="shared" si="11"/>
        <v>1968242497.9284382</v>
      </c>
    </row>
    <row r="410" spans="1:5" x14ac:dyDescent="0.2">
      <c r="A410" s="1">
        <v>47484</v>
      </c>
      <c r="B410">
        <v>357079229.16346782</v>
      </c>
      <c r="C410" s="2">
        <f t="shared" si="9"/>
        <v>357079229.16346782</v>
      </c>
      <c r="D410" s="2">
        <f t="shared" si="10"/>
        <v>-1351593794.3942513</v>
      </c>
      <c r="E410" s="2">
        <f t="shared" si="11"/>
        <v>2065752252.7211871</v>
      </c>
    </row>
    <row r="411" spans="1:5" x14ac:dyDescent="0.2">
      <c r="A411" s="1">
        <v>47515</v>
      </c>
      <c r="B411">
        <v>274690792.97253799</v>
      </c>
      <c r="C411" s="2">
        <f t="shared" si="9"/>
        <v>274690792.97253799</v>
      </c>
      <c r="D411" s="2">
        <f t="shared" si="10"/>
        <v>-1442492204.0718336</v>
      </c>
      <c r="E411" s="2">
        <f t="shared" si="11"/>
        <v>1991873790.0169096</v>
      </c>
    </row>
    <row r="412" spans="1:5" x14ac:dyDescent="0.2">
      <c r="A412" s="1">
        <v>47543</v>
      </c>
      <c r="B412">
        <v>218659833.09889433</v>
      </c>
      <c r="C412" s="2">
        <f t="shared" si="9"/>
        <v>218659833.09889433</v>
      </c>
      <c r="D412" s="2">
        <f t="shared" si="10"/>
        <v>-1507007873.6741326</v>
      </c>
      <c r="E412" s="2">
        <f t="shared" si="11"/>
        <v>1944327539.8719213</v>
      </c>
    </row>
    <row r="413" spans="1:5" x14ac:dyDescent="0.2">
      <c r="A413" s="1">
        <v>47574</v>
      </c>
      <c r="B413">
        <v>188778602.23660952</v>
      </c>
      <c r="C413" s="2">
        <f t="shared" si="9"/>
        <v>188778602.23660952</v>
      </c>
      <c r="D413" s="2">
        <f t="shared" si="10"/>
        <v>-1545348937.7529178</v>
      </c>
      <c r="E413" s="2">
        <f t="shared" si="11"/>
        <v>1922906142.2261367</v>
      </c>
    </row>
    <row r="414" spans="1:5" x14ac:dyDescent="0.2">
      <c r="A414" s="1">
        <v>47604</v>
      </c>
      <c r="B414">
        <v>213630155.90078396</v>
      </c>
      <c r="C414" s="2">
        <f t="shared" si="9"/>
        <v>213630155.90078396</v>
      </c>
      <c r="D414" s="2">
        <f t="shared" si="10"/>
        <v>-1528932719.4423521</v>
      </c>
      <c r="E414" s="2">
        <f t="shared" si="11"/>
        <v>1956193031.2439201</v>
      </c>
    </row>
    <row r="415" spans="1:5" x14ac:dyDescent="0.2">
      <c r="A415" s="1">
        <v>47635</v>
      </c>
      <c r="B415">
        <v>174443404.11696956</v>
      </c>
      <c r="C415" s="2">
        <f t="shared" si="9"/>
        <v>174443404.11696956</v>
      </c>
      <c r="D415" s="2">
        <f t="shared" si="10"/>
        <v>-1576530679.0306344</v>
      </c>
      <c r="E415" s="2">
        <f t="shared" si="11"/>
        <v>1925417487.2645736</v>
      </c>
    </row>
    <row r="416" spans="1:5" x14ac:dyDescent="0.2">
      <c r="A416" s="1">
        <v>47665</v>
      </c>
      <c r="B416">
        <v>152254341.24205548</v>
      </c>
      <c r="C416" s="2">
        <f t="shared" si="9"/>
        <v>152254341.24205548</v>
      </c>
      <c r="D416" s="2">
        <f t="shared" si="10"/>
        <v>-1607107184.3901222</v>
      </c>
      <c r="E416" s="2">
        <f t="shared" si="11"/>
        <v>1911615866.874233</v>
      </c>
    </row>
    <row r="417" spans="1:5" x14ac:dyDescent="0.2">
      <c r="A417" s="1">
        <v>47696</v>
      </c>
      <c r="B417">
        <v>149745991.90653697</v>
      </c>
      <c r="C417" s="2">
        <f t="shared" si="9"/>
        <v>149745991.90653697</v>
      </c>
      <c r="D417" s="2">
        <f t="shared" si="10"/>
        <v>-1617979565.2764781</v>
      </c>
      <c r="E417" s="2">
        <f t="shared" si="11"/>
        <v>1917471549.0895522</v>
      </c>
    </row>
    <row r="418" spans="1:5" x14ac:dyDescent="0.2">
      <c r="A418" s="1">
        <v>47727</v>
      </c>
      <c r="B418">
        <v>122440269.73949897</v>
      </c>
      <c r="C418" s="2">
        <f t="shared" si="9"/>
        <v>122440269.73949897</v>
      </c>
      <c r="D418" s="2">
        <f t="shared" si="10"/>
        <v>-1653626254.8359566</v>
      </c>
      <c r="E418" s="2">
        <f t="shared" si="11"/>
        <v>1898506794.3149543</v>
      </c>
    </row>
    <row r="419" spans="1:5" x14ac:dyDescent="0.2">
      <c r="A419" s="1">
        <v>47757</v>
      </c>
      <c r="B419">
        <v>168800090.38645923</v>
      </c>
      <c r="C419" s="2">
        <f t="shared" si="9"/>
        <v>168800090.38645923</v>
      </c>
      <c r="D419" s="2">
        <f t="shared" si="10"/>
        <v>-1615584676.8110981</v>
      </c>
      <c r="E419" s="2">
        <f t="shared" si="11"/>
        <v>1953184857.5840168</v>
      </c>
    </row>
    <row r="420" spans="1:5" x14ac:dyDescent="0.2">
      <c r="A420" s="1">
        <v>47788</v>
      </c>
      <c r="B420">
        <v>175851484.20826825</v>
      </c>
      <c r="C420" s="2">
        <f t="shared" si="9"/>
        <v>175851484.20826825</v>
      </c>
      <c r="D420" s="2">
        <f t="shared" si="10"/>
        <v>-1616829133.0570393</v>
      </c>
      <c r="E420" s="2">
        <f t="shared" si="11"/>
        <v>1968532101.4735756</v>
      </c>
    </row>
    <row r="421" spans="1:5" x14ac:dyDescent="0.2">
      <c r="A421" s="1">
        <v>47818</v>
      </c>
      <c r="B421">
        <v>156828567.30827039</v>
      </c>
      <c r="C421" s="2">
        <f t="shared" si="9"/>
        <v>156828567.30827039</v>
      </c>
      <c r="D421" s="2">
        <f t="shared" si="10"/>
        <v>-1644125832.721601</v>
      </c>
      <c r="E421" s="2">
        <f t="shared" si="11"/>
        <v>1957782967.3381419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950B-2B78-4DE8-A582-9227164BD923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8261000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8758000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7771000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8266000</v>
      </c>
      <c r="G5" t="s">
        <v>18</v>
      </c>
      <c r="H5" s="3">
        <f>_xlfn.FORECAST.ETS.STAT($B$2:$B$298,$A$2:$A$298,4,157,1)</f>
        <v>1.2071747518806812</v>
      </c>
    </row>
    <row r="6" spans="1:8" x14ac:dyDescent="0.2">
      <c r="A6" s="1">
        <v>35186</v>
      </c>
      <c r="B6" s="2">
        <v>7558000</v>
      </c>
      <c r="G6" t="s">
        <v>19</v>
      </c>
      <c r="H6" s="3">
        <f>_xlfn.FORECAST.ETS.STAT($B$2:$B$298,$A$2:$A$298,5,157,1)</f>
        <v>0.16226530934084502</v>
      </c>
    </row>
    <row r="7" spans="1:8" x14ac:dyDescent="0.2">
      <c r="A7" s="1">
        <v>35217</v>
      </c>
      <c r="B7" s="2">
        <v>6964000</v>
      </c>
      <c r="G7" t="s">
        <v>20</v>
      </c>
      <c r="H7" s="3">
        <f>_xlfn.FORECAST.ETS.STAT($B$2:$B$298,$A$2:$A$298,6,157,1)</f>
        <v>1753150.051881548</v>
      </c>
    </row>
    <row r="8" spans="1:8" x14ac:dyDescent="0.2">
      <c r="A8" s="1">
        <v>35247</v>
      </c>
      <c r="B8" s="2">
        <v>7480000</v>
      </c>
      <c r="G8" t="s">
        <v>21</v>
      </c>
      <c r="H8" s="3">
        <f>_xlfn.FORECAST.ETS.STAT($B$2:$B$298,$A$2:$A$298,7,157,1)</f>
        <v>2298387.4456798155</v>
      </c>
    </row>
    <row r="9" spans="1:8" x14ac:dyDescent="0.2">
      <c r="A9" s="1">
        <v>35278</v>
      </c>
      <c r="B9" s="2">
        <v>9022000</v>
      </c>
    </row>
    <row r="10" spans="1:8" x14ac:dyDescent="0.2">
      <c r="A10" s="1">
        <v>35309</v>
      </c>
      <c r="B10" s="2">
        <v>7898000</v>
      </c>
    </row>
    <row r="11" spans="1:8" x14ac:dyDescent="0.2">
      <c r="A11" s="1">
        <v>35339</v>
      </c>
      <c r="B11" s="2">
        <v>7451000</v>
      </c>
    </row>
    <row r="12" spans="1:8" x14ac:dyDescent="0.2">
      <c r="A12" s="1">
        <v>35370</v>
      </c>
      <c r="B12" s="2">
        <v>7431000</v>
      </c>
    </row>
    <row r="13" spans="1:8" x14ac:dyDescent="0.2">
      <c r="A13" s="1">
        <v>35400</v>
      </c>
      <c r="B13" s="2">
        <v>8873000</v>
      </c>
    </row>
    <row r="14" spans="1:8" x14ac:dyDescent="0.2">
      <c r="A14" s="1">
        <v>35431</v>
      </c>
      <c r="B14" s="2">
        <v>8136000</v>
      </c>
    </row>
    <row r="15" spans="1:8" x14ac:dyDescent="0.2">
      <c r="A15" s="1">
        <v>35462</v>
      </c>
      <c r="B15" s="2">
        <v>8018000</v>
      </c>
    </row>
    <row r="16" spans="1:8" x14ac:dyDescent="0.2">
      <c r="A16" s="1">
        <v>35490</v>
      </c>
      <c r="B16" s="2">
        <v>9394000</v>
      </c>
    </row>
    <row r="17" spans="1:2" x14ac:dyDescent="0.2">
      <c r="A17" s="1">
        <v>35521</v>
      </c>
      <c r="B17" s="2">
        <v>9049000</v>
      </c>
    </row>
    <row r="18" spans="1:2" x14ac:dyDescent="0.2">
      <c r="A18" s="1">
        <v>35551</v>
      </c>
      <c r="B18" s="2">
        <v>10340000</v>
      </c>
    </row>
    <row r="19" spans="1:2" x14ac:dyDescent="0.2">
      <c r="A19" s="1">
        <v>35582</v>
      </c>
      <c r="B19" s="2">
        <v>7793000</v>
      </c>
    </row>
    <row r="20" spans="1:2" x14ac:dyDescent="0.2">
      <c r="A20" s="1">
        <v>35612</v>
      </c>
      <c r="B20" s="2">
        <v>7027000</v>
      </c>
    </row>
    <row r="21" spans="1:2" x14ac:dyDescent="0.2">
      <c r="A21" s="1">
        <v>35643</v>
      </c>
      <c r="B21" s="2">
        <v>7633000</v>
      </c>
    </row>
    <row r="22" spans="1:2" x14ac:dyDescent="0.2">
      <c r="A22" s="1">
        <v>35674</v>
      </c>
      <c r="B22" s="2">
        <v>9711000</v>
      </c>
    </row>
    <row r="23" spans="1:2" x14ac:dyDescent="0.2">
      <c r="A23" s="1">
        <v>35704</v>
      </c>
      <c r="B23" s="2">
        <v>13300000</v>
      </c>
    </row>
    <row r="24" spans="1:2" x14ac:dyDescent="0.2">
      <c r="A24" s="1">
        <v>35735</v>
      </c>
      <c r="B24" s="2">
        <v>10670000</v>
      </c>
    </row>
    <row r="25" spans="1:2" x14ac:dyDescent="0.2">
      <c r="A25" s="1">
        <v>35765</v>
      </c>
      <c r="B25" s="2">
        <v>11410000</v>
      </c>
    </row>
    <row r="26" spans="1:2" x14ac:dyDescent="0.2">
      <c r="A26" s="1">
        <v>35796</v>
      </c>
      <c r="B26" s="2">
        <v>11010000</v>
      </c>
    </row>
    <row r="27" spans="1:2" x14ac:dyDescent="0.2">
      <c r="A27" s="1">
        <v>35827</v>
      </c>
      <c r="B27" s="2">
        <v>10850000</v>
      </c>
    </row>
    <row r="28" spans="1:2" x14ac:dyDescent="0.2">
      <c r="A28" s="1">
        <v>35855</v>
      </c>
      <c r="B28" s="2">
        <v>12310000</v>
      </c>
    </row>
    <row r="29" spans="1:2" x14ac:dyDescent="0.2">
      <c r="A29" s="1">
        <v>35886</v>
      </c>
      <c r="B29" s="2">
        <v>11000000</v>
      </c>
    </row>
    <row r="30" spans="1:2" x14ac:dyDescent="0.2">
      <c r="A30" s="1">
        <v>35916</v>
      </c>
      <c r="B30" s="2">
        <v>11490000</v>
      </c>
    </row>
    <row r="31" spans="1:2" x14ac:dyDescent="0.2">
      <c r="A31" s="1">
        <v>35947</v>
      </c>
      <c r="B31" s="2">
        <v>9872000</v>
      </c>
    </row>
    <row r="32" spans="1:2" x14ac:dyDescent="0.2">
      <c r="A32" s="1">
        <v>35977</v>
      </c>
      <c r="B32" s="2">
        <v>11870000</v>
      </c>
    </row>
    <row r="33" spans="1:2" x14ac:dyDescent="0.2">
      <c r="A33" s="1">
        <v>36008</v>
      </c>
      <c r="B33" s="2">
        <v>13510000</v>
      </c>
    </row>
    <row r="34" spans="1:2" x14ac:dyDescent="0.2">
      <c r="A34" s="1">
        <v>36039</v>
      </c>
      <c r="B34" s="2">
        <v>17320000</v>
      </c>
    </row>
    <row r="35" spans="1:2" x14ac:dyDescent="0.2">
      <c r="A35" s="1">
        <v>36069</v>
      </c>
      <c r="B35" s="2">
        <v>14670000</v>
      </c>
    </row>
    <row r="36" spans="1:2" x14ac:dyDescent="0.2">
      <c r="A36" s="1">
        <v>36100</v>
      </c>
      <c r="B36" s="2">
        <v>11910000</v>
      </c>
    </row>
    <row r="37" spans="1:2" x14ac:dyDescent="0.2">
      <c r="A37" s="1">
        <v>36130</v>
      </c>
      <c r="B37" s="2">
        <v>15670000</v>
      </c>
    </row>
    <row r="38" spans="1:2" x14ac:dyDescent="0.2">
      <c r="A38" s="1">
        <v>36161</v>
      </c>
      <c r="B38" s="2">
        <v>15540000</v>
      </c>
    </row>
    <row r="39" spans="1:2" x14ac:dyDescent="0.2">
      <c r="A39" s="1">
        <v>36192</v>
      </c>
      <c r="B39" s="2">
        <v>11040000</v>
      </c>
    </row>
    <row r="40" spans="1:2" x14ac:dyDescent="0.2">
      <c r="A40" s="1">
        <v>36220</v>
      </c>
      <c r="B40" s="2">
        <v>11040000</v>
      </c>
    </row>
    <row r="41" spans="1:2" x14ac:dyDescent="0.2">
      <c r="A41" s="1">
        <v>36251</v>
      </c>
      <c r="B41" s="2">
        <v>12170000</v>
      </c>
    </row>
    <row r="42" spans="1:2" x14ac:dyDescent="0.2">
      <c r="A42" s="1">
        <v>36281</v>
      </c>
      <c r="B42" s="2">
        <v>13960000</v>
      </c>
    </row>
    <row r="43" spans="1:2" x14ac:dyDescent="0.2">
      <c r="A43" s="1">
        <v>36312</v>
      </c>
      <c r="B43" s="2">
        <v>13890000</v>
      </c>
    </row>
    <row r="44" spans="1:2" x14ac:dyDescent="0.2">
      <c r="A44" s="1">
        <v>36342</v>
      </c>
      <c r="B44" s="2">
        <v>15440000</v>
      </c>
    </row>
    <row r="45" spans="1:2" x14ac:dyDescent="0.2">
      <c r="A45" s="1">
        <v>36373</v>
      </c>
      <c r="B45" s="2">
        <v>15860000</v>
      </c>
    </row>
    <row r="46" spans="1:2" x14ac:dyDescent="0.2">
      <c r="A46" s="1">
        <v>36404</v>
      </c>
      <c r="B46" s="2">
        <v>17040000</v>
      </c>
    </row>
    <row r="47" spans="1:2" x14ac:dyDescent="0.2">
      <c r="A47" s="1">
        <v>36434</v>
      </c>
      <c r="B47" s="2">
        <v>12700000</v>
      </c>
    </row>
    <row r="48" spans="1:2" x14ac:dyDescent="0.2">
      <c r="A48" s="1">
        <v>36465</v>
      </c>
      <c r="B48" s="2">
        <v>14520000</v>
      </c>
    </row>
    <row r="49" spans="1:2" x14ac:dyDescent="0.2">
      <c r="A49" s="1">
        <v>36495</v>
      </c>
      <c r="B49" s="2">
        <v>13640000</v>
      </c>
    </row>
    <row r="50" spans="1:2" x14ac:dyDescent="0.2">
      <c r="A50" s="1">
        <v>36526</v>
      </c>
      <c r="B50" s="2">
        <v>14920000</v>
      </c>
    </row>
    <row r="51" spans="1:2" x14ac:dyDescent="0.2">
      <c r="A51" s="1">
        <v>36557</v>
      </c>
      <c r="B51" s="2">
        <v>13430000</v>
      </c>
    </row>
    <row r="52" spans="1:2" x14ac:dyDescent="0.2">
      <c r="A52" s="1">
        <v>36586</v>
      </c>
      <c r="B52" s="2">
        <v>18070000</v>
      </c>
    </row>
    <row r="53" spans="1:2" x14ac:dyDescent="0.2">
      <c r="A53" s="1">
        <v>36617</v>
      </c>
      <c r="B53" s="2">
        <v>16690000</v>
      </c>
    </row>
    <row r="54" spans="1:2" x14ac:dyDescent="0.2">
      <c r="A54" s="1">
        <v>36647</v>
      </c>
      <c r="B54" s="2">
        <v>14110000</v>
      </c>
    </row>
    <row r="55" spans="1:2" x14ac:dyDescent="0.2">
      <c r="A55" s="1">
        <v>36678</v>
      </c>
      <c r="B55" s="2">
        <v>12480000</v>
      </c>
    </row>
    <row r="56" spans="1:2" x14ac:dyDescent="0.2">
      <c r="A56" s="1">
        <v>36708</v>
      </c>
      <c r="B56" s="2">
        <v>12400000</v>
      </c>
    </row>
    <row r="57" spans="1:2" x14ac:dyDescent="0.2">
      <c r="A57" s="1">
        <v>36739</v>
      </c>
      <c r="B57" s="2">
        <v>13260000</v>
      </c>
    </row>
    <row r="58" spans="1:2" x14ac:dyDescent="0.2">
      <c r="A58" s="1">
        <v>36770</v>
      </c>
      <c r="B58" s="2">
        <v>14980000</v>
      </c>
    </row>
    <row r="59" spans="1:2" x14ac:dyDescent="0.2">
      <c r="A59" s="1">
        <v>36800</v>
      </c>
      <c r="B59" s="2">
        <v>16320000</v>
      </c>
    </row>
    <row r="60" spans="1:2" x14ac:dyDescent="0.2">
      <c r="A60" s="1">
        <v>36831</v>
      </c>
      <c r="B60" s="2">
        <v>15250000</v>
      </c>
    </row>
    <row r="61" spans="1:2" x14ac:dyDescent="0.2">
      <c r="A61" s="1">
        <v>36861</v>
      </c>
      <c r="B61" s="2">
        <v>15090000</v>
      </c>
    </row>
    <row r="62" spans="1:2" x14ac:dyDescent="0.2">
      <c r="A62" s="1">
        <v>36892</v>
      </c>
      <c r="B62" s="2">
        <v>13870000</v>
      </c>
    </row>
    <row r="63" spans="1:2" x14ac:dyDescent="0.2">
      <c r="A63" s="1">
        <v>36923</v>
      </c>
      <c r="B63" s="2">
        <v>14740000</v>
      </c>
    </row>
    <row r="64" spans="1:2" x14ac:dyDescent="0.2">
      <c r="A64" s="1">
        <v>36951</v>
      </c>
      <c r="B64" s="2">
        <v>12900000</v>
      </c>
    </row>
    <row r="65" spans="1:2" x14ac:dyDescent="0.2">
      <c r="A65" s="1">
        <v>36982</v>
      </c>
      <c r="B65" s="2">
        <v>19970000</v>
      </c>
    </row>
    <row r="66" spans="1:2" x14ac:dyDescent="0.2">
      <c r="A66" s="1">
        <v>37012</v>
      </c>
      <c r="B66" s="2">
        <v>14150000</v>
      </c>
    </row>
    <row r="67" spans="1:2" x14ac:dyDescent="0.2">
      <c r="A67" s="1">
        <v>37043</v>
      </c>
      <c r="B67" s="2">
        <v>12550000</v>
      </c>
    </row>
    <row r="68" spans="1:2" x14ac:dyDescent="0.2">
      <c r="A68" s="1">
        <v>37073</v>
      </c>
      <c r="B68" s="2">
        <v>12710000</v>
      </c>
    </row>
    <row r="69" spans="1:2" x14ac:dyDescent="0.2">
      <c r="A69" s="1">
        <v>37104</v>
      </c>
      <c r="B69" s="2">
        <v>11620000</v>
      </c>
    </row>
    <row r="70" spans="1:2" x14ac:dyDescent="0.2">
      <c r="A70" s="1">
        <v>37135</v>
      </c>
      <c r="B70" s="2">
        <v>14270000</v>
      </c>
    </row>
    <row r="71" spans="1:2" x14ac:dyDescent="0.2">
      <c r="A71" s="1">
        <v>37165</v>
      </c>
      <c r="B71" s="2">
        <v>17400000</v>
      </c>
    </row>
    <row r="72" spans="1:2" x14ac:dyDescent="0.2">
      <c r="A72" s="1">
        <v>37196</v>
      </c>
      <c r="B72" s="2">
        <v>15660000</v>
      </c>
    </row>
    <row r="73" spans="1:2" x14ac:dyDescent="0.2">
      <c r="A73" s="1">
        <v>37226</v>
      </c>
      <c r="B73" s="2">
        <v>14040000</v>
      </c>
    </row>
    <row r="74" spans="1:2" x14ac:dyDescent="0.2">
      <c r="A74" s="1">
        <v>37257</v>
      </c>
      <c r="B74" s="2">
        <v>15220000</v>
      </c>
    </row>
    <row r="75" spans="1:2" x14ac:dyDescent="0.2">
      <c r="A75" s="1">
        <v>37288</v>
      </c>
      <c r="B75" s="2">
        <v>16630000</v>
      </c>
    </row>
    <row r="76" spans="1:2" x14ac:dyDescent="0.2">
      <c r="A76" s="1">
        <v>37316</v>
      </c>
      <c r="B76" s="2">
        <v>15580000</v>
      </c>
    </row>
    <row r="77" spans="1:2" x14ac:dyDescent="0.2">
      <c r="A77" s="1">
        <v>37347</v>
      </c>
      <c r="B77" s="2">
        <v>16640000</v>
      </c>
    </row>
    <row r="78" spans="1:2" x14ac:dyDescent="0.2">
      <c r="A78" s="1">
        <v>37377</v>
      </c>
      <c r="B78" s="2">
        <v>12390000</v>
      </c>
    </row>
    <row r="79" spans="1:2" x14ac:dyDescent="0.2">
      <c r="A79" s="1">
        <v>37408</v>
      </c>
      <c r="B79" s="2">
        <v>13910000</v>
      </c>
    </row>
    <row r="80" spans="1:2" x14ac:dyDescent="0.2">
      <c r="A80" s="1">
        <v>37438</v>
      </c>
      <c r="B80" s="2">
        <v>13570000</v>
      </c>
    </row>
    <row r="81" spans="1:2" x14ac:dyDescent="0.2">
      <c r="A81" s="1">
        <v>37469</v>
      </c>
      <c r="B81" s="2">
        <v>17250000</v>
      </c>
    </row>
    <row r="82" spans="1:2" x14ac:dyDescent="0.2">
      <c r="A82" s="1">
        <v>37500</v>
      </c>
      <c r="B82" s="2">
        <v>15060000</v>
      </c>
    </row>
    <row r="83" spans="1:2" x14ac:dyDescent="0.2">
      <c r="A83" s="1">
        <v>37530</v>
      </c>
      <c r="B83" s="2">
        <v>16230000</v>
      </c>
    </row>
    <row r="84" spans="1:2" x14ac:dyDescent="0.2">
      <c r="A84" s="1">
        <v>37561</v>
      </c>
      <c r="B84" s="2">
        <v>14610000</v>
      </c>
    </row>
    <row r="85" spans="1:2" x14ac:dyDescent="0.2">
      <c r="A85" s="1">
        <v>37591</v>
      </c>
      <c r="B85" s="2">
        <v>14900000</v>
      </c>
    </row>
    <row r="86" spans="1:2" x14ac:dyDescent="0.2">
      <c r="A86" s="1">
        <v>37622</v>
      </c>
      <c r="B86" s="2">
        <v>12360000</v>
      </c>
    </row>
    <row r="87" spans="1:2" x14ac:dyDescent="0.2">
      <c r="A87" s="1">
        <v>37653</v>
      </c>
      <c r="B87" s="2">
        <v>14110000</v>
      </c>
    </row>
    <row r="88" spans="1:2" x14ac:dyDescent="0.2">
      <c r="A88" s="1">
        <v>37681</v>
      </c>
      <c r="B88" s="2">
        <v>14470000</v>
      </c>
    </row>
    <row r="89" spans="1:2" x14ac:dyDescent="0.2">
      <c r="A89" s="1">
        <v>37712</v>
      </c>
      <c r="B89" s="2">
        <v>16420000</v>
      </c>
    </row>
    <row r="90" spans="1:2" x14ac:dyDescent="0.2">
      <c r="A90" s="1">
        <v>37742</v>
      </c>
      <c r="B90" s="2">
        <v>17020000</v>
      </c>
    </row>
    <row r="91" spans="1:2" x14ac:dyDescent="0.2">
      <c r="A91" s="1">
        <v>37773</v>
      </c>
      <c r="B91" s="2">
        <v>13260000</v>
      </c>
    </row>
    <row r="92" spans="1:2" x14ac:dyDescent="0.2">
      <c r="A92" s="1">
        <v>37803</v>
      </c>
      <c r="B92" s="2">
        <v>12690000</v>
      </c>
    </row>
    <row r="93" spans="1:2" x14ac:dyDescent="0.2">
      <c r="A93" s="1">
        <v>37834</v>
      </c>
      <c r="B93" s="2">
        <v>13790000</v>
      </c>
    </row>
    <row r="94" spans="1:2" x14ac:dyDescent="0.2">
      <c r="A94" s="1">
        <v>37865</v>
      </c>
      <c r="B94" s="2">
        <v>12800000</v>
      </c>
    </row>
    <row r="95" spans="1:2" x14ac:dyDescent="0.2">
      <c r="A95" s="1">
        <v>37895</v>
      </c>
      <c r="B95" s="2">
        <v>13980000</v>
      </c>
    </row>
    <row r="96" spans="1:2" x14ac:dyDescent="0.2">
      <c r="A96" s="1">
        <v>37926</v>
      </c>
      <c r="B96" s="2">
        <v>19980000</v>
      </c>
    </row>
    <row r="97" spans="1:2" x14ac:dyDescent="0.2">
      <c r="A97" s="1">
        <v>37956</v>
      </c>
      <c r="B97" s="2">
        <v>14940000</v>
      </c>
    </row>
    <row r="98" spans="1:2" x14ac:dyDescent="0.2">
      <c r="A98" s="1">
        <v>37987</v>
      </c>
      <c r="B98" s="2">
        <v>14980000</v>
      </c>
    </row>
    <row r="99" spans="1:2" x14ac:dyDescent="0.2">
      <c r="A99" s="1">
        <v>38018</v>
      </c>
      <c r="B99" s="2">
        <v>11700000</v>
      </c>
    </row>
    <row r="100" spans="1:2" x14ac:dyDescent="0.2">
      <c r="A100" s="1">
        <v>38047</v>
      </c>
      <c r="B100" s="2">
        <v>14060000</v>
      </c>
    </row>
    <row r="101" spans="1:2" x14ac:dyDescent="0.2">
      <c r="A101" s="1">
        <v>38078</v>
      </c>
      <c r="B101" s="2">
        <v>11950000</v>
      </c>
    </row>
    <row r="102" spans="1:2" x14ac:dyDescent="0.2">
      <c r="A102" s="1">
        <v>38108</v>
      </c>
      <c r="B102" s="2">
        <v>10550000</v>
      </c>
    </row>
    <row r="103" spans="1:2" x14ac:dyDescent="0.2">
      <c r="A103" s="1">
        <v>38139</v>
      </c>
      <c r="B103" s="2">
        <v>11500000</v>
      </c>
    </row>
    <row r="104" spans="1:2" x14ac:dyDescent="0.2">
      <c r="A104" s="1">
        <v>38169</v>
      </c>
      <c r="B104" s="2">
        <v>9603000</v>
      </c>
    </row>
    <row r="105" spans="1:2" x14ac:dyDescent="0.2">
      <c r="A105" s="1">
        <v>38200</v>
      </c>
      <c r="B105" s="2">
        <v>9991000</v>
      </c>
    </row>
    <row r="106" spans="1:2" x14ac:dyDescent="0.2">
      <c r="A106" s="1">
        <v>38231</v>
      </c>
      <c r="B106" s="2">
        <v>10190000</v>
      </c>
    </row>
    <row r="107" spans="1:2" x14ac:dyDescent="0.2">
      <c r="A107" s="1">
        <v>38261</v>
      </c>
      <c r="B107" s="2">
        <v>9650000</v>
      </c>
    </row>
    <row r="108" spans="1:2" x14ac:dyDescent="0.2">
      <c r="A108" s="1">
        <v>38292</v>
      </c>
      <c r="B108" s="2">
        <v>13330000</v>
      </c>
    </row>
    <row r="109" spans="1:2" x14ac:dyDescent="0.2">
      <c r="A109" s="1">
        <v>38322</v>
      </c>
      <c r="B109" s="2">
        <v>12840000</v>
      </c>
    </row>
    <row r="110" spans="1:2" x14ac:dyDescent="0.2">
      <c r="A110" s="1">
        <v>38353</v>
      </c>
      <c r="B110" s="2">
        <v>13780000</v>
      </c>
    </row>
    <row r="111" spans="1:2" x14ac:dyDescent="0.2">
      <c r="A111" s="1">
        <v>38384</v>
      </c>
      <c r="B111" s="2">
        <v>10020000</v>
      </c>
    </row>
    <row r="112" spans="1:2" x14ac:dyDescent="0.2">
      <c r="A112" s="1">
        <v>38412</v>
      </c>
      <c r="B112" s="2">
        <v>9995000</v>
      </c>
    </row>
    <row r="113" spans="1:2" x14ac:dyDescent="0.2">
      <c r="A113" s="1">
        <v>38443</v>
      </c>
      <c r="B113" s="2">
        <v>8903000</v>
      </c>
    </row>
    <row r="114" spans="1:2" x14ac:dyDescent="0.2">
      <c r="A114" s="1">
        <v>38473</v>
      </c>
      <c r="B114" s="2">
        <v>12950000</v>
      </c>
    </row>
    <row r="115" spans="1:2" x14ac:dyDescent="0.2">
      <c r="A115" s="1">
        <v>38504</v>
      </c>
      <c r="B115" s="2">
        <v>10280000</v>
      </c>
    </row>
    <row r="116" spans="1:2" x14ac:dyDescent="0.2">
      <c r="A116" s="1">
        <v>38534</v>
      </c>
      <c r="B116" s="2">
        <v>11710000</v>
      </c>
    </row>
    <row r="117" spans="1:2" x14ac:dyDescent="0.2">
      <c r="A117" s="1">
        <v>38565</v>
      </c>
      <c r="B117" s="2">
        <v>12350000</v>
      </c>
    </row>
    <row r="118" spans="1:2" x14ac:dyDescent="0.2">
      <c r="A118" s="1">
        <v>38596</v>
      </c>
      <c r="B118" s="2">
        <v>10460000</v>
      </c>
    </row>
    <row r="119" spans="1:2" x14ac:dyDescent="0.2">
      <c r="A119" s="1">
        <v>38626</v>
      </c>
      <c r="B119" s="2">
        <v>9577000</v>
      </c>
    </row>
    <row r="120" spans="1:2" x14ac:dyDescent="0.2">
      <c r="A120" s="1">
        <v>38657</v>
      </c>
      <c r="B120" s="2">
        <v>9667000</v>
      </c>
    </row>
    <row r="121" spans="1:2" x14ac:dyDescent="0.2">
      <c r="A121" s="1">
        <v>38687</v>
      </c>
      <c r="B121" s="2">
        <v>12020000</v>
      </c>
    </row>
    <row r="122" spans="1:2" x14ac:dyDescent="0.2">
      <c r="A122" s="1">
        <v>38718</v>
      </c>
      <c r="B122" s="2">
        <v>10770000</v>
      </c>
    </row>
    <row r="123" spans="1:2" x14ac:dyDescent="0.2">
      <c r="A123" s="1">
        <v>38749</v>
      </c>
      <c r="B123" s="2">
        <v>8346000</v>
      </c>
    </row>
    <row r="124" spans="1:2" x14ac:dyDescent="0.2">
      <c r="A124" s="1">
        <v>38777</v>
      </c>
      <c r="B124" s="2">
        <v>9181000</v>
      </c>
    </row>
    <row r="125" spans="1:2" x14ac:dyDescent="0.2">
      <c r="A125" s="1">
        <v>38808</v>
      </c>
      <c r="B125" s="2">
        <v>8316000</v>
      </c>
    </row>
    <row r="126" spans="1:2" x14ac:dyDescent="0.2">
      <c r="A126" s="1">
        <v>38838</v>
      </c>
      <c r="B126" s="2">
        <v>9268000</v>
      </c>
    </row>
    <row r="127" spans="1:2" x14ac:dyDescent="0.2">
      <c r="A127" s="1">
        <v>38869</v>
      </c>
      <c r="B127" s="2">
        <v>9051000</v>
      </c>
    </row>
    <row r="128" spans="1:2" x14ac:dyDescent="0.2">
      <c r="A128" s="1">
        <v>38899</v>
      </c>
      <c r="B128" s="2">
        <v>8363000</v>
      </c>
    </row>
    <row r="129" spans="1:2" x14ac:dyDescent="0.2">
      <c r="A129" s="1">
        <v>38930</v>
      </c>
      <c r="B129" s="2">
        <v>8657000</v>
      </c>
    </row>
    <row r="130" spans="1:2" x14ac:dyDescent="0.2">
      <c r="A130" s="1">
        <v>38961</v>
      </c>
      <c r="B130" s="2">
        <v>10030000</v>
      </c>
    </row>
    <row r="131" spans="1:2" x14ac:dyDescent="0.2">
      <c r="A131" s="1">
        <v>38991</v>
      </c>
      <c r="B131" s="2">
        <v>10790000</v>
      </c>
    </row>
    <row r="132" spans="1:2" x14ac:dyDescent="0.2">
      <c r="A132" s="1">
        <v>39022</v>
      </c>
      <c r="B132" s="2">
        <v>9120000</v>
      </c>
    </row>
    <row r="133" spans="1:2" x14ac:dyDescent="0.2">
      <c r="A133" s="1">
        <v>39052</v>
      </c>
      <c r="B133" s="2">
        <v>9363000</v>
      </c>
    </row>
    <row r="134" spans="1:2" x14ac:dyDescent="0.2">
      <c r="A134" s="1">
        <v>39083</v>
      </c>
      <c r="B134" s="2">
        <v>10100000</v>
      </c>
    </row>
    <row r="135" spans="1:2" x14ac:dyDescent="0.2">
      <c r="A135" s="1">
        <v>39114</v>
      </c>
      <c r="B135" s="2">
        <v>10210000</v>
      </c>
    </row>
    <row r="136" spans="1:2" x14ac:dyDescent="0.2">
      <c r="A136" s="1">
        <v>39142</v>
      </c>
      <c r="B136" s="2">
        <v>9391000</v>
      </c>
    </row>
    <row r="137" spans="1:2" x14ac:dyDescent="0.2">
      <c r="A137" s="1">
        <v>39173</v>
      </c>
      <c r="B137" s="2">
        <v>10650000</v>
      </c>
    </row>
    <row r="138" spans="1:2" x14ac:dyDescent="0.2">
      <c r="A138" s="1">
        <v>39203</v>
      </c>
      <c r="B138" s="2">
        <v>9186000</v>
      </c>
    </row>
    <row r="139" spans="1:2" x14ac:dyDescent="0.2">
      <c r="A139" s="1">
        <v>39234</v>
      </c>
      <c r="B139" s="2">
        <v>8039000</v>
      </c>
    </row>
    <row r="140" spans="1:2" x14ac:dyDescent="0.2">
      <c r="A140" s="1">
        <v>39264</v>
      </c>
      <c r="B140" s="2">
        <v>7333000</v>
      </c>
    </row>
    <row r="141" spans="1:2" x14ac:dyDescent="0.2">
      <c r="A141" s="1">
        <v>39295</v>
      </c>
      <c r="B141" s="2">
        <v>8313000</v>
      </c>
    </row>
    <row r="142" spans="1:2" x14ac:dyDescent="0.2">
      <c r="A142" s="1">
        <v>39326</v>
      </c>
      <c r="B142" s="2">
        <v>8108000</v>
      </c>
    </row>
    <row r="143" spans="1:2" x14ac:dyDescent="0.2">
      <c r="A143" s="1">
        <v>39356</v>
      </c>
      <c r="B143" s="2">
        <v>7477000</v>
      </c>
    </row>
    <row r="144" spans="1:2" x14ac:dyDescent="0.2">
      <c r="A144" s="1">
        <v>39387</v>
      </c>
      <c r="B144" s="2">
        <v>7520000</v>
      </c>
    </row>
    <row r="145" spans="1:2" x14ac:dyDescent="0.2">
      <c r="A145" s="1">
        <v>39417</v>
      </c>
      <c r="B145" s="2">
        <v>7704000</v>
      </c>
    </row>
    <row r="146" spans="1:2" x14ac:dyDescent="0.2">
      <c r="A146" s="1">
        <v>39448</v>
      </c>
      <c r="B146" s="2">
        <v>8255000</v>
      </c>
    </row>
    <row r="147" spans="1:2" x14ac:dyDescent="0.2">
      <c r="A147" s="1">
        <v>39479</v>
      </c>
      <c r="B147" s="2">
        <v>9888000</v>
      </c>
    </row>
    <row r="148" spans="1:2" x14ac:dyDescent="0.2">
      <c r="A148" s="1">
        <v>39508</v>
      </c>
      <c r="B148" s="2">
        <v>9901000</v>
      </c>
    </row>
    <row r="149" spans="1:2" x14ac:dyDescent="0.2">
      <c r="A149" s="1">
        <v>39539</v>
      </c>
      <c r="B149" s="2">
        <v>8193000</v>
      </c>
    </row>
    <row r="150" spans="1:2" x14ac:dyDescent="0.2">
      <c r="A150" s="1">
        <v>39569</v>
      </c>
      <c r="B150" s="2">
        <v>7339000</v>
      </c>
    </row>
    <row r="151" spans="1:2" x14ac:dyDescent="0.2">
      <c r="A151" s="1">
        <v>39600</v>
      </c>
      <c r="B151" s="2">
        <v>7759000</v>
      </c>
    </row>
    <row r="152" spans="1:2" x14ac:dyDescent="0.2">
      <c r="A152" s="1">
        <v>39630</v>
      </c>
      <c r="B152" s="2">
        <v>6549000</v>
      </c>
    </row>
    <row r="153" spans="1:2" x14ac:dyDescent="0.2">
      <c r="A153" s="1">
        <v>39661</v>
      </c>
      <c r="B153" s="2">
        <v>6280000</v>
      </c>
    </row>
    <row r="154" spans="1:2" x14ac:dyDescent="0.2">
      <c r="A154" s="1">
        <v>39692</v>
      </c>
      <c r="B154" s="2">
        <v>6444000</v>
      </c>
    </row>
    <row r="155" spans="1:2" x14ac:dyDescent="0.2">
      <c r="A155" s="1">
        <v>39722</v>
      </c>
      <c r="B155" s="2">
        <v>7704000</v>
      </c>
    </row>
    <row r="156" spans="1:2" x14ac:dyDescent="0.2">
      <c r="A156" s="1">
        <v>39753</v>
      </c>
      <c r="B156" s="2">
        <v>7107000</v>
      </c>
    </row>
    <row r="157" spans="1:2" x14ac:dyDescent="0.2">
      <c r="A157" s="1">
        <v>39783</v>
      </c>
      <c r="B157" s="2">
        <v>6511000</v>
      </c>
    </row>
    <row r="158" spans="1:2" x14ac:dyDescent="0.2">
      <c r="A158" s="1">
        <v>39814</v>
      </c>
      <c r="B158" s="2">
        <v>8117000</v>
      </c>
    </row>
    <row r="159" spans="1:2" x14ac:dyDescent="0.2">
      <c r="A159" s="1">
        <v>39845</v>
      </c>
      <c r="B159" s="2">
        <v>7215000</v>
      </c>
    </row>
    <row r="160" spans="1:2" x14ac:dyDescent="0.2">
      <c r="A160" s="1">
        <v>39873</v>
      </c>
      <c r="B160" s="2">
        <v>7115000</v>
      </c>
    </row>
    <row r="161" spans="1:2" x14ac:dyDescent="0.2">
      <c r="A161" s="1">
        <v>39904</v>
      </c>
      <c r="B161" s="2">
        <v>7363000</v>
      </c>
    </row>
    <row r="162" spans="1:2" x14ac:dyDescent="0.2">
      <c r="A162" s="1">
        <v>39934</v>
      </c>
      <c r="B162" s="2">
        <v>7107000</v>
      </c>
    </row>
    <row r="163" spans="1:2" x14ac:dyDescent="0.2">
      <c r="A163" s="1">
        <v>39965</v>
      </c>
      <c r="B163" s="2">
        <v>6630000</v>
      </c>
    </row>
    <row r="164" spans="1:2" x14ac:dyDescent="0.2">
      <c r="A164" s="1">
        <v>39995</v>
      </c>
      <c r="B164" s="2">
        <v>6538000</v>
      </c>
    </row>
    <row r="165" spans="1:2" x14ac:dyDescent="0.2">
      <c r="A165" s="1">
        <v>40026</v>
      </c>
      <c r="B165" s="2">
        <v>6518000</v>
      </c>
    </row>
    <row r="166" spans="1:2" x14ac:dyDescent="0.2">
      <c r="A166" s="1">
        <v>40057</v>
      </c>
      <c r="B166" s="2">
        <v>6687000</v>
      </c>
    </row>
    <row r="167" spans="1:2" x14ac:dyDescent="0.2">
      <c r="A167" s="1">
        <v>40087</v>
      </c>
      <c r="B167" s="2">
        <v>7150000</v>
      </c>
    </row>
    <row r="168" spans="1:2" x14ac:dyDescent="0.2">
      <c r="A168" s="1">
        <v>40118</v>
      </c>
      <c r="B168" s="2">
        <v>7759000</v>
      </c>
    </row>
    <row r="169" spans="1:2" x14ac:dyDescent="0.2">
      <c r="A169" s="1">
        <v>40148</v>
      </c>
      <c r="B169" s="2">
        <v>7088000</v>
      </c>
    </row>
    <row r="170" spans="1:2" x14ac:dyDescent="0.2">
      <c r="A170" s="1">
        <v>40179</v>
      </c>
      <c r="B170" s="2">
        <v>8270000</v>
      </c>
    </row>
    <row r="171" spans="1:2" x14ac:dyDescent="0.2">
      <c r="A171" s="1">
        <v>40210</v>
      </c>
      <c r="B171" s="2">
        <v>9446000</v>
      </c>
    </row>
    <row r="172" spans="1:2" x14ac:dyDescent="0.2">
      <c r="A172" s="1">
        <v>40238</v>
      </c>
      <c r="B172" s="2">
        <v>9446000</v>
      </c>
    </row>
    <row r="173" spans="1:2" x14ac:dyDescent="0.2">
      <c r="A173" s="1">
        <v>40269</v>
      </c>
      <c r="B173" s="2">
        <v>17440000</v>
      </c>
    </row>
    <row r="174" spans="1:2" x14ac:dyDescent="0.2">
      <c r="A174" s="1">
        <v>40299</v>
      </c>
      <c r="B174" s="2">
        <v>11890000</v>
      </c>
    </row>
    <row r="175" spans="1:2" x14ac:dyDescent="0.2">
      <c r="A175" s="1">
        <v>40330</v>
      </c>
      <c r="B175" s="2">
        <v>16300000</v>
      </c>
    </row>
    <row r="176" spans="1:2" x14ac:dyDescent="0.2">
      <c r="A176" s="1">
        <v>40360</v>
      </c>
      <c r="B176" s="2">
        <v>15790000</v>
      </c>
    </row>
    <row r="177" spans="1:2" x14ac:dyDescent="0.2">
      <c r="A177" s="1">
        <v>40391</v>
      </c>
      <c r="B177" s="2">
        <v>12120000</v>
      </c>
    </row>
    <row r="178" spans="1:2" x14ac:dyDescent="0.2">
      <c r="A178" s="1">
        <v>40422</v>
      </c>
      <c r="B178" s="2">
        <v>11240000</v>
      </c>
    </row>
    <row r="179" spans="1:2" x14ac:dyDescent="0.2">
      <c r="A179" s="1">
        <v>40452</v>
      </c>
      <c r="B179" s="2">
        <v>9155000</v>
      </c>
    </row>
    <row r="180" spans="1:2" x14ac:dyDescent="0.2">
      <c r="A180" s="1">
        <v>40483</v>
      </c>
      <c r="B180" s="2">
        <v>7706000</v>
      </c>
    </row>
    <row r="181" spans="1:2" x14ac:dyDescent="0.2">
      <c r="A181" s="1">
        <v>40513</v>
      </c>
      <c r="B181" s="2">
        <v>6126000</v>
      </c>
    </row>
    <row r="182" spans="1:2" x14ac:dyDescent="0.2">
      <c r="A182" s="1">
        <v>40544</v>
      </c>
      <c r="B182" s="2">
        <v>6583000</v>
      </c>
    </row>
    <row r="183" spans="1:2" x14ac:dyDescent="0.2">
      <c r="A183" s="1">
        <v>40575</v>
      </c>
      <c r="B183" s="2">
        <v>10450000</v>
      </c>
    </row>
    <row r="184" spans="1:2" x14ac:dyDescent="0.2">
      <c r="A184" s="1">
        <v>40603</v>
      </c>
      <c r="B184" s="2">
        <v>10290000</v>
      </c>
    </row>
    <row r="185" spans="1:2" x14ac:dyDescent="0.2">
      <c r="A185" s="1">
        <v>40634</v>
      </c>
      <c r="B185" s="2">
        <v>14030000</v>
      </c>
    </row>
    <row r="186" spans="1:2" x14ac:dyDescent="0.2">
      <c r="A186" s="1">
        <v>40664</v>
      </c>
      <c r="B186" s="2">
        <v>13960000</v>
      </c>
    </row>
    <row r="187" spans="1:2" x14ac:dyDescent="0.2">
      <c r="A187" s="1">
        <v>40695</v>
      </c>
      <c r="B187" s="2">
        <v>12820000</v>
      </c>
    </row>
    <row r="188" spans="1:2" x14ac:dyDescent="0.2">
      <c r="A188" s="1">
        <v>40725</v>
      </c>
      <c r="B188" s="2">
        <v>11400000</v>
      </c>
    </row>
    <row r="189" spans="1:2" x14ac:dyDescent="0.2">
      <c r="A189" s="1">
        <v>40756</v>
      </c>
      <c r="B189" s="2">
        <v>12680000</v>
      </c>
    </row>
    <row r="190" spans="1:2" x14ac:dyDescent="0.2">
      <c r="A190" s="1">
        <v>40787</v>
      </c>
      <c r="B190" s="2">
        <v>11630000</v>
      </c>
    </row>
    <row r="191" spans="1:2" x14ac:dyDescent="0.2">
      <c r="A191" s="1">
        <v>40817</v>
      </c>
      <c r="B191" s="2">
        <v>16030000</v>
      </c>
    </row>
    <row r="192" spans="1:2" x14ac:dyDescent="0.2">
      <c r="A192" s="1">
        <v>40848</v>
      </c>
      <c r="B192" s="2">
        <v>16040000</v>
      </c>
    </row>
    <row r="193" spans="1:2" x14ac:dyDescent="0.2">
      <c r="A193" s="1">
        <v>40878</v>
      </c>
      <c r="B193" s="2">
        <v>14720000</v>
      </c>
    </row>
    <row r="194" spans="1:2" x14ac:dyDescent="0.2">
      <c r="A194" s="1">
        <v>40909</v>
      </c>
      <c r="B194" s="2">
        <v>13160000</v>
      </c>
    </row>
    <row r="195" spans="1:2" x14ac:dyDescent="0.2">
      <c r="A195" s="1">
        <v>40940</v>
      </c>
      <c r="B195" s="2">
        <v>13280000</v>
      </c>
    </row>
    <row r="196" spans="1:2" x14ac:dyDescent="0.2">
      <c r="A196" s="1">
        <v>40969</v>
      </c>
      <c r="B196" s="2">
        <v>14180000</v>
      </c>
    </row>
    <row r="197" spans="1:2" x14ac:dyDescent="0.2">
      <c r="A197" s="1">
        <v>41000</v>
      </c>
      <c r="B197" s="2">
        <v>12730000</v>
      </c>
    </row>
    <row r="198" spans="1:2" x14ac:dyDescent="0.2">
      <c r="A198" s="1">
        <v>41030</v>
      </c>
      <c r="B198" s="2">
        <v>12050000</v>
      </c>
    </row>
    <row r="199" spans="1:2" x14ac:dyDescent="0.2">
      <c r="A199" s="1">
        <v>41061</v>
      </c>
      <c r="B199" s="2">
        <v>12290000</v>
      </c>
    </row>
    <row r="200" spans="1:2" x14ac:dyDescent="0.2">
      <c r="A200" s="1">
        <v>41091</v>
      </c>
      <c r="B200" s="2">
        <v>14440000</v>
      </c>
    </row>
    <row r="201" spans="1:2" x14ac:dyDescent="0.2">
      <c r="A201" s="1">
        <v>41122</v>
      </c>
      <c r="B201" s="2">
        <v>13980000</v>
      </c>
    </row>
    <row r="202" spans="1:2" x14ac:dyDescent="0.2">
      <c r="A202" s="1">
        <v>41153</v>
      </c>
      <c r="B202" s="2">
        <v>13880000</v>
      </c>
    </row>
    <row r="203" spans="1:2" x14ac:dyDescent="0.2">
      <c r="A203" s="1">
        <v>41183</v>
      </c>
      <c r="B203" s="2">
        <v>17550000</v>
      </c>
    </row>
    <row r="204" spans="1:2" x14ac:dyDescent="0.2">
      <c r="A204" s="1">
        <v>41214</v>
      </c>
      <c r="B204" s="2">
        <v>14580000</v>
      </c>
    </row>
    <row r="205" spans="1:2" x14ac:dyDescent="0.2">
      <c r="A205" s="1">
        <v>41244</v>
      </c>
      <c r="B205" s="2">
        <v>12480000</v>
      </c>
    </row>
    <row r="206" spans="1:2" x14ac:dyDescent="0.2">
      <c r="A206" s="1">
        <v>41275</v>
      </c>
      <c r="B206" s="2">
        <v>11800000</v>
      </c>
    </row>
    <row r="207" spans="1:2" x14ac:dyDescent="0.2">
      <c r="A207" s="1">
        <v>41306</v>
      </c>
      <c r="B207" s="2">
        <v>11970000</v>
      </c>
    </row>
    <row r="208" spans="1:2" x14ac:dyDescent="0.2">
      <c r="A208" s="1">
        <v>41334</v>
      </c>
      <c r="B208" s="2">
        <v>15940000</v>
      </c>
    </row>
    <row r="209" spans="1:2" x14ac:dyDescent="0.2">
      <c r="A209" s="1">
        <v>41365</v>
      </c>
      <c r="B209" s="2">
        <v>12780000</v>
      </c>
    </row>
    <row r="210" spans="1:2" x14ac:dyDescent="0.2">
      <c r="A210" s="1">
        <v>41395</v>
      </c>
      <c r="B210" s="2">
        <v>17710000</v>
      </c>
    </row>
    <row r="211" spans="1:2" x14ac:dyDescent="0.2">
      <c r="A211" s="1">
        <v>41426</v>
      </c>
      <c r="B211" s="2">
        <v>15240000</v>
      </c>
    </row>
    <row r="212" spans="1:2" x14ac:dyDescent="0.2">
      <c r="A212" s="1">
        <v>41456</v>
      </c>
      <c r="B212" s="2">
        <v>11490000</v>
      </c>
    </row>
    <row r="213" spans="1:2" x14ac:dyDescent="0.2">
      <c r="A213" s="1">
        <v>41487</v>
      </c>
      <c r="B213" s="2">
        <v>11630000</v>
      </c>
    </row>
    <row r="214" spans="1:2" x14ac:dyDescent="0.2">
      <c r="A214" s="1">
        <v>41518</v>
      </c>
      <c r="B214" s="2">
        <v>13000000</v>
      </c>
    </row>
    <row r="215" spans="1:2" x14ac:dyDescent="0.2">
      <c r="A215" s="1">
        <v>41548</v>
      </c>
      <c r="B215" s="2">
        <v>11980000</v>
      </c>
    </row>
    <row r="216" spans="1:2" x14ac:dyDescent="0.2">
      <c r="A216" s="1">
        <v>41579</v>
      </c>
      <c r="B216" s="2">
        <v>14440000</v>
      </c>
    </row>
    <row r="217" spans="1:2" x14ac:dyDescent="0.2">
      <c r="A217" s="1">
        <v>41609</v>
      </c>
      <c r="B217" s="2">
        <v>14160000</v>
      </c>
    </row>
    <row r="218" spans="1:2" x14ac:dyDescent="0.2">
      <c r="A218" s="1">
        <v>41640</v>
      </c>
      <c r="B218" s="2">
        <v>14620000</v>
      </c>
    </row>
    <row r="219" spans="1:2" x14ac:dyDescent="0.2">
      <c r="A219" s="1">
        <v>41671</v>
      </c>
      <c r="B219" s="2">
        <v>14530000</v>
      </c>
    </row>
    <row r="220" spans="1:2" x14ac:dyDescent="0.2">
      <c r="A220" s="1">
        <v>41699</v>
      </c>
      <c r="B220" s="2">
        <v>15360000</v>
      </c>
    </row>
    <row r="221" spans="1:2" x14ac:dyDescent="0.2">
      <c r="A221" s="1">
        <v>41730</v>
      </c>
      <c r="B221" s="2">
        <v>15360000</v>
      </c>
    </row>
    <row r="222" spans="1:2" x14ac:dyDescent="0.2">
      <c r="A222" s="1">
        <v>41760</v>
      </c>
      <c r="B222" s="2">
        <v>12000000</v>
      </c>
    </row>
    <row r="223" spans="1:2" x14ac:dyDescent="0.2">
      <c r="A223" s="1">
        <v>41791</v>
      </c>
      <c r="B223" s="2">
        <v>10200000</v>
      </c>
    </row>
    <row r="224" spans="1:2" x14ac:dyDescent="0.2">
      <c r="A224" s="1">
        <v>41821</v>
      </c>
      <c r="B224" s="2">
        <v>12530000</v>
      </c>
    </row>
    <row r="225" spans="1:2" x14ac:dyDescent="0.2">
      <c r="A225" s="1">
        <v>41852</v>
      </c>
      <c r="B225" s="2">
        <v>14680000</v>
      </c>
    </row>
    <row r="226" spans="1:2" x14ac:dyDescent="0.2">
      <c r="A226" s="1">
        <v>41883</v>
      </c>
      <c r="B226" s="2">
        <v>13350000</v>
      </c>
    </row>
    <row r="227" spans="1:2" x14ac:dyDescent="0.2">
      <c r="A227" s="1">
        <v>41913</v>
      </c>
      <c r="B227" s="2">
        <v>15410000</v>
      </c>
    </row>
    <row r="228" spans="1:2" x14ac:dyDescent="0.2">
      <c r="A228" s="1">
        <v>41944</v>
      </c>
      <c r="B228" s="2">
        <v>12360000</v>
      </c>
    </row>
    <row r="229" spans="1:2" x14ac:dyDescent="0.2">
      <c r="A229" s="1">
        <v>41974</v>
      </c>
      <c r="B229" s="2">
        <v>15460000</v>
      </c>
    </row>
    <row r="230" spans="1:2" x14ac:dyDescent="0.2">
      <c r="A230" s="1">
        <v>42005</v>
      </c>
      <c r="B230" s="2">
        <v>13810000</v>
      </c>
    </row>
    <row r="231" spans="1:2" x14ac:dyDescent="0.2">
      <c r="A231" s="1">
        <v>42036</v>
      </c>
      <c r="B231" s="2">
        <v>16750000</v>
      </c>
    </row>
    <row r="232" spans="1:2" x14ac:dyDescent="0.2">
      <c r="A232" s="1">
        <v>42064</v>
      </c>
      <c r="B232" s="2">
        <v>15410000</v>
      </c>
    </row>
    <row r="233" spans="1:2" x14ac:dyDescent="0.2">
      <c r="A233" s="1">
        <v>42095</v>
      </c>
      <c r="B233" s="2">
        <v>13150000</v>
      </c>
    </row>
    <row r="234" spans="1:2" x14ac:dyDescent="0.2">
      <c r="A234" s="1">
        <v>42125</v>
      </c>
      <c r="B234" s="2">
        <v>10800000</v>
      </c>
    </row>
    <row r="235" spans="1:2" x14ac:dyDescent="0.2">
      <c r="A235" s="1">
        <v>42156</v>
      </c>
      <c r="B235" s="2">
        <v>10370000</v>
      </c>
    </row>
    <row r="236" spans="1:2" x14ac:dyDescent="0.2">
      <c r="A236" s="1">
        <v>42186</v>
      </c>
      <c r="B236" s="2">
        <v>10340000</v>
      </c>
    </row>
    <row r="237" spans="1:2" x14ac:dyDescent="0.2">
      <c r="A237" s="1">
        <v>42217</v>
      </c>
      <c r="B237" s="2">
        <v>11190000</v>
      </c>
    </row>
    <row r="238" spans="1:2" x14ac:dyDescent="0.2">
      <c r="A238" s="1">
        <v>42248</v>
      </c>
      <c r="B238" s="2">
        <v>9825000</v>
      </c>
    </row>
    <row r="239" spans="1:2" x14ac:dyDescent="0.2">
      <c r="A239" s="1">
        <v>42278</v>
      </c>
      <c r="B239" s="2">
        <v>13820000</v>
      </c>
    </row>
    <row r="240" spans="1:2" x14ac:dyDescent="0.2">
      <c r="A240" s="1">
        <v>42309</v>
      </c>
      <c r="B240" s="2">
        <v>12910000</v>
      </c>
    </row>
    <row r="241" spans="1:2" x14ac:dyDescent="0.2">
      <c r="A241" s="1">
        <v>42339</v>
      </c>
      <c r="B241" s="2">
        <v>12110000</v>
      </c>
    </row>
    <row r="242" spans="1:2" x14ac:dyDescent="0.2">
      <c r="A242" s="1">
        <v>42370</v>
      </c>
      <c r="B242" s="2">
        <v>14650000</v>
      </c>
    </row>
    <row r="243" spans="1:2" x14ac:dyDescent="0.2">
      <c r="A243" s="1">
        <v>42401</v>
      </c>
      <c r="B243" s="2">
        <v>11580000</v>
      </c>
    </row>
    <row r="244" spans="1:2" x14ac:dyDescent="0.2">
      <c r="A244" s="1">
        <v>42430</v>
      </c>
      <c r="B244" s="2">
        <v>10800000</v>
      </c>
    </row>
    <row r="245" spans="1:2" x14ac:dyDescent="0.2">
      <c r="A245" s="1">
        <v>42461</v>
      </c>
      <c r="B245" s="2">
        <v>8630000</v>
      </c>
    </row>
    <row r="246" spans="1:2" x14ac:dyDescent="0.2">
      <c r="A246" s="1">
        <v>42491</v>
      </c>
      <c r="B246" s="2">
        <v>11270000</v>
      </c>
    </row>
    <row r="247" spans="1:2" x14ac:dyDescent="0.2">
      <c r="A247" s="1">
        <v>42522</v>
      </c>
      <c r="B247" s="2">
        <v>9115000</v>
      </c>
    </row>
    <row r="248" spans="1:2" x14ac:dyDescent="0.2">
      <c r="A248" s="1">
        <v>42552</v>
      </c>
      <c r="B248" s="2">
        <v>8188000</v>
      </c>
    </row>
    <row r="249" spans="1:2" x14ac:dyDescent="0.2">
      <c r="A249" s="1">
        <v>42583</v>
      </c>
      <c r="B249" s="2">
        <v>7322000</v>
      </c>
    </row>
    <row r="250" spans="1:2" x14ac:dyDescent="0.2">
      <c r="A250" s="1">
        <v>42614</v>
      </c>
      <c r="B250" s="2">
        <v>12790000</v>
      </c>
    </row>
    <row r="251" spans="1:2" x14ac:dyDescent="0.2">
      <c r="A251" s="1">
        <v>42644</v>
      </c>
      <c r="B251" s="2">
        <v>10740000</v>
      </c>
    </row>
    <row r="252" spans="1:2" x14ac:dyDescent="0.2">
      <c r="A252" s="1">
        <v>42675</v>
      </c>
      <c r="B252" s="2">
        <v>9677000</v>
      </c>
    </row>
    <row r="253" spans="1:2" x14ac:dyDescent="0.2">
      <c r="A253" s="1">
        <v>42705</v>
      </c>
      <c r="B253" s="2">
        <v>8430000</v>
      </c>
    </row>
    <row r="254" spans="1:2" x14ac:dyDescent="0.2">
      <c r="A254" s="1">
        <v>42736</v>
      </c>
      <c r="B254" s="2">
        <v>9563000</v>
      </c>
    </row>
    <row r="255" spans="1:2" x14ac:dyDescent="0.2">
      <c r="A255" s="1">
        <v>42767</v>
      </c>
      <c r="B255" s="2">
        <v>11250000</v>
      </c>
    </row>
    <row r="256" spans="1:2" x14ac:dyDescent="0.2">
      <c r="A256" s="1">
        <v>42795</v>
      </c>
      <c r="B256" s="2">
        <v>12150000</v>
      </c>
    </row>
    <row r="257" spans="1:2" x14ac:dyDescent="0.2">
      <c r="A257" s="1">
        <v>42826</v>
      </c>
      <c r="B257" s="2">
        <v>10960000</v>
      </c>
    </row>
    <row r="258" spans="1:2" x14ac:dyDescent="0.2">
      <c r="A258" s="1">
        <v>42856</v>
      </c>
      <c r="B258" s="2">
        <v>8202000</v>
      </c>
    </row>
    <row r="259" spans="1:2" x14ac:dyDescent="0.2">
      <c r="A259" s="1">
        <v>42887</v>
      </c>
      <c r="B259" s="2">
        <v>8069000</v>
      </c>
    </row>
    <row r="260" spans="1:2" x14ac:dyDescent="0.2">
      <c r="A260" s="1">
        <v>42917</v>
      </c>
      <c r="B260" s="2">
        <v>8475000</v>
      </c>
    </row>
    <row r="261" spans="1:2" x14ac:dyDescent="0.2">
      <c r="A261" s="1">
        <v>42948</v>
      </c>
      <c r="B261" s="2">
        <v>7624000</v>
      </c>
    </row>
    <row r="262" spans="1:2" x14ac:dyDescent="0.2">
      <c r="A262" s="1">
        <v>42979</v>
      </c>
      <c r="B262" s="2">
        <v>11120000</v>
      </c>
    </row>
    <row r="263" spans="1:2" x14ac:dyDescent="0.2">
      <c r="A263" s="1">
        <v>43009</v>
      </c>
      <c r="B263" s="2">
        <v>11120000</v>
      </c>
    </row>
    <row r="264" spans="1:2" x14ac:dyDescent="0.2">
      <c r="A264" s="1">
        <v>43040</v>
      </c>
      <c r="B264" s="2">
        <v>7798000</v>
      </c>
    </row>
    <row r="265" spans="1:2" x14ac:dyDescent="0.2">
      <c r="A265" s="1">
        <v>43070</v>
      </c>
      <c r="B265" s="2">
        <v>8437000</v>
      </c>
    </row>
    <row r="266" spans="1:2" x14ac:dyDescent="0.2">
      <c r="A266" s="1">
        <v>43101</v>
      </c>
      <c r="B266" s="2">
        <v>9580000</v>
      </c>
    </row>
    <row r="267" spans="1:2" x14ac:dyDescent="0.2">
      <c r="A267" s="1">
        <v>43132</v>
      </c>
      <c r="B267" s="2">
        <v>7335000</v>
      </c>
    </row>
    <row r="268" spans="1:2" x14ac:dyDescent="0.2">
      <c r="A268" s="1">
        <v>43160</v>
      </c>
      <c r="B268" s="2">
        <v>7618000</v>
      </c>
    </row>
    <row r="269" spans="1:2" x14ac:dyDescent="0.2">
      <c r="A269" s="1">
        <v>43191</v>
      </c>
      <c r="B269" s="2">
        <v>7344000</v>
      </c>
    </row>
    <row r="270" spans="1:2" x14ac:dyDescent="0.2">
      <c r="A270" s="1">
        <v>43221</v>
      </c>
      <c r="B270" s="2">
        <v>6967000</v>
      </c>
    </row>
    <row r="271" spans="1:2" x14ac:dyDescent="0.2">
      <c r="A271" s="1">
        <v>43252</v>
      </c>
      <c r="B271" s="2">
        <v>9959000</v>
      </c>
    </row>
    <row r="272" spans="1:2" x14ac:dyDescent="0.2">
      <c r="A272" s="1">
        <v>43282</v>
      </c>
      <c r="B272" s="2">
        <v>6493000</v>
      </c>
    </row>
    <row r="273" spans="1:2" x14ac:dyDescent="0.2">
      <c r="A273" s="1">
        <v>43313</v>
      </c>
      <c r="B273" s="2">
        <v>7035000</v>
      </c>
    </row>
    <row r="274" spans="1:2" x14ac:dyDescent="0.2">
      <c r="A274" s="1">
        <v>43344</v>
      </c>
      <c r="B274" s="2">
        <v>6772000</v>
      </c>
    </row>
    <row r="275" spans="1:2" x14ac:dyDescent="0.2">
      <c r="A275" s="1">
        <v>43374</v>
      </c>
      <c r="B275" s="2">
        <v>7944000</v>
      </c>
    </row>
    <row r="276" spans="1:2" x14ac:dyDescent="0.2">
      <c r="A276" s="1">
        <v>43405</v>
      </c>
      <c r="B276" s="2">
        <v>7505000</v>
      </c>
    </row>
    <row r="277" spans="1:2" x14ac:dyDescent="0.2">
      <c r="A277" s="1">
        <v>43435</v>
      </c>
      <c r="B277" s="2">
        <v>7906000</v>
      </c>
    </row>
    <row r="278" spans="1:2" x14ac:dyDescent="0.2">
      <c r="A278" s="1">
        <v>43466</v>
      </c>
      <c r="B278" s="2">
        <v>8251000</v>
      </c>
    </row>
    <row r="279" spans="1:2" x14ac:dyDescent="0.2">
      <c r="A279" s="1">
        <v>43497</v>
      </c>
      <c r="B279" s="2">
        <v>9499000</v>
      </c>
    </row>
    <row r="280" spans="1:2" x14ac:dyDescent="0.2">
      <c r="A280" s="1">
        <v>43525</v>
      </c>
      <c r="B280" s="2">
        <v>10060000</v>
      </c>
    </row>
    <row r="281" spans="1:2" x14ac:dyDescent="0.2">
      <c r="A281" s="1">
        <v>43556</v>
      </c>
      <c r="B281" s="2">
        <v>7893000</v>
      </c>
    </row>
    <row r="282" spans="1:2" x14ac:dyDescent="0.2">
      <c r="A282" s="1">
        <v>43586</v>
      </c>
      <c r="B282" s="2">
        <v>8329000</v>
      </c>
    </row>
    <row r="283" spans="1:2" x14ac:dyDescent="0.2">
      <c r="A283" s="1">
        <v>43617</v>
      </c>
      <c r="B283" s="2">
        <v>6786000</v>
      </c>
    </row>
    <row r="284" spans="1:2" x14ac:dyDescent="0.2">
      <c r="A284" s="1">
        <v>43647</v>
      </c>
      <c r="B284" s="2">
        <v>7259000</v>
      </c>
    </row>
    <row r="285" spans="1:2" x14ac:dyDescent="0.2">
      <c r="A285" s="1">
        <v>43678</v>
      </c>
      <c r="B285" s="2">
        <v>7046000</v>
      </c>
    </row>
    <row r="286" spans="1:2" x14ac:dyDescent="0.2">
      <c r="A286" s="1">
        <v>43709</v>
      </c>
      <c r="B286" s="2">
        <v>10250000</v>
      </c>
    </row>
    <row r="287" spans="1:2" x14ac:dyDescent="0.2">
      <c r="A287" s="1">
        <v>43739</v>
      </c>
      <c r="B287" s="2">
        <v>8211000</v>
      </c>
    </row>
    <row r="288" spans="1:2" x14ac:dyDescent="0.2">
      <c r="A288" s="1">
        <v>43770</v>
      </c>
      <c r="B288" s="2">
        <v>7337000</v>
      </c>
    </row>
    <row r="289" spans="1:5" x14ac:dyDescent="0.2">
      <c r="A289" s="1">
        <v>43800</v>
      </c>
      <c r="B289" s="2">
        <v>7514000</v>
      </c>
    </row>
    <row r="290" spans="1:5" x14ac:dyDescent="0.2">
      <c r="A290" s="1">
        <v>43831</v>
      </c>
      <c r="B290" s="2">
        <v>7771000</v>
      </c>
    </row>
    <row r="291" spans="1:5" x14ac:dyDescent="0.2">
      <c r="A291" s="1">
        <v>43862</v>
      </c>
      <c r="B291" s="2">
        <v>8050000</v>
      </c>
    </row>
    <row r="292" spans="1:5" x14ac:dyDescent="0.2">
      <c r="A292" s="1">
        <v>43891</v>
      </c>
      <c r="B292" s="2">
        <v>7842000</v>
      </c>
    </row>
    <row r="293" spans="1:5" x14ac:dyDescent="0.2">
      <c r="A293" s="1">
        <v>43922</v>
      </c>
      <c r="B293" s="2">
        <v>7584000</v>
      </c>
    </row>
    <row r="294" spans="1:5" x14ac:dyDescent="0.2">
      <c r="A294" s="1">
        <v>43952</v>
      </c>
      <c r="B294" s="2">
        <v>7333000</v>
      </c>
    </row>
    <row r="295" spans="1:5" x14ac:dyDescent="0.2">
      <c r="A295" s="1">
        <v>43983</v>
      </c>
      <c r="B295" s="2">
        <v>7411000</v>
      </c>
    </row>
    <row r="296" spans="1:5" x14ac:dyDescent="0.2">
      <c r="A296" s="1">
        <v>44013</v>
      </c>
      <c r="B296" s="2">
        <v>6855000</v>
      </c>
    </row>
    <row r="297" spans="1:5" x14ac:dyDescent="0.2">
      <c r="A297" s="1">
        <v>44044</v>
      </c>
      <c r="B297" s="2">
        <v>6787000</v>
      </c>
    </row>
    <row r="298" spans="1:5" x14ac:dyDescent="0.2">
      <c r="A298" s="1">
        <v>44075</v>
      </c>
      <c r="B298" s="2">
        <v>8998000</v>
      </c>
      <c r="C298" s="2">
        <v>8998000</v>
      </c>
      <c r="D298" s="2">
        <v>8998000</v>
      </c>
      <c r="E298" s="2">
        <v>8998000</v>
      </c>
    </row>
    <row r="299" spans="1:5" x14ac:dyDescent="0.2">
      <c r="A299" s="1">
        <v>44105</v>
      </c>
      <c r="B299">
        <v>6895057.9645358054</v>
      </c>
      <c r="C299" s="2">
        <f t="shared" ref="C299:C330" si="0">_xlfn.FORECAST.ETS(A299,$B$2:$B$298,$A$2:$A$298,157,1)</f>
        <v>6895057.9645358054</v>
      </c>
      <c r="D299" s="2">
        <f t="shared" ref="D299:D330" si="1">C299-_xlfn.FORECAST.ETS.CONFINT(A299,$B$2:$B$298,$A$2:$A$298,0.95,157,1)</f>
        <v>2463942.5096961251</v>
      </c>
      <c r="E299" s="2">
        <f t="shared" ref="E299:E330" si="2">C299+_xlfn.FORECAST.ETS.CONFINT(A299,$B$2:$B$298,$A$2:$A$298,0.95,157,1)</f>
        <v>11326173.419375487</v>
      </c>
    </row>
    <row r="300" spans="1:5" x14ac:dyDescent="0.2">
      <c r="A300" s="1">
        <v>44136</v>
      </c>
      <c r="B300">
        <v>6287055.9551718831</v>
      </c>
      <c r="C300" s="2">
        <f t="shared" si="0"/>
        <v>6287055.9551718831</v>
      </c>
      <c r="D300" s="2">
        <f t="shared" si="1"/>
        <v>1833396.9417898245</v>
      </c>
      <c r="E300" s="2">
        <f t="shared" si="2"/>
        <v>10740714.968553942</v>
      </c>
    </row>
    <row r="301" spans="1:5" x14ac:dyDescent="0.2">
      <c r="A301" s="1">
        <v>44166</v>
      </c>
      <c r="B301">
        <v>6350944.2120448546</v>
      </c>
      <c r="C301" s="2">
        <f t="shared" si="0"/>
        <v>6350944.2120448546</v>
      </c>
      <c r="D301" s="2">
        <f t="shared" si="1"/>
        <v>1874409.9608604871</v>
      </c>
      <c r="E301" s="2">
        <f t="shared" si="2"/>
        <v>10827478.463229222</v>
      </c>
    </row>
    <row r="302" spans="1:5" x14ac:dyDescent="0.2">
      <c r="A302" s="1">
        <v>44197</v>
      </c>
      <c r="B302">
        <v>6554538.6091571786</v>
      </c>
      <c r="C302" s="2">
        <f t="shared" si="0"/>
        <v>6554538.6091571786</v>
      </c>
      <c r="D302" s="2">
        <f t="shared" si="1"/>
        <v>2054798.1358265197</v>
      </c>
      <c r="E302" s="2">
        <f t="shared" si="2"/>
        <v>11054279.082487836</v>
      </c>
    </row>
    <row r="303" spans="1:5" x14ac:dyDescent="0.2">
      <c r="A303" s="1">
        <v>44228</v>
      </c>
      <c r="B303">
        <v>7124269.121875288</v>
      </c>
      <c r="C303" s="2">
        <f t="shared" si="0"/>
        <v>7124269.121875288</v>
      </c>
      <c r="D303" s="2">
        <f t="shared" si="1"/>
        <v>2600992.1954692453</v>
      </c>
      <c r="E303" s="2">
        <f t="shared" si="2"/>
        <v>11647546.048281331</v>
      </c>
    </row>
    <row r="304" spans="1:5" x14ac:dyDescent="0.2">
      <c r="A304" s="1">
        <v>44256</v>
      </c>
      <c r="B304">
        <v>8775171.2033783346</v>
      </c>
      <c r="C304" s="2">
        <f t="shared" si="0"/>
        <v>8775171.2033783346</v>
      </c>
      <c r="D304" s="2">
        <f t="shared" si="1"/>
        <v>4228028.4028411722</v>
      </c>
      <c r="E304" s="2">
        <f t="shared" si="2"/>
        <v>13322314.003915496</v>
      </c>
    </row>
    <row r="305" spans="1:5" x14ac:dyDescent="0.2">
      <c r="A305" s="1">
        <v>44287</v>
      </c>
      <c r="B305">
        <v>8805224.4689396638</v>
      </c>
      <c r="C305" s="2">
        <f t="shared" si="0"/>
        <v>8805224.4689396638</v>
      </c>
      <c r="D305" s="2">
        <f t="shared" si="1"/>
        <v>4233887.2375097452</v>
      </c>
      <c r="E305" s="2">
        <f t="shared" si="2"/>
        <v>13376561.700369582</v>
      </c>
    </row>
    <row r="306" spans="1:5" x14ac:dyDescent="0.2">
      <c r="A306" s="1">
        <v>44317</v>
      </c>
      <c r="B306">
        <v>7112512.0102932006</v>
      </c>
      <c r="C306" s="2">
        <f t="shared" si="0"/>
        <v>7112512.0102932006</v>
      </c>
      <c r="D306" s="2">
        <f t="shared" si="1"/>
        <v>2516652.7078920882</v>
      </c>
      <c r="E306" s="2">
        <f t="shared" si="2"/>
        <v>11708371.312694313</v>
      </c>
    </row>
    <row r="307" spans="1:5" x14ac:dyDescent="0.2">
      <c r="A307" s="1">
        <v>44348</v>
      </c>
      <c r="B307">
        <v>6272981.7610740047</v>
      </c>
      <c r="C307" s="2">
        <f t="shared" si="0"/>
        <v>6272981.7610740047</v>
      </c>
      <c r="D307" s="2">
        <f t="shared" si="1"/>
        <v>1652273.7146731326</v>
      </c>
      <c r="E307" s="2">
        <f t="shared" si="2"/>
        <v>10893689.807474878</v>
      </c>
    </row>
    <row r="308" spans="1:5" x14ac:dyDescent="0.2">
      <c r="A308" s="1">
        <v>44378</v>
      </c>
      <c r="B308">
        <v>6706694.6060957983</v>
      </c>
      <c r="C308" s="2">
        <f t="shared" si="0"/>
        <v>6706694.6060957983</v>
      </c>
      <c r="D308" s="2">
        <f t="shared" si="1"/>
        <v>2060812.158072982</v>
      </c>
      <c r="E308" s="2">
        <f t="shared" si="2"/>
        <v>11352577.054118615</v>
      </c>
    </row>
    <row r="309" spans="1:5" x14ac:dyDescent="0.2">
      <c r="A309" s="1">
        <v>44409</v>
      </c>
      <c r="B309">
        <v>5510001.6877686549</v>
      </c>
      <c r="C309" s="2">
        <f t="shared" si="0"/>
        <v>5510001.6877686549</v>
      </c>
      <c r="D309" s="2">
        <f t="shared" si="1"/>
        <v>838620.24226954859</v>
      </c>
      <c r="E309" s="2">
        <f t="shared" si="2"/>
        <v>10181383.13326776</v>
      </c>
    </row>
    <row r="310" spans="1:5" x14ac:dyDescent="0.2">
      <c r="A310" s="1">
        <v>44440</v>
      </c>
      <c r="B310">
        <v>5253494.0578593928</v>
      </c>
      <c r="C310" s="2">
        <f t="shared" si="0"/>
        <v>5253494.0578593928</v>
      </c>
      <c r="D310" s="2">
        <f t="shared" si="1"/>
        <v>556290.125181715</v>
      </c>
      <c r="E310" s="2">
        <f t="shared" si="2"/>
        <v>9950697.9905370697</v>
      </c>
    </row>
    <row r="311" spans="1:5" x14ac:dyDescent="0.2">
      <c r="A311" s="1">
        <v>44470</v>
      </c>
      <c r="B311">
        <v>5429054.9553767378</v>
      </c>
      <c r="C311" s="2">
        <f t="shared" si="0"/>
        <v>5429054.9553767378</v>
      </c>
      <c r="D311" s="2">
        <f t="shared" si="1"/>
        <v>705706.19439763855</v>
      </c>
      <c r="E311" s="2">
        <f t="shared" si="2"/>
        <v>10152403.716355838</v>
      </c>
    </row>
    <row r="312" spans="1:5" x14ac:dyDescent="0.2">
      <c r="A312" s="1">
        <v>44501</v>
      </c>
      <c r="B312">
        <v>6699222.0262641674</v>
      </c>
      <c r="C312" s="2">
        <f t="shared" si="0"/>
        <v>6699222.0262641674</v>
      </c>
      <c r="D312" s="2">
        <f t="shared" si="1"/>
        <v>1949407.2849335</v>
      </c>
      <c r="E312" s="2">
        <f t="shared" si="2"/>
        <v>11449036.767594835</v>
      </c>
    </row>
    <row r="313" spans="1:5" x14ac:dyDescent="0.2">
      <c r="A313" s="1">
        <v>44531</v>
      </c>
      <c r="B313">
        <v>6111741.40557006</v>
      </c>
      <c r="C313" s="2">
        <f t="shared" si="0"/>
        <v>6111741.40557006</v>
      </c>
      <c r="D313" s="2">
        <f t="shared" si="1"/>
        <v>1335140.7594945524</v>
      </c>
      <c r="E313" s="2">
        <f t="shared" si="2"/>
        <v>10888342.051645568</v>
      </c>
    </row>
    <row r="314" spans="1:5" x14ac:dyDescent="0.2">
      <c r="A314" s="1">
        <v>44562</v>
      </c>
      <c r="B314">
        <v>5524416.1860964112</v>
      </c>
      <c r="C314" s="2">
        <f t="shared" si="0"/>
        <v>5524416.1860964112</v>
      </c>
      <c r="D314" s="2">
        <f t="shared" si="1"/>
        <v>720710.97524180636</v>
      </c>
      <c r="E314" s="2">
        <f t="shared" si="2"/>
        <v>10328121.396951016</v>
      </c>
    </row>
    <row r="315" spans="1:5" x14ac:dyDescent="0.2">
      <c r="A315" s="1">
        <v>44593</v>
      </c>
      <c r="B315">
        <v>7127158.2385497009</v>
      </c>
      <c r="C315" s="2">
        <f t="shared" si="0"/>
        <v>7127158.2385497009</v>
      </c>
      <c r="D315" s="2">
        <f t="shared" si="1"/>
        <v>2296031.1020898633</v>
      </c>
      <c r="E315" s="2">
        <f t="shared" si="2"/>
        <v>11958285.375009539</v>
      </c>
    </row>
    <row r="316" spans="1:5" x14ac:dyDescent="0.2">
      <c r="A316" s="1">
        <v>44621</v>
      </c>
      <c r="B316">
        <v>6222713.0614594463</v>
      </c>
      <c r="C316" s="2">
        <f t="shared" si="0"/>
        <v>6222713.0614594463</v>
      </c>
      <c r="D316" s="2">
        <f t="shared" si="1"/>
        <v>1363847.9708031779</v>
      </c>
      <c r="E316" s="2">
        <f t="shared" si="2"/>
        <v>11081578.152115714</v>
      </c>
    </row>
    <row r="317" spans="1:5" x14ac:dyDescent="0.2">
      <c r="A317" s="1">
        <v>44652</v>
      </c>
      <c r="B317">
        <v>6175118.2551120082</v>
      </c>
      <c r="C317" s="2">
        <f t="shared" si="0"/>
        <v>6175118.2551120082</v>
      </c>
      <c r="D317" s="2">
        <f t="shared" si="1"/>
        <v>1288200.545139946</v>
      </c>
      <c r="E317" s="2">
        <f t="shared" si="2"/>
        <v>11062035.96508407</v>
      </c>
    </row>
    <row r="318" spans="1:5" x14ac:dyDescent="0.2">
      <c r="A318" s="1">
        <v>44682</v>
      </c>
      <c r="B318">
        <v>6353020.2717298996</v>
      </c>
      <c r="C318" s="2">
        <f t="shared" si="0"/>
        <v>6353020.2717298996</v>
      </c>
      <c r="D318" s="2">
        <f t="shared" si="1"/>
        <v>1437736.6702753222</v>
      </c>
      <c r="E318" s="2">
        <f t="shared" si="2"/>
        <v>11268303.873184476</v>
      </c>
    </row>
    <row r="319" spans="1:5" x14ac:dyDescent="0.2">
      <c r="A319" s="1">
        <v>44713</v>
      </c>
      <c r="B319">
        <v>6109430.5534755532</v>
      </c>
      <c r="C319" s="2">
        <f t="shared" si="0"/>
        <v>6109430.5534755532</v>
      </c>
      <c r="D319" s="2">
        <f t="shared" si="1"/>
        <v>1165469.2090842361</v>
      </c>
      <c r="E319" s="2">
        <f t="shared" si="2"/>
        <v>11053391.897866871</v>
      </c>
    </row>
    <row r="320" spans="1:5" x14ac:dyDescent="0.2">
      <c r="A320" s="1">
        <v>44743</v>
      </c>
      <c r="B320">
        <v>5621294.746674642</v>
      </c>
      <c r="C320" s="2">
        <f t="shared" si="0"/>
        <v>5621294.746674642</v>
      </c>
      <c r="D320" s="2">
        <f t="shared" si="1"/>
        <v>648345.25468008872</v>
      </c>
      <c r="E320" s="2">
        <f t="shared" si="2"/>
        <v>10594244.238669194</v>
      </c>
    </row>
    <row r="321" spans="1:5" x14ac:dyDescent="0.2">
      <c r="A321" s="1">
        <v>44774</v>
      </c>
      <c r="B321">
        <v>5475333.2487202538</v>
      </c>
      <c r="C321" s="2">
        <f t="shared" si="0"/>
        <v>5475333.2487202538</v>
      </c>
      <c r="D321" s="2">
        <f t="shared" si="1"/>
        <v>473086.67567165289</v>
      </c>
      <c r="E321" s="2">
        <f t="shared" si="2"/>
        <v>10477579.821768854</v>
      </c>
    </row>
    <row r="322" spans="1:5" x14ac:dyDescent="0.2">
      <c r="A322" s="1">
        <v>44805</v>
      </c>
      <c r="B322">
        <v>5461419.6554693049</v>
      </c>
      <c r="C322" s="2">
        <f t="shared" si="0"/>
        <v>5461419.6554693049</v>
      </c>
      <c r="D322" s="2">
        <f t="shared" si="1"/>
        <v>429568.56195046846</v>
      </c>
      <c r="E322" s="2">
        <f t="shared" si="2"/>
        <v>10493270.74898814</v>
      </c>
    </row>
    <row r="323" spans="1:5" x14ac:dyDescent="0.2">
      <c r="A323" s="1">
        <v>44835</v>
      </c>
      <c r="B323">
        <v>5760678.492998247</v>
      </c>
      <c r="C323" s="2">
        <f t="shared" si="0"/>
        <v>5760678.492998247</v>
      </c>
      <c r="D323" s="2">
        <f t="shared" si="1"/>
        <v>698916.95487656631</v>
      </c>
      <c r="E323" s="2">
        <f t="shared" si="2"/>
        <v>10822440.031119928</v>
      </c>
    </row>
    <row r="324" spans="1:5" x14ac:dyDescent="0.2">
      <c r="A324" s="1">
        <v>44866</v>
      </c>
      <c r="B324">
        <v>6184729.6223955201</v>
      </c>
      <c r="C324" s="2">
        <f t="shared" si="0"/>
        <v>6184729.6223955201</v>
      </c>
      <c r="D324" s="2">
        <f t="shared" si="1"/>
        <v>1092753.2505406216</v>
      </c>
      <c r="E324" s="2">
        <f t="shared" si="2"/>
        <v>11276705.994250419</v>
      </c>
    </row>
    <row r="325" spans="1:5" x14ac:dyDescent="0.2">
      <c r="A325" s="1">
        <v>44896</v>
      </c>
      <c r="B325">
        <v>6667672.1405456187</v>
      </c>
      <c r="C325" s="2">
        <f t="shared" si="0"/>
        <v>6667672.1405456187</v>
      </c>
      <c r="D325" s="2">
        <f t="shared" si="1"/>
        <v>1545178.0990579277</v>
      </c>
      <c r="E325" s="2">
        <f t="shared" si="2"/>
        <v>11790166.18203331</v>
      </c>
    </row>
    <row r="326" spans="1:5" x14ac:dyDescent="0.2">
      <c r="A326" s="1">
        <v>44927</v>
      </c>
      <c r="B326">
        <v>5955178.8331701346</v>
      </c>
      <c r="C326" s="2">
        <f t="shared" si="0"/>
        <v>5955178.8331701346</v>
      </c>
      <c r="D326" s="2">
        <f t="shared" si="1"/>
        <v>801865.85615998041</v>
      </c>
      <c r="E326" s="2">
        <f t="shared" si="2"/>
        <v>11108491.810180288</v>
      </c>
    </row>
    <row r="327" spans="1:5" x14ac:dyDescent="0.2">
      <c r="A327" s="1">
        <v>44958</v>
      </c>
      <c r="B327">
        <v>7128297.1358141918</v>
      </c>
      <c r="C327" s="2">
        <f t="shared" si="0"/>
        <v>7128297.1358141918</v>
      </c>
      <c r="D327" s="2">
        <f t="shared" si="1"/>
        <v>1943865.5427723834</v>
      </c>
      <c r="E327" s="2">
        <f t="shared" si="2"/>
        <v>12312728.728856001</v>
      </c>
    </row>
    <row r="328" spans="1:5" x14ac:dyDescent="0.2">
      <c r="A328" s="1">
        <v>44986</v>
      </c>
      <c r="B328">
        <v>8125294.2223262601</v>
      </c>
      <c r="C328" s="2">
        <f t="shared" si="0"/>
        <v>8125294.2223262601</v>
      </c>
      <c r="D328" s="2">
        <f t="shared" si="1"/>
        <v>2909445.9321272876</v>
      </c>
      <c r="E328" s="2">
        <f t="shared" si="2"/>
        <v>13341142.512525233</v>
      </c>
    </row>
    <row r="329" spans="1:5" x14ac:dyDescent="0.2">
      <c r="A329" s="1">
        <v>45017</v>
      </c>
      <c r="B329">
        <v>7973939.687568428</v>
      </c>
      <c r="C329" s="2">
        <f t="shared" si="0"/>
        <v>7973939.687568428</v>
      </c>
      <c r="D329" s="2">
        <f t="shared" si="1"/>
        <v>2726378.2311475361</v>
      </c>
      <c r="E329" s="2">
        <f t="shared" si="2"/>
        <v>13221501.143989321</v>
      </c>
    </row>
    <row r="330" spans="1:5" x14ac:dyDescent="0.2">
      <c r="A330" s="1">
        <v>45047</v>
      </c>
      <c r="B330">
        <v>15249000.905046033</v>
      </c>
      <c r="C330" s="2">
        <f t="shared" si="0"/>
        <v>15249000.905046033</v>
      </c>
      <c r="D330" s="2">
        <f t="shared" si="1"/>
        <v>9969431.4367914274</v>
      </c>
      <c r="E330" s="2">
        <f t="shared" si="2"/>
        <v>20528570.373300638</v>
      </c>
    </row>
    <row r="331" spans="1:5" x14ac:dyDescent="0.2">
      <c r="A331" s="1">
        <v>45078</v>
      </c>
      <c r="B331">
        <v>9602505.8806765694</v>
      </c>
      <c r="C331" s="2">
        <f t="shared" ref="C331:C362" si="3">_xlfn.FORECAST.ETS(A331,$B$2:$B$298,$A$2:$A$298,157,1)</f>
        <v>9602505.8806765694</v>
      </c>
      <c r="D331" s="2">
        <f t="shared" ref="D331:D362" si="4">C331-_xlfn.FORECAST.ETS.CONFINT(A331,$B$2:$B$298,$A$2:$A$298,0.95,157,1)</f>
        <v>4290635.1885779686</v>
      </c>
      <c r="E331" s="2">
        <f t="shared" ref="E331:E362" si="5">C331+_xlfn.FORECAST.ETS.CONFINT(A331,$B$2:$B$298,$A$2:$A$298,0.95,157,1)</f>
        <v>14914376.57277517</v>
      </c>
    </row>
    <row r="332" spans="1:5" x14ac:dyDescent="0.2">
      <c r="A332" s="1">
        <v>45108</v>
      </c>
      <c r="B332">
        <v>13659882.901863124</v>
      </c>
      <c r="C332" s="2">
        <f t="shared" si="3"/>
        <v>13659882.901863124</v>
      </c>
      <c r="D332" s="2">
        <f t="shared" si="4"/>
        <v>8315419.4164576847</v>
      </c>
      <c r="E332" s="2">
        <f t="shared" si="5"/>
        <v>19004346.387268566</v>
      </c>
    </row>
    <row r="333" spans="1:5" x14ac:dyDescent="0.2">
      <c r="A333" s="1">
        <v>45139</v>
      </c>
      <c r="B333">
        <v>12697268.180821067</v>
      </c>
      <c r="C333" s="2">
        <f t="shared" si="3"/>
        <v>12697268.180821067</v>
      </c>
      <c r="D333" s="2">
        <f t="shared" si="4"/>
        <v>7319921.9829775123</v>
      </c>
      <c r="E333" s="2">
        <f t="shared" si="5"/>
        <v>18074614.37866462</v>
      </c>
    </row>
    <row r="334" spans="1:5" x14ac:dyDescent="0.2">
      <c r="A334" s="1">
        <v>45170</v>
      </c>
      <c r="B334">
        <v>8945315.0910454057</v>
      </c>
      <c r="C334" s="2">
        <f t="shared" si="3"/>
        <v>8945315.0910454057</v>
      </c>
      <c r="D334" s="2">
        <f t="shared" si="4"/>
        <v>3534797.918626871</v>
      </c>
      <c r="E334" s="2">
        <f t="shared" si="5"/>
        <v>14355832.26346394</v>
      </c>
    </row>
    <row r="335" spans="1:5" x14ac:dyDescent="0.2">
      <c r="A335" s="1">
        <v>45200</v>
      </c>
      <c r="B335">
        <v>8154480.3336633239</v>
      </c>
      <c r="C335" s="2">
        <f t="shared" si="3"/>
        <v>8154480.3336633239</v>
      </c>
      <c r="D335" s="2">
        <f t="shared" si="4"/>
        <v>2710505.5871090787</v>
      </c>
      <c r="E335" s="2">
        <f t="shared" si="5"/>
        <v>13598455.08021757</v>
      </c>
    </row>
    <row r="336" spans="1:5" x14ac:dyDescent="0.2">
      <c r="A336" s="1">
        <v>45231</v>
      </c>
      <c r="B336">
        <v>6542363.7659117449</v>
      </c>
      <c r="C336" s="2">
        <f t="shared" si="3"/>
        <v>6542363.7659117449</v>
      </c>
      <c r="D336" s="2">
        <f t="shared" si="4"/>
        <v>1064646.5127775166</v>
      </c>
      <c r="E336" s="2">
        <f t="shared" si="5"/>
        <v>12020081.019045973</v>
      </c>
    </row>
    <row r="337" spans="1:5" x14ac:dyDescent="0.2">
      <c r="A337" s="1">
        <v>45261</v>
      </c>
      <c r="B337">
        <v>5952657.2508723512</v>
      </c>
      <c r="C337" s="2">
        <f t="shared" si="3"/>
        <v>5952657.2508723512</v>
      </c>
      <c r="D337" s="2">
        <f t="shared" si="4"/>
        <v>440914.22936850693</v>
      </c>
      <c r="E337" s="2">
        <f t="shared" si="5"/>
        <v>11464400.272376195</v>
      </c>
    </row>
    <row r="338" spans="1:5" x14ac:dyDescent="0.2">
      <c r="A338" s="1">
        <v>45292</v>
      </c>
      <c r="B338">
        <v>4985985.4279971467</v>
      </c>
      <c r="C338" s="2">
        <f t="shared" si="3"/>
        <v>4985985.4279971467</v>
      </c>
      <c r="D338" s="2">
        <f t="shared" si="4"/>
        <v>-560064.95043654367</v>
      </c>
      <c r="E338" s="2">
        <f t="shared" si="5"/>
        <v>10532035.806430837</v>
      </c>
    </row>
    <row r="339" spans="1:5" x14ac:dyDescent="0.2">
      <c r="A339" s="1">
        <v>45323</v>
      </c>
      <c r="B339">
        <v>5975511.6711350512</v>
      </c>
      <c r="C339" s="2">
        <f t="shared" si="3"/>
        <v>5975511.6711350512</v>
      </c>
      <c r="D339" s="2">
        <f t="shared" si="4"/>
        <v>394874.02209016588</v>
      </c>
      <c r="E339" s="2">
        <f t="shared" si="5"/>
        <v>11556149.320179936</v>
      </c>
    </row>
    <row r="340" spans="1:5" x14ac:dyDescent="0.2">
      <c r="A340" s="1">
        <v>45352</v>
      </c>
      <c r="B340">
        <v>9889222.7197580971</v>
      </c>
      <c r="C340" s="2">
        <f t="shared" si="3"/>
        <v>9889222.7197580971</v>
      </c>
      <c r="D340" s="2">
        <f t="shared" si="4"/>
        <v>4273719.5620612837</v>
      </c>
      <c r="E340" s="2">
        <f t="shared" si="5"/>
        <v>15504725.87745491</v>
      </c>
    </row>
    <row r="341" spans="1:5" x14ac:dyDescent="0.2">
      <c r="A341" s="1">
        <v>45383</v>
      </c>
      <c r="B341">
        <v>9769554.8099943474</v>
      </c>
      <c r="C341" s="2">
        <f t="shared" si="3"/>
        <v>9769554.8099943474</v>
      </c>
      <c r="D341" s="2">
        <f t="shared" si="4"/>
        <v>4118909.5811563339</v>
      </c>
      <c r="E341" s="2">
        <f t="shared" si="5"/>
        <v>15420200.038832361</v>
      </c>
    </row>
    <row r="342" spans="1:5" x14ac:dyDescent="0.2">
      <c r="A342" s="1">
        <v>45413</v>
      </c>
      <c r="B342">
        <v>13333367.503271962</v>
      </c>
      <c r="C342" s="2">
        <f t="shared" si="3"/>
        <v>13333367.503271962</v>
      </c>
      <c r="D342" s="2">
        <f t="shared" si="4"/>
        <v>7647305.3154510818</v>
      </c>
      <c r="E342" s="2">
        <f t="shared" si="5"/>
        <v>19019429.691092841</v>
      </c>
    </row>
    <row r="343" spans="1:5" x14ac:dyDescent="0.2">
      <c r="A343" s="1">
        <v>45444</v>
      </c>
      <c r="B343">
        <v>13008326.395749046</v>
      </c>
      <c r="C343" s="2">
        <f t="shared" si="3"/>
        <v>13008326.395749046</v>
      </c>
      <c r="D343" s="2">
        <f t="shared" si="4"/>
        <v>7286574.0340681504</v>
      </c>
      <c r="E343" s="2">
        <f t="shared" si="5"/>
        <v>18730078.757429942</v>
      </c>
    </row>
    <row r="344" spans="1:5" x14ac:dyDescent="0.2">
      <c r="A344" s="1">
        <v>45474</v>
      </c>
      <c r="B344">
        <v>11811035.206142172</v>
      </c>
      <c r="C344" s="2">
        <f t="shared" si="3"/>
        <v>11811035.206142172</v>
      </c>
      <c r="D344" s="2">
        <f t="shared" si="4"/>
        <v>6053321.1262610117</v>
      </c>
      <c r="E344" s="2">
        <f t="shared" si="5"/>
        <v>17568749.286023334</v>
      </c>
    </row>
    <row r="345" spans="1:5" x14ac:dyDescent="0.2">
      <c r="A345" s="1">
        <v>45505</v>
      </c>
      <c r="B345">
        <v>10327583.126131348</v>
      </c>
      <c r="C345" s="2">
        <f t="shared" si="3"/>
        <v>10327583.126131348</v>
      </c>
      <c r="D345" s="2">
        <f t="shared" si="4"/>
        <v>4533637.4511083877</v>
      </c>
      <c r="E345" s="2">
        <f t="shared" si="5"/>
        <v>16121528.801154308</v>
      </c>
    </row>
    <row r="346" spans="1:5" x14ac:dyDescent="0.2">
      <c r="A346" s="1">
        <v>45536</v>
      </c>
      <c r="B346">
        <v>11624621.35001882</v>
      </c>
      <c r="C346" s="2">
        <f t="shared" si="3"/>
        <v>11624621.35001882</v>
      </c>
      <c r="D346" s="2">
        <f t="shared" si="4"/>
        <v>5794175.8664956419</v>
      </c>
      <c r="E346" s="2">
        <f t="shared" si="5"/>
        <v>17455066.833541997</v>
      </c>
    </row>
    <row r="347" spans="1:5" x14ac:dyDescent="0.2">
      <c r="A347" s="1">
        <v>45566</v>
      </c>
      <c r="B347">
        <v>10835625.566043789</v>
      </c>
      <c r="C347" s="2">
        <f t="shared" si="3"/>
        <v>10835625.566043789</v>
      </c>
      <c r="D347" s="2">
        <f t="shared" si="4"/>
        <v>4968413.7197844665</v>
      </c>
      <c r="E347" s="2">
        <f t="shared" si="5"/>
        <v>16702837.412303111</v>
      </c>
    </row>
    <row r="348" spans="1:5" x14ac:dyDescent="0.2">
      <c r="A348" s="1">
        <v>45597</v>
      </c>
      <c r="B348">
        <v>15394028.247690924</v>
      </c>
      <c r="C348" s="2">
        <f t="shared" si="3"/>
        <v>15394028.247690924</v>
      </c>
      <c r="D348" s="2">
        <f t="shared" si="4"/>
        <v>9489785.1385078877</v>
      </c>
      <c r="E348" s="2">
        <f t="shared" si="5"/>
        <v>21298271.356873959</v>
      </c>
    </row>
    <row r="349" spans="1:5" x14ac:dyDescent="0.2">
      <c r="A349" s="1">
        <v>45627</v>
      </c>
      <c r="B349">
        <v>15291929.107123675</v>
      </c>
      <c r="C349" s="2">
        <f t="shared" si="3"/>
        <v>15291929.107123675</v>
      </c>
      <c r="D349" s="2">
        <f t="shared" si="4"/>
        <v>9350391.4832208343</v>
      </c>
      <c r="E349" s="2">
        <f t="shared" si="5"/>
        <v>21233466.731026515</v>
      </c>
    </row>
    <row r="350" spans="1:5" x14ac:dyDescent="0.2">
      <c r="A350" s="1">
        <v>45658</v>
      </c>
      <c r="B350">
        <v>13752323.86170795</v>
      </c>
      <c r="C350" s="2">
        <f t="shared" si="3"/>
        <v>13752323.86170795</v>
      </c>
      <c r="D350" s="2">
        <f t="shared" si="4"/>
        <v>7773230.1134709222</v>
      </c>
      <c r="E350" s="2">
        <f t="shared" si="5"/>
        <v>19731417.609944977</v>
      </c>
    </row>
    <row r="351" spans="1:5" x14ac:dyDescent="0.2">
      <c r="A351" s="1">
        <v>45689</v>
      </c>
      <c r="B351">
        <v>12499717.801393248</v>
      </c>
      <c r="C351" s="2">
        <f t="shared" si="3"/>
        <v>12499717.801393248</v>
      </c>
      <c r="D351" s="2">
        <f t="shared" si="4"/>
        <v>6482807.9546558084</v>
      </c>
      <c r="E351" s="2">
        <f t="shared" si="5"/>
        <v>18516627.648130689</v>
      </c>
    </row>
    <row r="352" spans="1:5" x14ac:dyDescent="0.2">
      <c r="A352" s="1">
        <v>45717</v>
      </c>
      <c r="B352">
        <v>12843326.211782994</v>
      </c>
      <c r="C352" s="2">
        <f t="shared" si="3"/>
        <v>12843326.211782994</v>
      </c>
      <c r="D352" s="2">
        <f t="shared" si="4"/>
        <v>6788341.9205979276</v>
      </c>
      <c r="E352" s="2">
        <f t="shared" si="5"/>
        <v>18898310.502968058</v>
      </c>
    </row>
    <row r="353" spans="1:5" x14ac:dyDescent="0.2">
      <c r="A353" s="1">
        <v>45748</v>
      </c>
      <c r="B353">
        <v>13433570.89881653</v>
      </c>
      <c r="C353" s="2">
        <f t="shared" si="3"/>
        <v>13433570.89881653</v>
      </c>
      <c r="D353" s="2">
        <f t="shared" si="4"/>
        <v>7340255.4377582958</v>
      </c>
      <c r="E353" s="2">
        <f t="shared" si="5"/>
        <v>19526886.359874763</v>
      </c>
    </row>
    <row r="354" spans="1:5" x14ac:dyDescent="0.2">
      <c r="A354" s="1">
        <v>45778</v>
      </c>
      <c r="B354">
        <v>11867230.176245844</v>
      </c>
      <c r="C354" s="2">
        <f t="shared" si="3"/>
        <v>11867230.176245844</v>
      </c>
      <c r="D354" s="2">
        <f t="shared" si="4"/>
        <v>5735328.4322715877</v>
      </c>
      <c r="E354" s="2">
        <f t="shared" si="5"/>
        <v>17999131.920220099</v>
      </c>
    </row>
    <row r="355" spans="1:5" x14ac:dyDescent="0.2">
      <c r="A355" s="1">
        <v>45809</v>
      </c>
      <c r="B355">
        <v>11256820.846400563</v>
      </c>
      <c r="C355" s="2">
        <f t="shared" si="3"/>
        <v>11256820.846400563</v>
      </c>
      <c r="D355" s="2">
        <f t="shared" si="4"/>
        <v>5086079.3102952065</v>
      </c>
      <c r="E355" s="2">
        <f t="shared" si="5"/>
        <v>17427562.38250592</v>
      </c>
    </row>
    <row r="356" spans="1:5" x14ac:dyDescent="0.2">
      <c r="A356" s="1">
        <v>45839</v>
      </c>
      <c r="B356">
        <v>11693937.253667286</v>
      </c>
      <c r="C356" s="2">
        <f t="shared" si="3"/>
        <v>11693937.253667286</v>
      </c>
      <c r="D356" s="2">
        <f t="shared" si="4"/>
        <v>5484104.0110975839</v>
      </c>
      <c r="E356" s="2">
        <f t="shared" si="5"/>
        <v>17903770.496236987</v>
      </c>
    </row>
    <row r="357" spans="1:5" x14ac:dyDescent="0.2">
      <c r="A357" s="1">
        <v>45870</v>
      </c>
      <c r="B357">
        <v>13801346.548011312</v>
      </c>
      <c r="C357" s="2">
        <f t="shared" si="3"/>
        <v>13801346.548011312</v>
      </c>
      <c r="D357" s="2">
        <f t="shared" si="4"/>
        <v>7552171.2702129316</v>
      </c>
      <c r="E357" s="2">
        <f t="shared" si="5"/>
        <v>20050521.825809695</v>
      </c>
    </row>
    <row r="358" spans="1:5" x14ac:dyDescent="0.2">
      <c r="A358" s="1">
        <v>45901</v>
      </c>
      <c r="B358">
        <v>13490586.058367696</v>
      </c>
      <c r="C358" s="2">
        <f t="shared" si="3"/>
        <v>13490586.058367696</v>
      </c>
      <c r="D358" s="2">
        <f t="shared" si="4"/>
        <v>7201819.9924886059</v>
      </c>
      <c r="E358" s="2">
        <f t="shared" si="5"/>
        <v>19779352.124246784</v>
      </c>
    </row>
    <row r="359" spans="1:5" x14ac:dyDescent="0.2">
      <c r="A359" s="1">
        <v>45931</v>
      </c>
      <c r="B359">
        <v>13556148.729217462</v>
      </c>
      <c r="C359" s="2">
        <f t="shared" si="3"/>
        <v>13556148.729217462</v>
      </c>
      <c r="D359" s="2">
        <f t="shared" si="4"/>
        <v>7227544.6883400586</v>
      </c>
      <c r="E359" s="2">
        <f t="shared" si="5"/>
        <v>19884752.770094864</v>
      </c>
    </row>
    <row r="360" spans="1:5" x14ac:dyDescent="0.2">
      <c r="A360" s="1">
        <v>45962</v>
      </c>
      <c r="B360">
        <v>17131436.927531805</v>
      </c>
      <c r="C360" s="2">
        <f t="shared" si="3"/>
        <v>17131436.927531805</v>
      </c>
      <c r="D360" s="2">
        <f t="shared" si="4"/>
        <v>10762749.280395452</v>
      </c>
      <c r="E360" s="2">
        <f t="shared" si="5"/>
        <v>23500124.574668158</v>
      </c>
    </row>
    <row r="361" spans="1:5" x14ac:dyDescent="0.2">
      <c r="A361" s="1">
        <v>45992</v>
      </c>
      <c r="B361">
        <v>13959157.468414921</v>
      </c>
      <c r="C361" s="2">
        <f t="shared" si="3"/>
        <v>13959157.468414921</v>
      </c>
      <c r="D361" s="2">
        <f t="shared" si="4"/>
        <v>7550142.1288598087</v>
      </c>
      <c r="E361" s="2">
        <f t="shared" si="5"/>
        <v>20368172.807970032</v>
      </c>
    </row>
    <row r="362" spans="1:5" x14ac:dyDescent="0.2">
      <c r="A362" s="1">
        <v>46023</v>
      </c>
      <c r="B362">
        <v>12050238.922298234</v>
      </c>
      <c r="C362" s="2">
        <f t="shared" si="3"/>
        <v>12050238.922298234</v>
      </c>
      <c r="D362" s="2">
        <f t="shared" si="4"/>
        <v>5600653.3384506255</v>
      </c>
      <c r="E362" s="2">
        <f t="shared" si="5"/>
        <v>18499824.506145842</v>
      </c>
    </row>
    <row r="363" spans="1:5" x14ac:dyDescent="0.2">
      <c r="A363" s="1">
        <v>46054</v>
      </c>
      <c r="B363">
        <v>11502342.508908391</v>
      </c>
      <c r="C363" s="2">
        <f t="shared" ref="C363:C394" si="6">_xlfn.FORECAST.ETS(A363,$B$2:$B$298,$A$2:$A$298,157,1)</f>
        <v>11502342.508908391</v>
      </c>
      <c r="D363" s="2">
        <f t="shared" ref="D363:D394" si="7">C363-_xlfn.FORECAST.ETS.CONFINT(A363,$B$2:$B$298,$A$2:$A$298,0.95,157,1)</f>
        <v>5011945.6521266727</v>
      </c>
      <c r="E363" s="2">
        <f t="shared" ref="E363:E394" si="8">C363+_xlfn.FORECAST.ETS.CONFINT(A363,$B$2:$B$298,$A$2:$A$298,0.95,157,1)</f>
        <v>17992739.365690108</v>
      </c>
    </row>
    <row r="364" spans="1:5" x14ac:dyDescent="0.2">
      <c r="A364" s="1">
        <v>46082</v>
      </c>
      <c r="B364">
        <v>11877538.090514781</v>
      </c>
      <c r="C364" s="2">
        <f t="shared" si="6"/>
        <v>11877538.090514781</v>
      </c>
      <c r="D364" s="2">
        <f t="shared" si="7"/>
        <v>5346090.4441149104</v>
      </c>
      <c r="E364" s="2">
        <f t="shared" si="8"/>
        <v>18408985.73691465</v>
      </c>
    </row>
    <row r="365" spans="1:5" x14ac:dyDescent="0.2">
      <c r="A365" s="1">
        <v>46113</v>
      </c>
      <c r="B365">
        <v>15512699.079483498</v>
      </c>
      <c r="C365" s="2">
        <f t="shared" si="6"/>
        <v>15512699.079483498</v>
      </c>
      <c r="D365" s="2">
        <f t="shared" si="7"/>
        <v>8939962.6272617579</v>
      </c>
      <c r="E365" s="2">
        <f t="shared" si="8"/>
        <v>22085435.531705238</v>
      </c>
    </row>
    <row r="366" spans="1:5" x14ac:dyDescent="0.2">
      <c r="A366" s="1">
        <v>46143</v>
      </c>
      <c r="B366">
        <v>12789354.323730374</v>
      </c>
      <c r="C366" s="2">
        <f t="shared" si="6"/>
        <v>12789354.323730374</v>
      </c>
      <c r="D366" s="2">
        <f t="shared" si="7"/>
        <v>6175092.5383006167</v>
      </c>
      <c r="E366" s="2">
        <f t="shared" si="8"/>
        <v>19403616.109160133</v>
      </c>
    </row>
    <row r="367" spans="1:5" x14ac:dyDescent="0.2">
      <c r="A367" s="1">
        <v>46174</v>
      </c>
      <c r="B367">
        <v>17489576.654063497</v>
      </c>
      <c r="C367" s="2">
        <f t="shared" si="6"/>
        <v>17489576.654063497</v>
      </c>
      <c r="D367" s="2">
        <f t="shared" si="7"/>
        <v>10833554.485025387</v>
      </c>
      <c r="E367" s="2">
        <f t="shared" si="8"/>
        <v>24145598.823101606</v>
      </c>
    </row>
    <row r="368" spans="1:5" x14ac:dyDescent="0.2">
      <c r="A368" s="1">
        <v>46204</v>
      </c>
      <c r="B368">
        <v>14822603.412472107</v>
      </c>
      <c r="C368" s="2">
        <f t="shared" si="6"/>
        <v>14822603.412472107</v>
      </c>
      <c r="D368" s="2">
        <f t="shared" si="7"/>
        <v>8124587.2744261716</v>
      </c>
      <c r="E368" s="2">
        <f t="shared" si="8"/>
        <v>21520619.550518043</v>
      </c>
    </row>
    <row r="369" spans="1:5" x14ac:dyDescent="0.2">
      <c r="A369" s="1">
        <v>46235</v>
      </c>
      <c r="B369">
        <v>11101312.517773129</v>
      </c>
      <c r="C369" s="2">
        <f t="shared" si="6"/>
        <v>11101312.517773129</v>
      </c>
      <c r="D369" s="2">
        <f t="shared" si="7"/>
        <v>4361070.2781977719</v>
      </c>
      <c r="E369" s="2">
        <f t="shared" si="8"/>
        <v>17841554.757348485</v>
      </c>
    </row>
    <row r="370" spans="1:5" x14ac:dyDescent="0.2">
      <c r="A370" s="1">
        <v>46266</v>
      </c>
      <c r="B370">
        <v>11239889.151590195</v>
      </c>
      <c r="C370" s="2">
        <f t="shared" si="6"/>
        <v>11239889.151590195</v>
      </c>
      <c r="D370" s="2">
        <f t="shared" si="7"/>
        <v>4457190.1185951997</v>
      </c>
      <c r="E370" s="2">
        <f t="shared" si="8"/>
        <v>18022588.184585191</v>
      </c>
    </row>
    <row r="371" spans="1:5" x14ac:dyDescent="0.2">
      <c r="A371" s="1">
        <v>46296</v>
      </c>
      <c r="B371">
        <v>12559622.345576778</v>
      </c>
      <c r="C371" s="2">
        <f t="shared" si="6"/>
        <v>12559622.345576778</v>
      </c>
      <c r="D371" s="2">
        <f t="shared" si="7"/>
        <v>5734237.255547177</v>
      </c>
      <c r="E371" s="2">
        <f t="shared" si="8"/>
        <v>19385007.435606379</v>
      </c>
    </row>
    <row r="372" spans="1:5" x14ac:dyDescent="0.2">
      <c r="A372" s="1">
        <v>46327</v>
      </c>
      <c r="B372">
        <v>11745267.893962767</v>
      </c>
      <c r="C372" s="2">
        <f t="shared" si="6"/>
        <v>11745267.893962767</v>
      </c>
      <c r="D372" s="2">
        <f t="shared" si="7"/>
        <v>4876968.8991063563</v>
      </c>
      <c r="E372" s="2">
        <f t="shared" si="8"/>
        <v>18613566.888819177</v>
      </c>
    </row>
    <row r="373" spans="1:5" x14ac:dyDescent="0.2">
      <c r="A373" s="1">
        <v>46357</v>
      </c>
      <c r="B373">
        <v>14264776.022603361</v>
      </c>
      <c r="C373" s="2">
        <f t="shared" si="6"/>
        <v>14264776.022603361</v>
      </c>
      <c r="D373" s="2">
        <f t="shared" si="7"/>
        <v>7353336.6784145385</v>
      </c>
      <c r="E373" s="2">
        <f t="shared" si="8"/>
        <v>21176215.366792183</v>
      </c>
    </row>
    <row r="374" spans="1:5" x14ac:dyDescent="0.2">
      <c r="A374" s="1">
        <v>46388</v>
      </c>
      <c r="B374">
        <v>13957568.820657996</v>
      </c>
      <c r="C374" s="2">
        <f t="shared" si="6"/>
        <v>13957568.820657996</v>
      </c>
      <c r="D374" s="2">
        <f t="shared" si="7"/>
        <v>7002764.0733100446</v>
      </c>
      <c r="E374" s="2">
        <f t="shared" si="8"/>
        <v>20912373.568005949</v>
      </c>
    </row>
    <row r="375" spans="1:5" x14ac:dyDescent="0.2">
      <c r="A375" s="1">
        <v>46419</v>
      </c>
      <c r="B375">
        <v>14334809.153982837</v>
      </c>
      <c r="C375" s="2">
        <f t="shared" si="6"/>
        <v>14334809.153982837</v>
      </c>
      <c r="D375" s="2">
        <f t="shared" si="7"/>
        <v>7336415.3276601769</v>
      </c>
      <c r="E375" s="2">
        <f t="shared" si="8"/>
        <v>21333202.980305497</v>
      </c>
    </row>
    <row r="376" spans="1:5" x14ac:dyDescent="0.2">
      <c r="A376" s="1">
        <v>46447</v>
      </c>
      <c r="B376">
        <v>14070964.66795586</v>
      </c>
      <c r="C376" s="2">
        <f t="shared" si="6"/>
        <v>14070964.66795586</v>
      </c>
      <c r="D376" s="2">
        <f t="shared" si="7"/>
        <v>7028759.4521373017</v>
      </c>
      <c r="E376" s="2">
        <f t="shared" si="8"/>
        <v>21113169.883774418</v>
      </c>
    </row>
    <row r="377" spans="1:5" x14ac:dyDescent="0.2">
      <c r="A377" s="1">
        <v>46478</v>
      </c>
      <c r="B377">
        <v>14761059.265390214</v>
      </c>
      <c r="C377" s="2">
        <f t="shared" si="6"/>
        <v>14761059.265390214</v>
      </c>
      <c r="D377" s="2">
        <f t="shared" si="7"/>
        <v>7674821.7020936739</v>
      </c>
      <c r="E377" s="2">
        <f t="shared" si="8"/>
        <v>21847296.828686751</v>
      </c>
    </row>
    <row r="378" spans="1:5" x14ac:dyDescent="0.2">
      <c r="A378" s="1">
        <v>46508</v>
      </c>
      <c r="B378">
        <v>14478594.936110508</v>
      </c>
      <c r="C378" s="2">
        <f t="shared" si="6"/>
        <v>14478594.936110508</v>
      </c>
      <c r="D378" s="2">
        <f t="shared" si="7"/>
        <v>7348105.4071091618</v>
      </c>
      <c r="E378" s="2">
        <f t="shared" si="8"/>
        <v>21609084.465111852</v>
      </c>
    </row>
    <row r="379" spans="1:5" x14ac:dyDescent="0.2">
      <c r="A379" s="1">
        <v>46539</v>
      </c>
      <c r="B379">
        <v>11838205.373145886</v>
      </c>
      <c r="C379" s="2">
        <f t="shared" si="6"/>
        <v>11838205.373145886</v>
      </c>
      <c r="D379" s="2">
        <f t="shared" si="7"/>
        <v>4663245.5871652495</v>
      </c>
      <c r="E379" s="2">
        <f t="shared" si="8"/>
        <v>19013165.15912652</v>
      </c>
    </row>
    <row r="380" spans="1:5" x14ac:dyDescent="0.2">
      <c r="A380" s="1">
        <v>46569</v>
      </c>
      <c r="B380">
        <v>10247237.063568903</v>
      </c>
      <c r="C380" s="2">
        <f t="shared" si="6"/>
        <v>10247237.063568903</v>
      </c>
      <c r="D380" s="2">
        <f t="shared" si="7"/>
        <v>3027590.0434738342</v>
      </c>
      <c r="E380" s="2">
        <f t="shared" si="8"/>
        <v>17466884.08366397</v>
      </c>
    </row>
    <row r="381" spans="1:5" x14ac:dyDescent="0.2">
      <c r="A381" s="1">
        <v>46600</v>
      </c>
      <c r="B381">
        <v>12387672.159733087</v>
      </c>
      <c r="C381" s="2">
        <f t="shared" si="6"/>
        <v>12387672.159733087</v>
      </c>
      <c r="D381" s="2">
        <f t="shared" si="7"/>
        <v>5123122.2297132555</v>
      </c>
      <c r="E381" s="2">
        <f t="shared" si="8"/>
        <v>19652222.08975292</v>
      </c>
    </row>
    <row r="382" spans="1:5" x14ac:dyDescent="0.2">
      <c r="A382" s="1">
        <v>46631</v>
      </c>
      <c r="B382">
        <v>14199945.238273371</v>
      </c>
      <c r="C382" s="2">
        <f t="shared" si="6"/>
        <v>14199945.238273371</v>
      </c>
      <c r="D382" s="2">
        <f t="shared" si="7"/>
        <v>6890278.0110353073</v>
      </c>
      <c r="E382" s="2">
        <f t="shared" si="8"/>
        <v>21509612.465511434</v>
      </c>
    </row>
    <row r="383" spans="1:5" x14ac:dyDescent="0.2">
      <c r="A383" s="1">
        <v>46661</v>
      </c>
      <c r="B383">
        <v>12615137.057971178</v>
      </c>
      <c r="C383" s="2">
        <f t="shared" si="6"/>
        <v>12615137.057971178</v>
      </c>
      <c r="D383" s="2">
        <f t="shared" si="7"/>
        <v>5260139.4219445568</v>
      </c>
      <c r="E383" s="2">
        <f t="shared" si="8"/>
        <v>19970134.6939978</v>
      </c>
    </row>
    <row r="384" spans="1:5" x14ac:dyDescent="0.2">
      <c r="A384" s="1">
        <v>46692</v>
      </c>
      <c r="B384">
        <v>14520538.110686053</v>
      </c>
      <c r="C384" s="2">
        <f t="shared" si="6"/>
        <v>14520538.110686053</v>
      </c>
      <c r="D384" s="2">
        <f t="shared" si="7"/>
        <v>7119998.2172514927</v>
      </c>
      <c r="E384" s="2">
        <f t="shared" si="8"/>
        <v>21921078.004120611</v>
      </c>
    </row>
    <row r="385" spans="1:5" x14ac:dyDescent="0.2">
      <c r="A385" s="1">
        <v>46722</v>
      </c>
      <c r="B385">
        <v>11906794.55174287</v>
      </c>
      <c r="C385" s="2">
        <f t="shared" si="6"/>
        <v>11906794.55174287</v>
      </c>
      <c r="D385" s="2">
        <f t="shared" si="7"/>
        <v>4460501.8024880951</v>
      </c>
      <c r="E385" s="2">
        <f t="shared" si="8"/>
        <v>19353087.300997645</v>
      </c>
    </row>
    <row r="386" spans="1:5" x14ac:dyDescent="0.2">
      <c r="A386" s="1">
        <v>46753</v>
      </c>
      <c r="B386">
        <v>14916414.71727627</v>
      </c>
      <c r="C386" s="2">
        <f t="shared" si="6"/>
        <v>14916414.71727627</v>
      </c>
      <c r="D386" s="2">
        <f t="shared" si="7"/>
        <v>7424159.7512871251</v>
      </c>
      <c r="E386" s="2">
        <f t="shared" si="8"/>
        <v>22408669.683265414</v>
      </c>
    </row>
    <row r="387" spans="1:5" x14ac:dyDescent="0.2">
      <c r="A387" s="1">
        <v>46784</v>
      </c>
      <c r="B387">
        <v>13198284.8670235</v>
      </c>
      <c r="C387" s="2">
        <f t="shared" si="6"/>
        <v>13198284.8670235</v>
      </c>
      <c r="D387" s="2">
        <f t="shared" si="7"/>
        <v>5659859.5482159266</v>
      </c>
      <c r="E387" s="2">
        <f t="shared" si="8"/>
        <v>20736710.185831074</v>
      </c>
    </row>
    <row r="388" spans="1:5" x14ac:dyDescent="0.2">
      <c r="A388" s="1">
        <v>46813</v>
      </c>
      <c r="B388">
        <v>15922126.325872406</v>
      </c>
      <c r="C388" s="2">
        <f t="shared" si="6"/>
        <v>15922126.325872406</v>
      </c>
      <c r="D388" s="2">
        <f t="shared" si="7"/>
        <v>8337323.7303711381</v>
      </c>
      <c r="E388" s="2">
        <f t="shared" si="8"/>
        <v>23506928.921373673</v>
      </c>
    </row>
    <row r="389" spans="1:5" x14ac:dyDescent="0.2">
      <c r="A389" s="1">
        <v>46844</v>
      </c>
      <c r="B389">
        <v>14658215.938231593</v>
      </c>
      <c r="C389" s="2">
        <f t="shared" si="6"/>
        <v>14658215.938231593</v>
      </c>
      <c r="D389" s="2">
        <f t="shared" si="7"/>
        <v>7026830.3418009896</v>
      </c>
      <c r="E389" s="2">
        <f t="shared" si="8"/>
        <v>22289601.534662195</v>
      </c>
    </row>
    <row r="390" spans="1:5" x14ac:dyDescent="0.2">
      <c r="A390" s="1">
        <v>46874</v>
      </c>
      <c r="B390">
        <v>12568772.033599697</v>
      </c>
      <c r="C390" s="2">
        <f t="shared" si="6"/>
        <v>12568772.033599697</v>
      </c>
      <c r="D390" s="2">
        <f t="shared" si="7"/>
        <v>4890598.8991318038</v>
      </c>
      <c r="E390" s="2">
        <f t="shared" si="8"/>
        <v>20246945.168067589</v>
      </c>
    </row>
    <row r="391" spans="1:5" x14ac:dyDescent="0.2">
      <c r="A391" s="1">
        <v>46905</v>
      </c>
      <c r="B391">
        <v>10666086.313238405</v>
      </c>
      <c r="C391" s="2">
        <f t="shared" si="6"/>
        <v>10666086.313238405</v>
      </c>
      <c r="D391" s="2">
        <f t="shared" si="7"/>
        <v>2940922.278303015</v>
      </c>
      <c r="E391" s="2">
        <f t="shared" si="8"/>
        <v>18391250.348173793</v>
      </c>
    </row>
    <row r="392" spans="1:5" x14ac:dyDescent="0.2">
      <c r="A392" s="1">
        <v>46935</v>
      </c>
      <c r="B392">
        <v>10246841.569784023</v>
      </c>
      <c r="C392" s="2">
        <f t="shared" si="6"/>
        <v>10246841.569784023</v>
      </c>
      <c r="D392" s="2">
        <f t="shared" si="7"/>
        <v>2474484.4342452167</v>
      </c>
      <c r="E392" s="2">
        <f t="shared" si="8"/>
        <v>18019198.705322828</v>
      </c>
    </row>
    <row r="393" spans="1:5" x14ac:dyDescent="0.2">
      <c r="A393" s="1">
        <v>46966</v>
      </c>
      <c r="B393">
        <v>10376531.922676828</v>
      </c>
      <c r="C393" s="2">
        <f t="shared" si="6"/>
        <v>10376531.922676828</v>
      </c>
      <c r="D393" s="2">
        <f t="shared" si="7"/>
        <v>2556780.6363801761</v>
      </c>
      <c r="E393" s="2">
        <f t="shared" si="8"/>
        <v>18196283.208973479</v>
      </c>
    </row>
    <row r="394" spans="1:5" x14ac:dyDescent="0.2">
      <c r="A394" s="1">
        <v>46997</v>
      </c>
      <c r="B394">
        <v>11246585.493241001</v>
      </c>
      <c r="C394" s="2">
        <f t="shared" si="6"/>
        <v>11246585.493241001</v>
      </c>
      <c r="D394" s="2">
        <f t="shared" si="7"/>
        <v>3379240.1437753364</v>
      </c>
      <c r="E394" s="2">
        <f t="shared" si="8"/>
        <v>19113930.842706665</v>
      </c>
    </row>
    <row r="395" spans="1:5" x14ac:dyDescent="0.2">
      <c r="A395" s="1">
        <v>47027</v>
      </c>
      <c r="B395">
        <v>10381682.820634952</v>
      </c>
      <c r="C395" s="2">
        <f t="shared" ref="C395:C421" si="9">_xlfn.FORECAST.ETS(A395,$B$2:$B$298,$A$2:$A$298,157,1)</f>
        <v>10381682.820634952</v>
      </c>
      <c r="D395" s="2">
        <f t="shared" ref="D395:D426" si="10">C395-_xlfn.FORECAST.ETS.CONFINT(A395,$B$2:$B$298,$A$2:$A$298,0.95,157,1)</f>
        <v>2466544.6211723574</v>
      </c>
      <c r="E395" s="2">
        <f t="shared" ref="E395:E421" si="11">C395+_xlfn.FORECAST.ETS.CONFINT(A395,$B$2:$B$298,$A$2:$A$298,0.95,157,1)</f>
        <v>18296821.020097546</v>
      </c>
    </row>
    <row r="396" spans="1:5" x14ac:dyDescent="0.2">
      <c r="A396" s="1">
        <v>47058</v>
      </c>
      <c r="B396">
        <v>14207354.250607412</v>
      </c>
      <c r="C396" s="2">
        <f t="shared" si="9"/>
        <v>14207354.250607412</v>
      </c>
      <c r="D396" s="2">
        <f t="shared" si="10"/>
        <v>6244225.5278248051</v>
      </c>
      <c r="E396" s="2">
        <f t="shared" si="11"/>
        <v>22170482.97339002</v>
      </c>
    </row>
    <row r="397" spans="1:5" x14ac:dyDescent="0.2">
      <c r="A397" s="1">
        <v>47088</v>
      </c>
      <c r="B397">
        <v>13353847.884198274</v>
      </c>
      <c r="C397" s="2">
        <f t="shared" si="9"/>
        <v>13353847.884198274</v>
      </c>
      <c r="D397" s="2">
        <f t="shared" si="10"/>
        <v>5342532.0662837457</v>
      </c>
      <c r="E397" s="2">
        <f t="shared" si="11"/>
        <v>21365163.702112801</v>
      </c>
    </row>
    <row r="398" spans="1:5" x14ac:dyDescent="0.2">
      <c r="A398" s="1">
        <v>47119</v>
      </c>
      <c r="B398">
        <v>12519360.35227954</v>
      </c>
      <c r="C398" s="2">
        <f t="shared" si="9"/>
        <v>12519360.35227954</v>
      </c>
      <c r="D398" s="2">
        <f t="shared" si="10"/>
        <v>4459661.9570263512</v>
      </c>
      <c r="E398" s="2">
        <f t="shared" si="11"/>
        <v>20579058.747532729</v>
      </c>
    </row>
    <row r="399" spans="1:5" x14ac:dyDescent="0.2">
      <c r="A399" s="1">
        <v>47150</v>
      </c>
      <c r="B399">
        <v>14812193.571152173</v>
      </c>
      <c r="C399" s="2">
        <f t="shared" si="9"/>
        <v>14812193.571152173</v>
      </c>
      <c r="D399" s="2">
        <f t="shared" si="10"/>
        <v>6703918.1941431025</v>
      </c>
      <c r="E399" s="2">
        <f t="shared" si="11"/>
        <v>22920468.948161244</v>
      </c>
    </row>
    <row r="400" spans="1:5" x14ac:dyDescent="0.2">
      <c r="A400" s="1">
        <v>47178</v>
      </c>
      <c r="B400">
        <v>11580075.602729751</v>
      </c>
      <c r="C400" s="2">
        <f t="shared" si="9"/>
        <v>11580075.602729751</v>
      </c>
      <c r="D400" s="2">
        <f t="shared" si="10"/>
        <v>3423029.9056142718</v>
      </c>
      <c r="E400" s="2">
        <f t="shared" si="11"/>
        <v>19737121.29984523</v>
      </c>
    </row>
    <row r="401" spans="1:5" x14ac:dyDescent="0.2">
      <c r="A401" s="1">
        <v>47209</v>
      </c>
      <c r="B401">
        <v>10901039.043278592</v>
      </c>
      <c r="C401" s="2">
        <f t="shared" si="9"/>
        <v>10901039.043278592</v>
      </c>
      <c r="D401" s="2">
        <f t="shared" si="10"/>
        <v>2695030.7421451528</v>
      </c>
      <c r="E401" s="2">
        <f t="shared" si="11"/>
        <v>19107047.344412029</v>
      </c>
    </row>
    <row r="402" spans="1:5" x14ac:dyDescent="0.2">
      <c r="A402" s="1">
        <v>47239</v>
      </c>
      <c r="B402">
        <v>9057147.2167779207</v>
      </c>
      <c r="C402" s="2">
        <f t="shared" si="9"/>
        <v>9057147.2167779207</v>
      </c>
      <c r="D402" s="2">
        <f t="shared" si="10"/>
        <v>801985.07062342018</v>
      </c>
      <c r="E402" s="2">
        <f t="shared" si="11"/>
        <v>17312309.362932421</v>
      </c>
    </row>
    <row r="403" spans="1:5" x14ac:dyDescent="0.2">
      <c r="A403" s="1">
        <v>47270</v>
      </c>
      <c r="B403">
        <v>11908223.063267317</v>
      </c>
      <c r="C403" s="2">
        <f t="shared" si="9"/>
        <v>11908223.063267317</v>
      </c>
      <c r="D403" s="2">
        <f t="shared" si="10"/>
        <v>3603716.8625656562</v>
      </c>
      <c r="E403" s="2">
        <f t="shared" si="11"/>
        <v>20212729.263968978</v>
      </c>
    </row>
    <row r="404" spans="1:5" x14ac:dyDescent="0.2">
      <c r="A404" s="1">
        <v>47300</v>
      </c>
      <c r="B404">
        <v>10198029.581444761</v>
      </c>
      <c r="C404" s="2">
        <f t="shared" si="9"/>
        <v>10198029.581444761</v>
      </c>
      <c r="D404" s="2">
        <f t="shared" si="10"/>
        <v>1843990.136816211</v>
      </c>
      <c r="E404" s="2">
        <f t="shared" si="11"/>
        <v>18552069.026073311</v>
      </c>
    </row>
    <row r="405" spans="1:5" x14ac:dyDescent="0.2">
      <c r="A405" s="1">
        <v>47331</v>
      </c>
      <c r="B405">
        <v>9377561.2970627379</v>
      </c>
      <c r="C405" s="2">
        <f t="shared" si="9"/>
        <v>9377561.2970627379</v>
      </c>
      <c r="D405" s="2">
        <f t="shared" si="10"/>
        <v>973800.42804566398</v>
      </c>
      <c r="E405" s="2">
        <f t="shared" si="11"/>
        <v>17781322.166079812</v>
      </c>
    </row>
    <row r="406" spans="1:5" x14ac:dyDescent="0.2">
      <c r="A406" s="1">
        <v>47362</v>
      </c>
      <c r="B406">
        <v>8631326.5942838658</v>
      </c>
      <c r="C406" s="2">
        <f t="shared" si="9"/>
        <v>8631326.5942838658</v>
      </c>
      <c r="D406" s="2">
        <f t="shared" si="10"/>
        <v>177657.1182102114</v>
      </c>
      <c r="E406" s="2">
        <f t="shared" si="11"/>
        <v>17084996.07035752</v>
      </c>
    </row>
    <row r="407" spans="1:5" x14ac:dyDescent="0.2">
      <c r="A407" s="1">
        <v>47392</v>
      </c>
      <c r="B407">
        <v>13780175.209870659</v>
      </c>
      <c r="C407" s="2">
        <f t="shared" si="9"/>
        <v>13780175.209870659</v>
      </c>
      <c r="D407" s="2">
        <f t="shared" si="10"/>
        <v>5276410.9308464285</v>
      </c>
      <c r="E407" s="2">
        <f t="shared" si="11"/>
        <v>22283939.488894887</v>
      </c>
    </row>
    <row r="408" spans="1:5" x14ac:dyDescent="0.2">
      <c r="A408" s="1">
        <v>47423</v>
      </c>
      <c r="B408">
        <v>11558090.968175162</v>
      </c>
      <c r="C408" s="2">
        <f t="shared" si="9"/>
        <v>11558090.968175162</v>
      </c>
      <c r="D408" s="2">
        <f t="shared" si="10"/>
        <v>3004046.6661670059</v>
      </c>
      <c r="E408" s="2">
        <f t="shared" si="11"/>
        <v>20112135.270183317</v>
      </c>
    </row>
    <row r="409" spans="1:5" x14ac:dyDescent="0.2">
      <c r="A409" s="1">
        <v>47453</v>
      </c>
      <c r="B409">
        <v>10558895.323069215</v>
      </c>
      <c r="C409" s="2">
        <f t="shared" si="9"/>
        <v>10558895.323069215</v>
      </c>
      <c r="D409" s="2">
        <f t="shared" si="10"/>
        <v>1954386.743098082</v>
      </c>
      <c r="E409" s="2">
        <f t="shared" si="11"/>
        <v>19163403.903040349</v>
      </c>
    </row>
    <row r="410" spans="1:5" x14ac:dyDescent="0.2">
      <c r="A410" s="1">
        <v>47484</v>
      </c>
      <c r="B410">
        <v>10058245.287257368</v>
      </c>
      <c r="C410" s="2">
        <f t="shared" si="9"/>
        <v>10058245.287257368</v>
      </c>
      <c r="D410" s="2">
        <f t="shared" si="10"/>
        <v>1403089.1287000421</v>
      </c>
      <c r="E410" s="2">
        <f t="shared" si="11"/>
        <v>18713401.445814691</v>
      </c>
    </row>
    <row r="411" spans="1:5" x14ac:dyDescent="0.2">
      <c r="A411" s="1">
        <v>47515</v>
      </c>
      <c r="B411">
        <v>11233723.986294245</v>
      </c>
      <c r="C411" s="2">
        <f t="shared" si="9"/>
        <v>11233723.986294245</v>
      </c>
      <c r="D411" s="2">
        <f t="shared" si="10"/>
        <v>2527737.8922934961</v>
      </c>
      <c r="E411" s="2">
        <f t="shared" si="11"/>
        <v>19939710.080294997</v>
      </c>
    </row>
    <row r="412" spans="1:5" x14ac:dyDescent="0.2">
      <c r="A412" s="1">
        <v>47543</v>
      </c>
      <c r="B412">
        <v>12802379.422869015</v>
      </c>
      <c r="C412" s="2">
        <f t="shared" si="9"/>
        <v>12802379.422869015</v>
      </c>
      <c r="D412" s="2">
        <f t="shared" si="10"/>
        <v>4045381.9698529411</v>
      </c>
      <c r="E412" s="2">
        <f t="shared" si="11"/>
        <v>21559376.875885092</v>
      </c>
    </row>
    <row r="413" spans="1:5" x14ac:dyDescent="0.2">
      <c r="A413" s="1">
        <v>47574</v>
      </c>
      <c r="B413">
        <v>13198423.106523145</v>
      </c>
      <c r="C413" s="2">
        <f t="shared" si="9"/>
        <v>13198423.106523145</v>
      </c>
      <c r="D413" s="2">
        <f t="shared" si="10"/>
        <v>4390233.7938341852</v>
      </c>
      <c r="E413" s="2">
        <f t="shared" si="11"/>
        <v>22006612.419212103</v>
      </c>
    </row>
    <row r="414" spans="1:5" x14ac:dyDescent="0.2">
      <c r="A414" s="1">
        <v>47604</v>
      </c>
      <c r="B414">
        <v>11916565.242859071</v>
      </c>
      <c r="C414" s="2">
        <f t="shared" si="9"/>
        <v>11916565.242859071</v>
      </c>
      <c r="D414" s="2">
        <f t="shared" si="10"/>
        <v>3057004.4824930895</v>
      </c>
      <c r="E414" s="2">
        <f t="shared" si="11"/>
        <v>20776126.003225051</v>
      </c>
    </row>
    <row r="415" spans="1:5" x14ac:dyDescent="0.2">
      <c r="A415" s="1">
        <v>47635</v>
      </c>
      <c r="B415">
        <v>9137151.8316305522</v>
      </c>
      <c r="C415" s="2">
        <f t="shared" si="9"/>
        <v>9137151.8316305522</v>
      </c>
      <c r="D415" s="2">
        <f t="shared" si="10"/>
        <v>226040.93808622658</v>
      </c>
      <c r="E415" s="2">
        <f t="shared" si="11"/>
        <v>18048262.725174878</v>
      </c>
    </row>
    <row r="416" spans="1:5" x14ac:dyDescent="0.2">
      <c r="A416" s="1">
        <v>47665</v>
      </c>
      <c r="B416">
        <v>8862793.0707286708</v>
      </c>
      <c r="C416" s="2">
        <f t="shared" si="9"/>
        <v>8862793.0707286708</v>
      </c>
      <c r="D416" s="2">
        <f t="shared" si="10"/>
        <v>-100045.74903259054</v>
      </c>
      <c r="E416" s="2">
        <f t="shared" si="11"/>
        <v>17825631.890489932</v>
      </c>
    </row>
    <row r="417" spans="1:5" x14ac:dyDescent="0.2">
      <c r="A417" s="1">
        <v>47696</v>
      </c>
      <c r="B417">
        <v>9199720.0715907104</v>
      </c>
      <c r="C417" s="2">
        <f t="shared" si="9"/>
        <v>9199720.0715907104</v>
      </c>
      <c r="D417" s="2">
        <f t="shared" si="10"/>
        <v>184976.41510717012</v>
      </c>
      <c r="E417" s="2">
        <f t="shared" si="11"/>
        <v>18214463.728074253</v>
      </c>
    </row>
    <row r="418" spans="1:5" x14ac:dyDescent="0.2">
      <c r="A418" s="1">
        <v>47727</v>
      </c>
      <c r="B418">
        <v>8188102.8940162519</v>
      </c>
      <c r="C418" s="2">
        <f t="shared" si="9"/>
        <v>8188102.8940162519</v>
      </c>
      <c r="D418" s="2">
        <f t="shared" si="10"/>
        <v>-878721.63698054012</v>
      </c>
      <c r="E418" s="2">
        <f t="shared" si="11"/>
        <v>17254927.425013043</v>
      </c>
    </row>
    <row r="419" spans="1:5" x14ac:dyDescent="0.2">
      <c r="A419" s="1">
        <v>47757</v>
      </c>
      <c r="B419">
        <v>11248660.056099251</v>
      </c>
      <c r="C419" s="2">
        <f t="shared" si="9"/>
        <v>11248660.056099251</v>
      </c>
      <c r="D419" s="2">
        <f t="shared" si="10"/>
        <v>2129579.4758042973</v>
      </c>
      <c r="E419" s="2">
        <f t="shared" si="11"/>
        <v>20367740.636394203</v>
      </c>
    </row>
    <row r="420" spans="1:5" x14ac:dyDescent="0.2">
      <c r="A420" s="1">
        <v>47788</v>
      </c>
      <c r="B420">
        <v>10896133.402562087</v>
      </c>
      <c r="C420" s="2">
        <f t="shared" si="9"/>
        <v>10896133.402562087</v>
      </c>
      <c r="D420" s="2">
        <f t="shared" si="10"/>
        <v>1724622.4515921921</v>
      </c>
      <c r="E420" s="2">
        <f t="shared" si="11"/>
        <v>20067644.353531983</v>
      </c>
    </row>
    <row r="421" spans="1:5" x14ac:dyDescent="0.2">
      <c r="A421" s="1">
        <v>47818</v>
      </c>
      <c r="B421">
        <v>7538675.8894981146</v>
      </c>
      <c r="C421" s="2">
        <f t="shared" si="9"/>
        <v>7538675.8894981146</v>
      </c>
      <c r="D421" s="2">
        <f t="shared" si="10"/>
        <v>-1685438.9096030965</v>
      </c>
      <c r="E421" s="2">
        <f t="shared" si="11"/>
        <v>16762790.688599326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65AF-A192-4E64-B7AE-380F28BA96C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4957000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5230000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6306000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7881000</v>
      </c>
      <c r="G5" t="s">
        <v>18</v>
      </c>
      <c r="H5" s="3">
        <f>_xlfn.FORECAST.ETS.STAT($B$2:$B$298,$A$2:$A$298,4,157,1)</f>
        <v>0.76666594544553246</v>
      </c>
    </row>
    <row r="6" spans="1:8" x14ac:dyDescent="0.2">
      <c r="A6" s="1">
        <v>35186</v>
      </c>
      <c r="B6" s="2">
        <v>6850000</v>
      </c>
      <c r="G6" t="s">
        <v>19</v>
      </c>
      <c r="H6" s="3">
        <f>_xlfn.FORECAST.ETS.STAT($B$2:$B$298,$A$2:$A$298,5,157,1)</f>
        <v>0.17648345180624017</v>
      </c>
    </row>
    <row r="7" spans="1:8" x14ac:dyDescent="0.2">
      <c r="A7" s="1">
        <v>35217</v>
      </c>
      <c r="B7" s="2">
        <v>4688000</v>
      </c>
      <c r="G7" t="s">
        <v>20</v>
      </c>
      <c r="H7" s="3">
        <f>_xlfn.FORECAST.ETS.STAT($B$2:$B$298,$A$2:$A$298,6,157,1)</f>
        <v>1149417.458041135</v>
      </c>
    </row>
    <row r="8" spans="1:8" x14ac:dyDescent="0.2">
      <c r="A8" s="1">
        <v>35247</v>
      </c>
      <c r="B8" s="2">
        <v>3708000</v>
      </c>
      <c r="G8" t="s">
        <v>21</v>
      </c>
      <c r="H8" s="3">
        <f>_xlfn.FORECAST.ETS.STAT($B$2:$B$298,$A$2:$A$298,7,157,1)</f>
        <v>1790722.3111734991</v>
      </c>
    </row>
    <row r="9" spans="1:8" x14ac:dyDescent="0.2">
      <c r="A9" s="1">
        <v>35278</v>
      </c>
      <c r="B9" s="2">
        <v>4042000</v>
      </c>
    </row>
    <row r="10" spans="1:8" x14ac:dyDescent="0.2">
      <c r="A10" s="1">
        <v>35309</v>
      </c>
      <c r="B10" s="2">
        <v>5226000</v>
      </c>
    </row>
    <row r="11" spans="1:8" x14ac:dyDescent="0.2">
      <c r="A11" s="1">
        <v>35339</v>
      </c>
      <c r="B11" s="2">
        <v>7054000</v>
      </c>
    </row>
    <row r="12" spans="1:8" x14ac:dyDescent="0.2">
      <c r="A12" s="1">
        <v>35370</v>
      </c>
      <c r="B12" s="2">
        <v>7271000</v>
      </c>
    </row>
    <row r="13" spans="1:8" x14ac:dyDescent="0.2">
      <c r="A13" s="1">
        <v>35400</v>
      </c>
      <c r="B13" s="2">
        <v>5887000</v>
      </c>
    </row>
    <row r="14" spans="1:8" x14ac:dyDescent="0.2">
      <c r="A14" s="1">
        <v>35431</v>
      </c>
      <c r="B14" s="2">
        <v>5000000</v>
      </c>
    </row>
    <row r="15" spans="1:8" x14ac:dyDescent="0.2">
      <c r="A15" s="1">
        <v>35462</v>
      </c>
      <c r="B15" s="2">
        <v>5134000</v>
      </c>
    </row>
    <row r="16" spans="1:8" x14ac:dyDescent="0.2">
      <c r="A16" s="1">
        <v>35490</v>
      </c>
      <c r="B16" s="2">
        <v>6845000</v>
      </c>
    </row>
    <row r="17" spans="1:2" x14ac:dyDescent="0.2">
      <c r="A17" s="1">
        <v>35521</v>
      </c>
      <c r="B17" s="2">
        <v>8049000</v>
      </c>
    </row>
    <row r="18" spans="1:2" x14ac:dyDescent="0.2">
      <c r="A18" s="1">
        <v>35551</v>
      </c>
      <c r="B18" s="2">
        <v>8128000</v>
      </c>
    </row>
    <row r="19" spans="1:2" x14ac:dyDescent="0.2">
      <c r="A19" s="1">
        <v>35582</v>
      </c>
      <c r="B19" s="2">
        <v>4934000</v>
      </c>
    </row>
    <row r="20" spans="1:2" x14ac:dyDescent="0.2">
      <c r="A20" s="1">
        <v>35612</v>
      </c>
      <c r="B20" s="2">
        <v>3600000</v>
      </c>
    </row>
    <row r="21" spans="1:2" x14ac:dyDescent="0.2">
      <c r="A21" s="1">
        <v>35643</v>
      </c>
      <c r="B21" s="2">
        <v>3876000</v>
      </c>
    </row>
    <row r="22" spans="1:2" x14ac:dyDescent="0.2">
      <c r="A22" s="1">
        <v>35674</v>
      </c>
      <c r="B22" s="2">
        <v>5174000</v>
      </c>
    </row>
    <row r="23" spans="1:2" x14ac:dyDescent="0.2">
      <c r="A23" s="1">
        <v>35704</v>
      </c>
      <c r="B23" s="2">
        <v>8841000</v>
      </c>
    </row>
    <row r="24" spans="1:2" x14ac:dyDescent="0.2">
      <c r="A24" s="1">
        <v>35735</v>
      </c>
      <c r="B24" s="2">
        <v>8030000</v>
      </c>
    </row>
    <row r="25" spans="1:2" x14ac:dyDescent="0.2">
      <c r="A25" s="1">
        <v>35765</v>
      </c>
      <c r="B25" s="2">
        <v>6162000</v>
      </c>
    </row>
    <row r="26" spans="1:2" x14ac:dyDescent="0.2">
      <c r="A26" s="1">
        <v>35796</v>
      </c>
      <c r="B26" s="2">
        <v>5043000</v>
      </c>
    </row>
    <row r="27" spans="1:2" x14ac:dyDescent="0.2">
      <c r="A27" s="1">
        <v>35827</v>
      </c>
      <c r="B27" s="2">
        <v>5537000</v>
      </c>
    </row>
    <row r="28" spans="1:2" x14ac:dyDescent="0.2">
      <c r="A28" s="1">
        <v>35855</v>
      </c>
      <c r="B28" s="2">
        <v>7323000</v>
      </c>
    </row>
    <row r="29" spans="1:2" x14ac:dyDescent="0.2">
      <c r="A29" s="1">
        <v>35886</v>
      </c>
      <c r="B29" s="2">
        <v>7779000</v>
      </c>
    </row>
    <row r="30" spans="1:2" x14ac:dyDescent="0.2">
      <c r="A30" s="1">
        <v>35916</v>
      </c>
      <c r="B30" s="2">
        <v>7751000</v>
      </c>
    </row>
    <row r="31" spans="1:2" x14ac:dyDescent="0.2">
      <c r="A31" s="1">
        <v>35947</v>
      </c>
      <c r="B31" s="2">
        <v>5192000</v>
      </c>
    </row>
    <row r="32" spans="1:2" x14ac:dyDescent="0.2">
      <c r="A32" s="1">
        <v>35977</v>
      </c>
      <c r="B32" s="2">
        <v>3949000</v>
      </c>
    </row>
    <row r="33" spans="1:2" x14ac:dyDescent="0.2">
      <c r="A33" s="1">
        <v>36008</v>
      </c>
      <c r="B33" s="2">
        <v>4809000</v>
      </c>
    </row>
    <row r="34" spans="1:2" x14ac:dyDescent="0.2">
      <c r="A34" s="1">
        <v>36039</v>
      </c>
      <c r="B34" s="2">
        <v>6174000</v>
      </c>
    </row>
    <row r="35" spans="1:2" x14ac:dyDescent="0.2">
      <c r="A35" s="1">
        <v>36069</v>
      </c>
      <c r="B35" s="2">
        <v>8917000</v>
      </c>
    </row>
    <row r="36" spans="1:2" x14ac:dyDescent="0.2">
      <c r="A36" s="1">
        <v>36100</v>
      </c>
      <c r="B36" s="2">
        <v>8045000</v>
      </c>
    </row>
    <row r="37" spans="1:2" x14ac:dyDescent="0.2">
      <c r="A37" s="1">
        <v>36130</v>
      </c>
      <c r="B37" s="2">
        <v>6851000</v>
      </c>
    </row>
    <row r="38" spans="1:2" x14ac:dyDescent="0.2">
      <c r="A38" s="1">
        <v>36161</v>
      </c>
      <c r="B38" s="2">
        <v>5318000</v>
      </c>
    </row>
    <row r="39" spans="1:2" x14ac:dyDescent="0.2">
      <c r="A39" s="1">
        <v>36192</v>
      </c>
      <c r="B39" s="2">
        <v>5339000</v>
      </c>
    </row>
    <row r="40" spans="1:2" x14ac:dyDescent="0.2">
      <c r="A40" s="1">
        <v>36220</v>
      </c>
      <c r="B40" s="2">
        <v>5339000</v>
      </c>
    </row>
    <row r="41" spans="1:2" x14ac:dyDescent="0.2">
      <c r="A41" s="1">
        <v>36251</v>
      </c>
      <c r="B41" s="2">
        <v>9132000</v>
      </c>
    </row>
    <row r="42" spans="1:2" x14ac:dyDescent="0.2">
      <c r="A42" s="1">
        <v>36281</v>
      </c>
      <c r="B42" s="2">
        <v>8829000</v>
      </c>
    </row>
    <row r="43" spans="1:2" x14ac:dyDescent="0.2">
      <c r="A43" s="1">
        <v>36312</v>
      </c>
      <c r="B43" s="2">
        <v>5626000</v>
      </c>
    </row>
    <row r="44" spans="1:2" x14ac:dyDescent="0.2">
      <c r="A44" s="1">
        <v>36342</v>
      </c>
      <c r="B44" s="2">
        <v>4241000</v>
      </c>
    </row>
    <row r="45" spans="1:2" x14ac:dyDescent="0.2">
      <c r="A45" s="1">
        <v>36373</v>
      </c>
      <c r="B45" s="2">
        <v>4449000</v>
      </c>
    </row>
    <row r="46" spans="1:2" x14ac:dyDescent="0.2">
      <c r="A46" s="1">
        <v>36404</v>
      </c>
      <c r="B46" s="2">
        <v>6574000</v>
      </c>
    </row>
    <row r="47" spans="1:2" x14ac:dyDescent="0.2">
      <c r="A47" s="1">
        <v>36434</v>
      </c>
      <c r="B47" s="2">
        <v>8703000</v>
      </c>
    </row>
    <row r="48" spans="1:2" x14ac:dyDescent="0.2">
      <c r="A48" s="1">
        <v>36465</v>
      </c>
      <c r="B48" s="2">
        <v>8861000</v>
      </c>
    </row>
    <row r="49" spans="1:2" x14ac:dyDescent="0.2">
      <c r="A49" s="1">
        <v>36495</v>
      </c>
      <c r="B49" s="2">
        <v>6889000</v>
      </c>
    </row>
    <row r="50" spans="1:2" x14ac:dyDescent="0.2">
      <c r="A50" s="1">
        <v>36526</v>
      </c>
      <c r="B50" s="2">
        <v>6459000</v>
      </c>
    </row>
    <row r="51" spans="1:2" x14ac:dyDescent="0.2">
      <c r="A51" s="1">
        <v>36557</v>
      </c>
      <c r="B51" s="2">
        <v>6115000</v>
      </c>
    </row>
    <row r="52" spans="1:2" x14ac:dyDescent="0.2">
      <c r="A52" s="1">
        <v>36586</v>
      </c>
      <c r="B52" s="2">
        <v>7972000</v>
      </c>
    </row>
    <row r="53" spans="1:2" x14ac:dyDescent="0.2">
      <c r="A53" s="1">
        <v>36617</v>
      </c>
      <c r="B53" s="2">
        <v>9410000</v>
      </c>
    </row>
    <row r="54" spans="1:2" x14ac:dyDescent="0.2">
      <c r="A54" s="1">
        <v>36647</v>
      </c>
      <c r="B54" s="2">
        <v>9137000</v>
      </c>
    </row>
    <row r="55" spans="1:2" x14ac:dyDescent="0.2">
      <c r="A55" s="1">
        <v>36678</v>
      </c>
      <c r="B55" s="2">
        <v>6252000</v>
      </c>
    </row>
    <row r="56" spans="1:2" x14ac:dyDescent="0.2">
      <c r="A56" s="1">
        <v>36708</v>
      </c>
      <c r="B56" s="2">
        <v>4691000</v>
      </c>
    </row>
    <row r="57" spans="1:2" x14ac:dyDescent="0.2">
      <c r="A57" s="1">
        <v>36739</v>
      </c>
      <c r="B57" s="2">
        <v>4999000</v>
      </c>
    </row>
    <row r="58" spans="1:2" x14ac:dyDescent="0.2">
      <c r="A58" s="1">
        <v>36770</v>
      </c>
      <c r="B58" s="2">
        <v>6880000</v>
      </c>
    </row>
    <row r="59" spans="1:2" x14ac:dyDescent="0.2">
      <c r="A59" s="1">
        <v>36800</v>
      </c>
      <c r="B59" s="2">
        <v>8632000</v>
      </c>
    </row>
    <row r="60" spans="1:2" x14ac:dyDescent="0.2">
      <c r="A60" s="1">
        <v>36831</v>
      </c>
      <c r="B60" s="2">
        <v>8517000</v>
      </c>
    </row>
    <row r="61" spans="1:2" x14ac:dyDescent="0.2">
      <c r="A61" s="1">
        <v>36861</v>
      </c>
      <c r="B61" s="2">
        <v>6723000</v>
      </c>
    </row>
    <row r="62" spans="1:2" x14ac:dyDescent="0.2">
      <c r="A62" s="1">
        <v>36892</v>
      </c>
      <c r="B62" s="2">
        <v>5335000</v>
      </c>
    </row>
    <row r="63" spans="1:2" x14ac:dyDescent="0.2">
      <c r="A63" s="1">
        <v>36923</v>
      </c>
      <c r="B63" s="2">
        <v>5893000</v>
      </c>
    </row>
    <row r="64" spans="1:2" x14ac:dyDescent="0.2">
      <c r="A64" s="1">
        <v>36951</v>
      </c>
      <c r="B64" s="2">
        <v>7418000</v>
      </c>
    </row>
    <row r="65" spans="1:2" x14ac:dyDescent="0.2">
      <c r="A65" s="1">
        <v>36982</v>
      </c>
      <c r="B65" s="2">
        <v>9826000</v>
      </c>
    </row>
    <row r="66" spans="1:2" x14ac:dyDescent="0.2">
      <c r="A66" s="1">
        <v>37012</v>
      </c>
      <c r="B66" s="2">
        <v>7716000</v>
      </c>
    </row>
    <row r="67" spans="1:2" x14ac:dyDescent="0.2">
      <c r="A67" s="1">
        <v>37043</v>
      </c>
      <c r="B67" s="2">
        <v>6130000</v>
      </c>
    </row>
    <row r="68" spans="1:2" x14ac:dyDescent="0.2">
      <c r="A68" s="1">
        <v>37073</v>
      </c>
      <c r="B68" s="2">
        <v>4426000</v>
      </c>
    </row>
    <row r="69" spans="1:2" x14ac:dyDescent="0.2">
      <c r="A69" s="1">
        <v>37104</v>
      </c>
      <c r="B69" s="2">
        <v>4849000</v>
      </c>
    </row>
    <row r="70" spans="1:2" x14ac:dyDescent="0.2">
      <c r="A70" s="1">
        <v>37135</v>
      </c>
      <c r="B70" s="2">
        <v>6041000</v>
      </c>
    </row>
    <row r="71" spans="1:2" x14ac:dyDescent="0.2">
      <c r="A71" s="1">
        <v>37165</v>
      </c>
      <c r="B71" s="2">
        <v>10070000</v>
      </c>
    </row>
    <row r="72" spans="1:2" x14ac:dyDescent="0.2">
      <c r="A72" s="1">
        <v>37196</v>
      </c>
      <c r="B72" s="2">
        <v>9827000</v>
      </c>
    </row>
    <row r="73" spans="1:2" x14ac:dyDescent="0.2">
      <c r="A73" s="1">
        <v>37226</v>
      </c>
      <c r="B73" s="2">
        <v>7156000</v>
      </c>
    </row>
    <row r="74" spans="1:2" x14ac:dyDescent="0.2">
      <c r="A74" s="1">
        <v>37257</v>
      </c>
      <c r="B74" s="2">
        <v>5744000</v>
      </c>
    </row>
    <row r="75" spans="1:2" x14ac:dyDescent="0.2">
      <c r="A75" s="1">
        <v>37288</v>
      </c>
      <c r="B75" s="2">
        <v>6227000</v>
      </c>
    </row>
    <row r="76" spans="1:2" x14ac:dyDescent="0.2">
      <c r="A76" s="1">
        <v>37316</v>
      </c>
      <c r="B76" s="2">
        <v>7720000</v>
      </c>
    </row>
    <row r="77" spans="1:2" x14ac:dyDescent="0.2">
      <c r="A77" s="1">
        <v>37347</v>
      </c>
      <c r="B77" s="2">
        <v>9761000</v>
      </c>
    </row>
    <row r="78" spans="1:2" x14ac:dyDescent="0.2">
      <c r="A78" s="1">
        <v>37377</v>
      </c>
      <c r="B78" s="2">
        <v>8122000</v>
      </c>
    </row>
    <row r="79" spans="1:2" x14ac:dyDescent="0.2">
      <c r="A79" s="1">
        <v>37408</v>
      </c>
      <c r="B79" s="2">
        <v>5457000</v>
      </c>
    </row>
    <row r="80" spans="1:2" x14ac:dyDescent="0.2">
      <c r="A80" s="1">
        <v>37438</v>
      </c>
      <c r="B80" s="2">
        <v>4816000</v>
      </c>
    </row>
    <row r="81" spans="1:2" x14ac:dyDescent="0.2">
      <c r="A81" s="1">
        <v>37469</v>
      </c>
      <c r="B81" s="2">
        <v>5073000</v>
      </c>
    </row>
    <row r="82" spans="1:2" x14ac:dyDescent="0.2">
      <c r="A82" s="1">
        <v>37500</v>
      </c>
      <c r="B82" s="2">
        <v>6544000</v>
      </c>
    </row>
    <row r="83" spans="1:2" x14ac:dyDescent="0.2">
      <c r="A83" s="1">
        <v>37530</v>
      </c>
      <c r="B83" s="2">
        <v>10560000</v>
      </c>
    </row>
    <row r="84" spans="1:2" x14ac:dyDescent="0.2">
      <c r="A84" s="1">
        <v>37561</v>
      </c>
      <c r="B84" s="2">
        <v>8493000</v>
      </c>
    </row>
    <row r="85" spans="1:2" x14ac:dyDescent="0.2">
      <c r="A85" s="1">
        <v>37591</v>
      </c>
      <c r="B85" s="2">
        <v>7526000</v>
      </c>
    </row>
    <row r="86" spans="1:2" x14ac:dyDescent="0.2">
      <c r="A86" s="1">
        <v>37622</v>
      </c>
      <c r="B86" s="2">
        <v>5700000</v>
      </c>
    </row>
    <row r="87" spans="1:2" x14ac:dyDescent="0.2">
      <c r="A87" s="1">
        <v>37653</v>
      </c>
      <c r="B87" s="2">
        <v>6096000</v>
      </c>
    </row>
    <row r="88" spans="1:2" x14ac:dyDescent="0.2">
      <c r="A88" s="1">
        <v>37681</v>
      </c>
      <c r="B88" s="2">
        <v>7445000</v>
      </c>
    </row>
    <row r="89" spans="1:2" x14ac:dyDescent="0.2">
      <c r="A89" s="1">
        <v>37712</v>
      </c>
      <c r="B89" s="2">
        <v>8889000</v>
      </c>
    </row>
    <row r="90" spans="1:2" x14ac:dyDescent="0.2">
      <c r="A90" s="1">
        <v>37742</v>
      </c>
      <c r="B90" s="2">
        <v>8927000</v>
      </c>
    </row>
    <row r="91" spans="1:2" x14ac:dyDescent="0.2">
      <c r="A91" s="1">
        <v>37773</v>
      </c>
      <c r="B91" s="2">
        <v>6287000</v>
      </c>
    </row>
    <row r="92" spans="1:2" x14ac:dyDescent="0.2">
      <c r="A92" s="1">
        <v>37803</v>
      </c>
      <c r="B92" s="2">
        <v>4204000</v>
      </c>
    </row>
    <row r="93" spans="1:2" x14ac:dyDescent="0.2">
      <c r="A93" s="1">
        <v>37834</v>
      </c>
      <c r="B93" s="2">
        <v>5099000</v>
      </c>
    </row>
    <row r="94" spans="1:2" x14ac:dyDescent="0.2">
      <c r="A94" s="1">
        <v>37865</v>
      </c>
      <c r="B94" s="2">
        <v>6138000</v>
      </c>
    </row>
    <row r="95" spans="1:2" x14ac:dyDescent="0.2">
      <c r="A95" s="1">
        <v>37895</v>
      </c>
      <c r="B95" s="2">
        <v>8105000</v>
      </c>
    </row>
    <row r="96" spans="1:2" x14ac:dyDescent="0.2">
      <c r="A96" s="1">
        <v>37926</v>
      </c>
      <c r="B96" s="2">
        <v>8575000</v>
      </c>
    </row>
    <row r="97" spans="1:2" x14ac:dyDescent="0.2">
      <c r="A97" s="1">
        <v>37956</v>
      </c>
      <c r="B97" s="2">
        <v>6837000</v>
      </c>
    </row>
    <row r="98" spans="1:2" x14ac:dyDescent="0.2">
      <c r="A98" s="1">
        <v>37987</v>
      </c>
      <c r="B98" s="2">
        <v>6297000</v>
      </c>
    </row>
    <row r="99" spans="1:2" x14ac:dyDescent="0.2">
      <c r="A99" s="1">
        <v>38018</v>
      </c>
      <c r="B99" s="2">
        <v>5764000</v>
      </c>
    </row>
    <row r="100" spans="1:2" x14ac:dyDescent="0.2">
      <c r="A100" s="1">
        <v>38047</v>
      </c>
      <c r="B100" s="2">
        <v>7517000</v>
      </c>
    </row>
    <row r="101" spans="1:2" x14ac:dyDescent="0.2">
      <c r="A101" s="1">
        <v>38078</v>
      </c>
      <c r="B101" s="2">
        <v>7729000</v>
      </c>
    </row>
    <row r="102" spans="1:2" x14ac:dyDescent="0.2">
      <c r="A102" s="1">
        <v>38108</v>
      </c>
      <c r="B102" s="2">
        <v>7672000</v>
      </c>
    </row>
    <row r="103" spans="1:2" x14ac:dyDescent="0.2">
      <c r="A103" s="1">
        <v>38139</v>
      </c>
      <c r="B103" s="2">
        <v>5695000</v>
      </c>
    </row>
    <row r="104" spans="1:2" x14ac:dyDescent="0.2">
      <c r="A104" s="1">
        <v>38169</v>
      </c>
      <c r="B104" s="2">
        <v>4206000</v>
      </c>
    </row>
    <row r="105" spans="1:2" x14ac:dyDescent="0.2">
      <c r="A105" s="1">
        <v>38200</v>
      </c>
      <c r="B105" s="2">
        <v>4341000</v>
      </c>
    </row>
    <row r="106" spans="1:2" x14ac:dyDescent="0.2">
      <c r="A106" s="1">
        <v>38231</v>
      </c>
      <c r="B106" s="2">
        <v>5842000</v>
      </c>
    </row>
    <row r="107" spans="1:2" x14ac:dyDescent="0.2">
      <c r="A107" s="1">
        <v>38261</v>
      </c>
      <c r="B107" s="2">
        <v>7488000</v>
      </c>
    </row>
    <row r="108" spans="1:2" x14ac:dyDescent="0.2">
      <c r="A108" s="1">
        <v>38292</v>
      </c>
      <c r="B108" s="2">
        <v>7613000</v>
      </c>
    </row>
    <row r="109" spans="1:2" x14ac:dyDescent="0.2">
      <c r="A109" s="1">
        <v>38322</v>
      </c>
      <c r="B109" s="2">
        <v>6707000</v>
      </c>
    </row>
    <row r="110" spans="1:2" x14ac:dyDescent="0.2">
      <c r="A110" s="1">
        <v>38353</v>
      </c>
      <c r="B110" s="2">
        <v>5968000</v>
      </c>
    </row>
    <row r="111" spans="1:2" x14ac:dyDescent="0.2">
      <c r="A111" s="1">
        <v>38384</v>
      </c>
      <c r="B111" s="2">
        <v>5402000</v>
      </c>
    </row>
    <row r="112" spans="1:2" x14ac:dyDescent="0.2">
      <c r="A112" s="1">
        <v>38412</v>
      </c>
      <c r="B112" s="2">
        <v>7087000</v>
      </c>
    </row>
    <row r="113" spans="1:2" x14ac:dyDescent="0.2">
      <c r="A113" s="1">
        <v>38443</v>
      </c>
      <c r="B113" s="2">
        <v>7947000</v>
      </c>
    </row>
    <row r="114" spans="1:2" x14ac:dyDescent="0.2">
      <c r="A114" s="1">
        <v>38473</v>
      </c>
      <c r="B114" s="2">
        <v>8101000</v>
      </c>
    </row>
    <row r="115" spans="1:2" x14ac:dyDescent="0.2">
      <c r="A115" s="1">
        <v>38504</v>
      </c>
      <c r="B115" s="2">
        <v>5216000</v>
      </c>
    </row>
    <row r="116" spans="1:2" x14ac:dyDescent="0.2">
      <c r="A116" s="1">
        <v>38534</v>
      </c>
      <c r="B116" s="2">
        <v>4201000</v>
      </c>
    </row>
    <row r="117" spans="1:2" x14ac:dyDescent="0.2">
      <c r="A117" s="1">
        <v>38565</v>
      </c>
      <c r="B117" s="2">
        <v>4241000</v>
      </c>
    </row>
    <row r="118" spans="1:2" x14ac:dyDescent="0.2">
      <c r="A118" s="1">
        <v>38596</v>
      </c>
      <c r="B118" s="2">
        <v>5858000</v>
      </c>
    </row>
    <row r="119" spans="1:2" x14ac:dyDescent="0.2">
      <c r="A119" s="1">
        <v>38626</v>
      </c>
      <c r="B119" s="2">
        <v>7932000</v>
      </c>
    </row>
    <row r="120" spans="1:2" x14ac:dyDescent="0.2">
      <c r="A120" s="1">
        <v>38657</v>
      </c>
      <c r="B120" s="2">
        <v>8031000</v>
      </c>
    </row>
    <row r="121" spans="1:2" x14ac:dyDescent="0.2">
      <c r="A121" s="1">
        <v>38687</v>
      </c>
      <c r="B121" s="2">
        <v>6778000</v>
      </c>
    </row>
    <row r="122" spans="1:2" x14ac:dyDescent="0.2">
      <c r="A122" s="1">
        <v>38718</v>
      </c>
      <c r="B122" s="2">
        <v>5500000</v>
      </c>
    </row>
    <row r="123" spans="1:2" x14ac:dyDescent="0.2">
      <c r="A123" s="1">
        <v>38749</v>
      </c>
      <c r="B123" s="2">
        <v>5091000</v>
      </c>
    </row>
    <row r="124" spans="1:2" x14ac:dyDescent="0.2">
      <c r="A124" s="1">
        <v>38777</v>
      </c>
      <c r="B124" s="2">
        <v>6625000</v>
      </c>
    </row>
    <row r="125" spans="1:2" x14ac:dyDescent="0.2">
      <c r="A125" s="1">
        <v>38808</v>
      </c>
      <c r="B125" s="2">
        <v>7129000</v>
      </c>
    </row>
    <row r="126" spans="1:2" x14ac:dyDescent="0.2">
      <c r="A126" s="1">
        <v>38838</v>
      </c>
      <c r="B126" s="2">
        <v>6449000</v>
      </c>
    </row>
    <row r="127" spans="1:2" x14ac:dyDescent="0.2">
      <c r="A127" s="1">
        <v>38869</v>
      </c>
      <c r="B127" s="2">
        <v>5248000</v>
      </c>
    </row>
    <row r="128" spans="1:2" x14ac:dyDescent="0.2">
      <c r="A128" s="1">
        <v>38899</v>
      </c>
      <c r="B128" s="2">
        <v>3581000</v>
      </c>
    </row>
    <row r="129" spans="1:2" x14ac:dyDescent="0.2">
      <c r="A129" s="1">
        <v>38930</v>
      </c>
      <c r="B129" s="2">
        <v>4129000</v>
      </c>
    </row>
    <row r="130" spans="1:2" x14ac:dyDescent="0.2">
      <c r="A130" s="1">
        <v>38961</v>
      </c>
      <c r="B130" s="2">
        <v>5699000</v>
      </c>
    </row>
    <row r="131" spans="1:2" x14ac:dyDescent="0.2">
      <c r="A131" s="1">
        <v>38991</v>
      </c>
      <c r="B131" s="2">
        <v>8173000</v>
      </c>
    </row>
    <row r="132" spans="1:2" x14ac:dyDescent="0.2">
      <c r="A132" s="1">
        <v>39022</v>
      </c>
      <c r="B132" s="2">
        <v>7683000</v>
      </c>
    </row>
    <row r="133" spans="1:2" x14ac:dyDescent="0.2">
      <c r="A133" s="1">
        <v>39052</v>
      </c>
      <c r="B133" s="2">
        <v>6221000</v>
      </c>
    </row>
    <row r="134" spans="1:2" x14ac:dyDescent="0.2">
      <c r="A134" s="1">
        <v>39083</v>
      </c>
      <c r="B134" s="2">
        <v>5260000</v>
      </c>
    </row>
    <row r="135" spans="1:2" x14ac:dyDescent="0.2">
      <c r="A135" s="1">
        <v>39114</v>
      </c>
      <c r="B135" s="2">
        <v>5306000</v>
      </c>
    </row>
    <row r="136" spans="1:2" x14ac:dyDescent="0.2">
      <c r="A136" s="1">
        <v>39142</v>
      </c>
      <c r="B136" s="2">
        <v>6740000</v>
      </c>
    </row>
    <row r="137" spans="1:2" x14ac:dyDescent="0.2">
      <c r="A137" s="1">
        <v>39173</v>
      </c>
      <c r="B137" s="2">
        <v>8857000</v>
      </c>
    </row>
    <row r="138" spans="1:2" x14ac:dyDescent="0.2">
      <c r="A138" s="1">
        <v>39203</v>
      </c>
      <c r="B138" s="2">
        <v>6949000</v>
      </c>
    </row>
    <row r="139" spans="1:2" x14ac:dyDescent="0.2">
      <c r="A139" s="1">
        <v>39234</v>
      </c>
      <c r="B139" s="2">
        <v>4959000</v>
      </c>
    </row>
    <row r="140" spans="1:2" x14ac:dyDescent="0.2">
      <c r="A140" s="1">
        <v>39264</v>
      </c>
      <c r="B140" s="2">
        <v>3587000</v>
      </c>
    </row>
    <row r="141" spans="1:2" x14ac:dyDescent="0.2">
      <c r="A141" s="1">
        <v>39295</v>
      </c>
      <c r="B141" s="2">
        <v>4147000</v>
      </c>
    </row>
    <row r="142" spans="1:2" x14ac:dyDescent="0.2">
      <c r="A142" s="1">
        <v>39326</v>
      </c>
      <c r="B142" s="2">
        <v>5431000</v>
      </c>
    </row>
    <row r="143" spans="1:2" x14ac:dyDescent="0.2">
      <c r="A143" s="1">
        <v>39356</v>
      </c>
      <c r="B143" s="2">
        <v>7230000</v>
      </c>
    </row>
    <row r="144" spans="1:2" x14ac:dyDescent="0.2">
      <c r="A144" s="1">
        <v>39387</v>
      </c>
      <c r="B144" s="2">
        <v>7454000</v>
      </c>
    </row>
    <row r="145" spans="1:2" x14ac:dyDescent="0.2">
      <c r="A145" s="1">
        <v>39417</v>
      </c>
      <c r="B145" s="2">
        <v>6018000</v>
      </c>
    </row>
    <row r="146" spans="1:2" x14ac:dyDescent="0.2">
      <c r="A146" s="1">
        <v>39448</v>
      </c>
      <c r="B146" s="2">
        <v>4916000</v>
      </c>
    </row>
    <row r="147" spans="1:2" x14ac:dyDescent="0.2">
      <c r="A147" s="1">
        <v>39479</v>
      </c>
      <c r="B147" s="2">
        <v>5651000</v>
      </c>
    </row>
    <row r="148" spans="1:2" x14ac:dyDescent="0.2">
      <c r="A148" s="1">
        <v>39508</v>
      </c>
      <c r="B148" s="2">
        <v>7179000</v>
      </c>
    </row>
    <row r="149" spans="1:2" x14ac:dyDescent="0.2">
      <c r="A149" s="1">
        <v>39539</v>
      </c>
      <c r="B149" s="2">
        <v>7417000</v>
      </c>
    </row>
    <row r="150" spans="1:2" x14ac:dyDescent="0.2">
      <c r="A150" s="1">
        <v>39569</v>
      </c>
      <c r="B150" s="2">
        <v>4897000</v>
      </c>
    </row>
    <row r="151" spans="1:2" x14ac:dyDescent="0.2">
      <c r="A151" s="1">
        <v>39600</v>
      </c>
      <c r="B151" s="2">
        <v>7038000</v>
      </c>
    </row>
    <row r="152" spans="1:2" x14ac:dyDescent="0.2">
      <c r="A152" s="1">
        <v>39630</v>
      </c>
      <c r="B152" s="2">
        <v>3532000</v>
      </c>
    </row>
    <row r="153" spans="1:2" x14ac:dyDescent="0.2">
      <c r="A153" s="1">
        <v>39661</v>
      </c>
      <c r="B153" s="2">
        <v>3630000</v>
      </c>
    </row>
    <row r="154" spans="1:2" x14ac:dyDescent="0.2">
      <c r="A154" s="1">
        <v>39692</v>
      </c>
      <c r="B154" s="2">
        <v>4990000</v>
      </c>
    </row>
    <row r="155" spans="1:2" x14ac:dyDescent="0.2">
      <c r="A155" s="1">
        <v>39722</v>
      </c>
      <c r="B155" s="2">
        <v>7327000</v>
      </c>
    </row>
    <row r="156" spans="1:2" x14ac:dyDescent="0.2">
      <c r="A156" s="1">
        <v>39753</v>
      </c>
      <c r="B156" s="2">
        <v>7185000</v>
      </c>
    </row>
    <row r="157" spans="1:2" x14ac:dyDescent="0.2">
      <c r="A157" s="1">
        <v>39783</v>
      </c>
      <c r="B157" s="2">
        <v>5610000</v>
      </c>
    </row>
    <row r="158" spans="1:2" x14ac:dyDescent="0.2">
      <c r="A158" s="1">
        <v>39814</v>
      </c>
      <c r="B158" s="2">
        <v>5067000</v>
      </c>
    </row>
    <row r="159" spans="1:2" x14ac:dyDescent="0.2">
      <c r="A159" s="1">
        <v>39845</v>
      </c>
      <c r="B159" s="2">
        <v>4979000</v>
      </c>
    </row>
    <row r="160" spans="1:2" x14ac:dyDescent="0.2">
      <c r="A160" s="1">
        <v>39873</v>
      </c>
      <c r="B160" s="2">
        <v>6048000</v>
      </c>
    </row>
    <row r="161" spans="1:2" x14ac:dyDescent="0.2">
      <c r="A161" s="1">
        <v>39904</v>
      </c>
      <c r="B161" s="2">
        <v>7322000</v>
      </c>
    </row>
    <row r="162" spans="1:2" x14ac:dyDescent="0.2">
      <c r="A162" s="1">
        <v>39934</v>
      </c>
      <c r="B162" s="2">
        <v>6602000</v>
      </c>
    </row>
    <row r="163" spans="1:2" x14ac:dyDescent="0.2">
      <c r="A163" s="1">
        <v>39965</v>
      </c>
      <c r="B163" s="2">
        <v>4577000</v>
      </c>
    </row>
    <row r="164" spans="1:2" x14ac:dyDescent="0.2">
      <c r="A164" s="1">
        <v>39995</v>
      </c>
      <c r="B164" s="2">
        <v>3493000</v>
      </c>
    </row>
    <row r="165" spans="1:2" x14ac:dyDescent="0.2">
      <c r="A165" s="1">
        <v>40026</v>
      </c>
      <c r="B165" s="2">
        <v>3586000</v>
      </c>
    </row>
    <row r="166" spans="1:2" x14ac:dyDescent="0.2">
      <c r="A166" s="1">
        <v>40057</v>
      </c>
      <c r="B166" s="2">
        <v>4966000</v>
      </c>
    </row>
    <row r="167" spans="1:2" x14ac:dyDescent="0.2">
      <c r="A167" s="1">
        <v>40087</v>
      </c>
      <c r="B167" s="2">
        <v>6753000</v>
      </c>
    </row>
    <row r="168" spans="1:2" x14ac:dyDescent="0.2">
      <c r="A168" s="1">
        <v>40118</v>
      </c>
      <c r="B168" s="2">
        <v>7236000</v>
      </c>
    </row>
    <row r="169" spans="1:2" x14ac:dyDescent="0.2">
      <c r="A169" s="1">
        <v>40148</v>
      </c>
      <c r="B169" s="2">
        <v>5742000</v>
      </c>
    </row>
    <row r="170" spans="1:2" x14ac:dyDescent="0.2">
      <c r="A170" s="1">
        <v>40179</v>
      </c>
      <c r="B170" s="2">
        <v>5089000</v>
      </c>
    </row>
    <row r="171" spans="1:2" x14ac:dyDescent="0.2">
      <c r="A171" s="1">
        <v>40210</v>
      </c>
      <c r="B171" s="2">
        <v>18750000</v>
      </c>
    </row>
    <row r="172" spans="1:2" x14ac:dyDescent="0.2">
      <c r="A172" s="1">
        <v>40238</v>
      </c>
      <c r="B172" s="2">
        <v>18750000</v>
      </c>
    </row>
    <row r="173" spans="1:2" x14ac:dyDescent="0.2">
      <c r="A173" s="1">
        <v>40269</v>
      </c>
      <c r="B173" s="2">
        <v>7058000</v>
      </c>
    </row>
    <row r="174" spans="1:2" x14ac:dyDescent="0.2">
      <c r="A174" s="1">
        <v>40299</v>
      </c>
      <c r="B174" s="2">
        <v>4249000</v>
      </c>
    </row>
    <row r="175" spans="1:2" x14ac:dyDescent="0.2">
      <c r="A175" s="1">
        <v>40330</v>
      </c>
      <c r="B175" s="2">
        <v>1735000</v>
      </c>
    </row>
    <row r="176" spans="1:2" x14ac:dyDescent="0.2">
      <c r="A176" s="1">
        <v>40360</v>
      </c>
      <c r="B176" s="2">
        <v>1244000</v>
      </c>
    </row>
    <row r="177" spans="1:2" x14ac:dyDescent="0.2">
      <c r="A177" s="1">
        <v>40391</v>
      </c>
      <c r="B177" s="2">
        <v>1833000</v>
      </c>
    </row>
    <row r="178" spans="1:2" x14ac:dyDescent="0.2">
      <c r="A178" s="1">
        <v>40422</v>
      </c>
      <c r="B178" s="2">
        <v>4162000</v>
      </c>
    </row>
    <row r="179" spans="1:2" x14ac:dyDescent="0.2">
      <c r="A179" s="1">
        <v>40452</v>
      </c>
      <c r="B179" s="2">
        <v>11920000</v>
      </c>
    </row>
    <row r="180" spans="1:2" x14ac:dyDescent="0.2">
      <c r="A180" s="1">
        <v>40483</v>
      </c>
      <c r="B180" s="2">
        <v>24590000</v>
      </c>
    </row>
    <row r="181" spans="1:2" x14ac:dyDescent="0.2">
      <c r="A181" s="1">
        <v>40513</v>
      </c>
      <c r="B181" s="2">
        <v>32910000</v>
      </c>
    </row>
    <row r="182" spans="1:2" x14ac:dyDescent="0.2">
      <c r="A182" s="1">
        <v>40544</v>
      </c>
      <c r="B182" s="2">
        <v>28150000</v>
      </c>
    </row>
    <row r="183" spans="1:2" x14ac:dyDescent="0.2">
      <c r="A183" s="1">
        <v>40575</v>
      </c>
      <c r="B183" s="2">
        <v>5638000</v>
      </c>
    </row>
    <row r="184" spans="1:2" x14ac:dyDescent="0.2">
      <c r="A184" s="1">
        <v>40603</v>
      </c>
      <c r="B184" s="2">
        <v>5311000</v>
      </c>
    </row>
    <row r="185" spans="1:2" x14ac:dyDescent="0.2">
      <c r="A185" s="1">
        <v>40634</v>
      </c>
      <c r="B185" s="2">
        <v>9127000</v>
      </c>
    </row>
    <row r="186" spans="1:2" x14ac:dyDescent="0.2">
      <c r="A186" s="1">
        <v>40664</v>
      </c>
      <c r="B186" s="2">
        <v>8528000</v>
      </c>
    </row>
    <row r="187" spans="1:2" x14ac:dyDescent="0.2">
      <c r="A187" s="1">
        <v>40695</v>
      </c>
      <c r="B187" s="2">
        <v>5700000</v>
      </c>
    </row>
    <row r="188" spans="1:2" x14ac:dyDescent="0.2">
      <c r="A188" s="1">
        <v>40725</v>
      </c>
      <c r="B188" s="2">
        <v>4497000</v>
      </c>
    </row>
    <row r="189" spans="1:2" x14ac:dyDescent="0.2">
      <c r="A189" s="1">
        <v>40756</v>
      </c>
      <c r="B189" s="2">
        <v>4224000</v>
      </c>
    </row>
    <row r="190" spans="1:2" x14ac:dyDescent="0.2">
      <c r="A190" s="1">
        <v>40787</v>
      </c>
      <c r="B190" s="2">
        <v>5836000</v>
      </c>
    </row>
    <row r="191" spans="1:2" x14ac:dyDescent="0.2">
      <c r="A191" s="1">
        <v>40817</v>
      </c>
      <c r="B191" s="2">
        <v>9008000</v>
      </c>
    </row>
    <row r="192" spans="1:2" x14ac:dyDescent="0.2">
      <c r="A192" s="1">
        <v>40848</v>
      </c>
      <c r="B192" s="2">
        <v>9660000</v>
      </c>
    </row>
    <row r="193" spans="1:2" x14ac:dyDescent="0.2">
      <c r="A193" s="1">
        <v>40878</v>
      </c>
      <c r="B193" s="2">
        <v>7220000</v>
      </c>
    </row>
    <row r="194" spans="1:2" x14ac:dyDescent="0.2">
      <c r="A194" s="1">
        <v>40909</v>
      </c>
      <c r="B194" s="2">
        <v>5303000</v>
      </c>
    </row>
    <row r="195" spans="1:2" x14ac:dyDescent="0.2">
      <c r="A195" s="1">
        <v>40940</v>
      </c>
      <c r="B195" s="2">
        <v>5916000</v>
      </c>
    </row>
    <row r="196" spans="1:2" x14ac:dyDescent="0.2">
      <c r="A196" s="1">
        <v>40969</v>
      </c>
      <c r="B196" s="2">
        <v>7957000</v>
      </c>
    </row>
    <row r="197" spans="1:2" x14ac:dyDescent="0.2">
      <c r="A197" s="1">
        <v>41000</v>
      </c>
      <c r="B197" s="2">
        <v>8810000</v>
      </c>
    </row>
    <row r="198" spans="1:2" x14ac:dyDescent="0.2">
      <c r="A198" s="1">
        <v>41030</v>
      </c>
      <c r="B198" s="2">
        <v>7718000</v>
      </c>
    </row>
    <row r="199" spans="1:2" x14ac:dyDescent="0.2">
      <c r="A199" s="1">
        <v>41061</v>
      </c>
      <c r="B199" s="2">
        <v>5783000</v>
      </c>
    </row>
    <row r="200" spans="1:2" x14ac:dyDescent="0.2">
      <c r="A200" s="1">
        <v>41091</v>
      </c>
      <c r="B200" s="2">
        <v>4831000</v>
      </c>
    </row>
    <row r="201" spans="1:2" x14ac:dyDescent="0.2">
      <c r="A201" s="1">
        <v>41122</v>
      </c>
      <c r="B201" s="2">
        <v>4359000</v>
      </c>
    </row>
    <row r="202" spans="1:2" x14ac:dyDescent="0.2">
      <c r="A202" s="1">
        <v>41153</v>
      </c>
      <c r="B202" s="2">
        <v>6027000</v>
      </c>
    </row>
    <row r="203" spans="1:2" x14ac:dyDescent="0.2">
      <c r="A203" s="1">
        <v>41183</v>
      </c>
      <c r="B203" s="2">
        <v>9246000</v>
      </c>
    </row>
    <row r="204" spans="1:2" x14ac:dyDescent="0.2">
      <c r="A204" s="1">
        <v>41214</v>
      </c>
      <c r="B204" s="2">
        <v>9543000</v>
      </c>
    </row>
    <row r="205" spans="1:2" x14ac:dyDescent="0.2">
      <c r="A205" s="1">
        <v>41244</v>
      </c>
      <c r="B205" s="2">
        <v>6962000</v>
      </c>
    </row>
    <row r="206" spans="1:2" x14ac:dyDescent="0.2">
      <c r="A206" s="1">
        <v>41275</v>
      </c>
      <c r="B206" s="2">
        <v>5387000</v>
      </c>
    </row>
    <row r="207" spans="1:2" x14ac:dyDescent="0.2">
      <c r="A207" s="1">
        <v>41306</v>
      </c>
      <c r="B207" s="2">
        <v>5831000</v>
      </c>
    </row>
    <row r="208" spans="1:2" x14ac:dyDescent="0.2">
      <c r="A208" s="1">
        <v>41334</v>
      </c>
      <c r="B208" s="2">
        <v>8229000</v>
      </c>
    </row>
    <row r="209" spans="1:2" x14ac:dyDescent="0.2">
      <c r="A209" s="1">
        <v>41365</v>
      </c>
      <c r="B209" s="2">
        <v>8787000</v>
      </c>
    </row>
    <row r="210" spans="1:2" x14ac:dyDescent="0.2">
      <c r="A210" s="1">
        <v>41395</v>
      </c>
      <c r="B210" s="2">
        <v>8945000</v>
      </c>
    </row>
    <row r="211" spans="1:2" x14ac:dyDescent="0.2">
      <c r="A211" s="1">
        <v>41426</v>
      </c>
      <c r="B211" s="2">
        <v>7192000</v>
      </c>
    </row>
    <row r="212" spans="1:2" x14ac:dyDescent="0.2">
      <c r="A212" s="1">
        <v>41456</v>
      </c>
      <c r="B212" s="2">
        <v>4367000</v>
      </c>
    </row>
    <row r="213" spans="1:2" x14ac:dyDescent="0.2">
      <c r="A213" s="1">
        <v>41487</v>
      </c>
      <c r="B213" s="2">
        <v>4300000</v>
      </c>
    </row>
    <row r="214" spans="1:2" x14ac:dyDescent="0.2">
      <c r="A214" s="1">
        <v>41518</v>
      </c>
      <c r="B214" s="2">
        <v>6237000</v>
      </c>
    </row>
    <row r="215" spans="1:2" x14ac:dyDescent="0.2">
      <c r="A215" s="1">
        <v>41548</v>
      </c>
      <c r="B215" s="2">
        <v>8292000</v>
      </c>
    </row>
    <row r="216" spans="1:2" x14ac:dyDescent="0.2">
      <c r="A216" s="1">
        <v>41579</v>
      </c>
      <c r="B216" s="2">
        <v>8666000</v>
      </c>
    </row>
    <row r="217" spans="1:2" x14ac:dyDescent="0.2">
      <c r="A217" s="1">
        <v>41609</v>
      </c>
      <c r="B217" s="2">
        <v>7573000</v>
      </c>
    </row>
    <row r="218" spans="1:2" x14ac:dyDescent="0.2">
      <c r="A218" s="1">
        <v>41640</v>
      </c>
      <c r="B218" s="2">
        <v>5782000</v>
      </c>
    </row>
    <row r="219" spans="1:2" x14ac:dyDescent="0.2">
      <c r="A219" s="1">
        <v>41671</v>
      </c>
      <c r="B219" s="2">
        <v>5508000</v>
      </c>
    </row>
    <row r="220" spans="1:2" x14ac:dyDescent="0.2">
      <c r="A220" s="1">
        <v>41699</v>
      </c>
      <c r="B220" s="2">
        <v>6999000</v>
      </c>
    </row>
    <row r="221" spans="1:2" x14ac:dyDescent="0.2">
      <c r="A221" s="1">
        <v>41730</v>
      </c>
      <c r="B221" s="2">
        <v>6999000</v>
      </c>
    </row>
    <row r="222" spans="1:2" x14ac:dyDescent="0.2">
      <c r="A222" s="1">
        <v>41760</v>
      </c>
      <c r="B222" s="2">
        <v>7740000</v>
      </c>
    </row>
    <row r="223" spans="1:2" x14ac:dyDescent="0.2">
      <c r="A223" s="1">
        <v>41791</v>
      </c>
      <c r="B223" s="2">
        <v>5413000</v>
      </c>
    </row>
    <row r="224" spans="1:2" x14ac:dyDescent="0.2">
      <c r="A224" s="1">
        <v>41821</v>
      </c>
      <c r="B224" s="2">
        <v>3870000</v>
      </c>
    </row>
    <row r="225" spans="1:2" x14ac:dyDescent="0.2">
      <c r="A225" s="1">
        <v>41852</v>
      </c>
      <c r="B225" s="2">
        <v>4267000</v>
      </c>
    </row>
    <row r="226" spans="1:2" x14ac:dyDescent="0.2">
      <c r="A226" s="1">
        <v>41883</v>
      </c>
      <c r="B226" s="2">
        <v>6095000</v>
      </c>
    </row>
    <row r="227" spans="1:2" x14ac:dyDescent="0.2">
      <c r="A227" s="1">
        <v>41913</v>
      </c>
      <c r="B227" s="2">
        <v>8225000</v>
      </c>
    </row>
    <row r="228" spans="1:2" x14ac:dyDescent="0.2">
      <c r="A228" s="1">
        <v>41944</v>
      </c>
      <c r="B228" s="2">
        <v>8686000</v>
      </c>
    </row>
    <row r="229" spans="1:2" x14ac:dyDescent="0.2">
      <c r="A229" s="1">
        <v>41974</v>
      </c>
      <c r="B229" s="2">
        <v>6912000</v>
      </c>
    </row>
    <row r="230" spans="1:2" x14ac:dyDescent="0.2">
      <c r="A230" s="1">
        <v>42005</v>
      </c>
      <c r="B230" s="2">
        <v>5911000</v>
      </c>
    </row>
    <row r="231" spans="1:2" x14ac:dyDescent="0.2">
      <c r="A231" s="1">
        <v>42036</v>
      </c>
      <c r="B231" s="2">
        <v>6073000</v>
      </c>
    </row>
    <row r="232" spans="1:2" x14ac:dyDescent="0.2">
      <c r="A232" s="1">
        <v>42064</v>
      </c>
      <c r="B232" s="2">
        <v>7828000</v>
      </c>
    </row>
    <row r="233" spans="1:2" x14ac:dyDescent="0.2">
      <c r="A233" s="1">
        <v>42095</v>
      </c>
      <c r="B233" s="2">
        <v>8439000</v>
      </c>
    </row>
    <row r="234" spans="1:2" x14ac:dyDescent="0.2">
      <c r="A234" s="1">
        <v>42125</v>
      </c>
      <c r="B234" s="2">
        <v>7675000</v>
      </c>
    </row>
    <row r="235" spans="1:2" x14ac:dyDescent="0.2">
      <c r="A235" s="1">
        <v>42156</v>
      </c>
      <c r="B235" s="2">
        <v>5648000</v>
      </c>
    </row>
    <row r="236" spans="1:2" x14ac:dyDescent="0.2">
      <c r="A236" s="1">
        <v>42186</v>
      </c>
      <c r="B236" s="2">
        <v>3963000</v>
      </c>
    </row>
    <row r="237" spans="1:2" x14ac:dyDescent="0.2">
      <c r="A237" s="1">
        <v>42217</v>
      </c>
      <c r="B237" s="2">
        <v>4236000</v>
      </c>
    </row>
    <row r="238" spans="1:2" x14ac:dyDescent="0.2">
      <c r="A238" s="1">
        <v>42248</v>
      </c>
      <c r="B238" s="2">
        <v>5459000</v>
      </c>
    </row>
    <row r="239" spans="1:2" x14ac:dyDescent="0.2">
      <c r="A239" s="1">
        <v>42278</v>
      </c>
      <c r="B239" s="2">
        <v>7733000</v>
      </c>
    </row>
    <row r="240" spans="1:2" x14ac:dyDescent="0.2">
      <c r="A240" s="1">
        <v>42309</v>
      </c>
      <c r="B240" s="2">
        <v>8152000</v>
      </c>
    </row>
    <row r="241" spans="1:2" x14ac:dyDescent="0.2">
      <c r="A241" s="1">
        <v>42339</v>
      </c>
      <c r="B241" s="2">
        <v>7007000</v>
      </c>
    </row>
    <row r="242" spans="1:2" x14ac:dyDescent="0.2">
      <c r="A242" s="1">
        <v>42370</v>
      </c>
      <c r="B242" s="2">
        <v>6266000</v>
      </c>
    </row>
    <row r="243" spans="1:2" x14ac:dyDescent="0.2">
      <c r="A243" s="1">
        <v>42401</v>
      </c>
      <c r="B243" s="2">
        <v>5480000</v>
      </c>
    </row>
    <row r="244" spans="1:2" x14ac:dyDescent="0.2">
      <c r="A244" s="1">
        <v>42430</v>
      </c>
      <c r="B244" s="2">
        <v>6889000</v>
      </c>
    </row>
    <row r="245" spans="1:2" x14ac:dyDescent="0.2">
      <c r="A245" s="1">
        <v>42461</v>
      </c>
      <c r="B245" s="2">
        <v>7553000</v>
      </c>
    </row>
    <row r="246" spans="1:2" x14ac:dyDescent="0.2">
      <c r="A246" s="1">
        <v>42491</v>
      </c>
      <c r="B246" s="2">
        <v>7724000</v>
      </c>
    </row>
    <row r="247" spans="1:2" x14ac:dyDescent="0.2">
      <c r="A247" s="1">
        <v>42522</v>
      </c>
      <c r="B247" s="2">
        <v>4948000</v>
      </c>
    </row>
    <row r="248" spans="1:2" x14ac:dyDescent="0.2">
      <c r="A248" s="1">
        <v>42552</v>
      </c>
      <c r="B248" s="2">
        <v>3877000</v>
      </c>
    </row>
    <row r="249" spans="1:2" x14ac:dyDescent="0.2">
      <c r="A249" s="1">
        <v>42583</v>
      </c>
      <c r="B249" s="2">
        <v>3767000</v>
      </c>
    </row>
    <row r="250" spans="1:2" x14ac:dyDescent="0.2">
      <c r="A250" s="1">
        <v>42614</v>
      </c>
      <c r="B250" s="2">
        <v>6248000</v>
      </c>
    </row>
    <row r="251" spans="1:2" x14ac:dyDescent="0.2">
      <c r="A251" s="1">
        <v>42644</v>
      </c>
      <c r="B251" s="2">
        <v>8130000</v>
      </c>
    </row>
    <row r="252" spans="1:2" x14ac:dyDescent="0.2">
      <c r="A252" s="1">
        <v>42675</v>
      </c>
      <c r="B252" s="2">
        <v>8042000</v>
      </c>
    </row>
    <row r="253" spans="1:2" x14ac:dyDescent="0.2">
      <c r="A253" s="1">
        <v>42705</v>
      </c>
      <c r="B253" s="2">
        <v>5847000</v>
      </c>
    </row>
    <row r="254" spans="1:2" x14ac:dyDescent="0.2">
      <c r="A254" s="1">
        <v>42736</v>
      </c>
      <c r="B254" s="2">
        <v>5346000</v>
      </c>
    </row>
    <row r="255" spans="1:2" x14ac:dyDescent="0.2">
      <c r="A255" s="1">
        <v>42767</v>
      </c>
      <c r="B255" s="2">
        <v>5880000</v>
      </c>
    </row>
    <row r="256" spans="1:2" x14ac:dyDescent="0.2">
      <c r="A256" s="1">
        <v>42795</v>
      </c>
      <c r="B256" s="2">
        <v>7446000</v>
      </c>
    </row>
    <row r="257" spans="1:2" x14ac:dyDescent="0.2">
      <c r="A257" s="1">
        <v>42826</v>
      </c>
      <c r="B257" s="2">
        <v>8280000</v>
      </c>
    </row>
    <row r="258" spans="1:2" x14ac:dyDescent="0.2">
      <c r="A258" s="1">
        <v>42856</v>
      </c>
      <c r="B258" s="2">
        <v>6835000</v>
      </c>
    </row>
    <row r="259" spans="1:2" x14ac:dyDescent="0.2">
      <c r="A259" s="1">
        <v>42887</v>
      </c>
      <c r="B259" s="2">
        <v>4988000</v>
      </c>
    </row>
    <row r="260" spans="1:2" x14ac:dyDescent="0.2">
      <c r="A260" s="1">
        <v>42917</v>
      </c>
      <c r="B260" s="2">
        <v>4011000</v>
      </c>
    </row>
    <row r="261" spans="1:2" x14ac:dyDescent="0.2">
      <c r="A261" s="1">
        <v>42948</v>
      </c>
      <c r="B261" s="2">
        <v>3820000</v>
      </c>
    </row>
    <row r="262" spans="1:2" x14ac:dyDescent="0.2">
      <c r="A262" s="1">
        <v>42979</v>
      </c>
      <c r="B262" s="2">
        <v>5797000</v>
      </c>
    </row>
    <row r="263" spans="1:2" x14ac:dyDescent="0.2">
      <c r="A263" s="1">
        <v>43009</v>
      </c>
      <c r="B263" s="2">
        <v>5797000</v>
      </c>
    </row>
    <row r="264" spans="1:2" x14ac:dyDescent="0.2">
      <c r="A264" s="1">
        <v>43040</v>
      </c>
      <c r="B264" s="2">
        <v>7245000</v>
      </c>
    </row>
    <row r="265" spans="1:2" x14ac:dyDescent="0.2">
      <c r="A265" s="1">
        <v>43070</v>
      </c>
      <c r="B265" s="2">
        <v>6261000</v>
      </c>
    </row>
    <row r="266" spans="1:2" x14ac:dyDescent="0.2">
      <c r="A266" s="1">
        <v>43101</v>
      </c>
      <c r="B266" s="2">
        <v>5566000</v>
      </c>
    </row>
    <row r="267" spans="1:2" x14ac:dyDescent="0.2">
      <c r="A267" s="1">
        <v>43132</v>
      </c>
      <c r="B267" s="2">
        <v>5020000</v>
      </c>
    </row>
    <row r="268" spans="1:2" x14ac:dyDescent="0.2">
      <c r="A268" s="1">
        <v>43160</v>
      </c>
      <c r="B268" s="2">
        <v>6320000</v>
      </c>
    </row>
    <row r="269" spans="1:2" x14ac:dyDescent="0.2">
      <c r="A269" s="1">
        <v>43191</v>
      </c>
      <c r="B269" s="2">
        <v>7420000</v>
      </c>
    </row>
    <row r="270" spans="1:2" x14ac:dyDescent="0.2">
      <c r="A270" s="1">
        <v>43221</v>
      </c>
      <c r="B270" s="2">
        <v>6481000</v>
      </c>
    </row>
    <row r="271" spans="1:2" x14ac:dyDescent="0.2">
      <c r="A271" s="1">
        <v>43252</v>
      </c>
      <c r="B271" s="2">
        <v>5621000</v>
      </c>
    </row>
    <row r="272" spans="1:2" x14ac:dyDescent="0.2">
      <c r="A272" s="1">
        <v>43282</v>
      </c>
      <c r="B272" s="2">
        <v>3452000</v>
      </c>
    </row>
    <row r="273" spans="1:2" x14ac:dyDescent="0.2">
      <c r="A273" s="1">
        <v>43313</v>
      </c>
      <c r="B273" s="2">
        <v>3740000</v>
      </c>
    </row>
    <row r="274" spans="1:2" x14ac:dyDescent="0.2">
      <c r="A274" s="1">
        <v>43344</v>
      </c>
      <c r="B274" s="2">
        <v>5029000</v>
      </c>
    </row>
    <row r="275" spans="1:2" x14ac:dyDescent="0.2">
      <c r="A275" s="1">
        <v>43374</v>
      </c>
      <c r="B275" s="2">
        <v>7305000</v>
      </c>
    </row>
    <row r="276" spans="1:2" x14ac:dyDescent="0.2">
      <c r="A276" s="1">
        <v>43405</v>
      </c>
      <c r="B276" s="2">
        <v>7406000</v>
      </c>
    </row>
    <row r="277" spans="1:2" x14ac:dyDescent="0.2">
      <c r="A277" s="1">
        <v>43435</v>
      </c>
      <c r="B277" s="2">
        <v>6194000</v>
      </c>
    </row>
    <row r="278" spans="1:2" x14ac:dyDescent="0.2">
      <c r="A278" s="1">
        <v>43466</v>
      </c>
      <c r="B278" s="2">
        <v>5308000</v>
      </c>
    </row>
    <row r="279" spans="1:2" x14ac:dyDescent="0.2">
      <c r="A279" s="1">
        <v>43497</v>
      </c>
      <c r="B279" s="2">
        <v>5548000</v>
      </c>
    </row>
    <row r="280" spans="1:2" x14ac:dyDescent="0.2">
      <c r="A280" s="1">
        <v>43525</v>
      </c>
      <c r="B280" s="2">
        <v>7158000</v>
      </c>
    </row>
    <row r="281" spans="1:2" x14ac:dyDescent="0.2">
      <c r="A281" s="1">
        <v>43556</v>
      </c>
      <c r="B281" s="2">
        <v>7691000</v>
      </c>
    </row>
    <row r="282" spans="1:2" x14ac:dyDescent="0.2">
      <c r="A282" s="1">
        <v>43586</v>
      </c>
      <c r="B282" s="2">
        <v>7330000</v>
      </c>
    </row>
    <row r="283" spans="1:2" x14ac:dyDescent="0.2">
      <c r="A283" s="1">
        <v>43617</v>
      </c>
      <c r="B283" s="2">
        <v>4641000</v>
      </c>
    </row>
    <row r="284" spans="1:2" x14ac:dyDescent="0.2">
      <c r="A284" s="1">
        <v>43647</v>
      </c>
      <c r="B284" s="2">
        <v>3754000</v>
      </c>
    </row>
    <row r="285" spans="1:2" x14ac:dyDescent="0.2">
      <c r="A285" s="1">
        <v>43678</v>
      </c>
      <c r="B285" s="2">
        <v>3808000</v>
      </c>
    </row>
    <row r="286" spans="1:2" x14ac:dyDescent="0.2">
      <c r="A286" s="1">
        <v>43709</v>
      </c>
      <c r="B286" s="2">
        <v>6269000</v>
      </c>
    </row>
    <row r="287" spans="1:2" x14ac:dyDescent="0.2">
      <c r="A287" s="1">
        <v>43739</v>
      </c>
      <c r="B287" s="2">
        <v>7447000</v>
      </c>
    </row>
    <row r="288" spans="1:2" x14ac:dyDescent="0.2">
      <c r="A288" s="1">
        <v>43770</v>
      </c>
      <c r="B288" s="2">
        <v>7196000</v>
      </c>
    </row>
    <row r="289" spans="1:5" x14ac:dyDescent="0.2">
      <c r="A289" s="1">
        <v>43800</v>
      </c>
      <c r="B289" s="2">
        <v>5973000</v>
      </c>
    </row>
    <row r="290" spans="1:5" x14ac:dyDescent="0.2">
      <c r="A290" s="1">
        <v>43831</v>
      </c>
      <c r="B290" s="2">
        <v>5170000</v>
      </c>
    </row>
    <row r="291" spans="1:5" x14ac:dyDescent="0.2">
      <c r="A291" s="1">
        <v>43862</v>
      </c>
      <c r="B291" s="2">
        <v>5106000</v>
      </c>
    </row>
    <row r="292" spans="1:5" x14ac:dyDescent="0.2">
      <c r="A292" s="1">
        <v>43891</v>
      </c>
      <c r="B292" s="2">
        <v>6414000</v>
      </c>
    </row>
    <row r="293" spans="1:5" x14ac:dyDescent="0.2">
      <c r="A293" s="1">
        <v>43922</v>
      </c>
      <c r="B293" s="2">
        <v>7523000</v>
      </c>
    </row>
    <row r="294" spans="1:5" x14ac:dyDescent="0.2">
      <c r="A294" s="1">
        <v>43952</v>
      </c>
      <c r="B294" s="2">
        <v>6663000</v>
      </c>
    </row>
    <row r="295" spans="1:5" x14ac:dyDescent="0.2">
      <c r="A295" s="1">
        <v>43983</v>
      </c>
      <c r="B295" s="2">
        <v>4783000</v>
      </c>
    </row>
    <row r="296" spans="1:5" x14ac:dyDescent="0.2">
      <c r="A296" s="1">
        <v>44013</v>
      </c>
      <c r="B296" s="2">
        <v>3581000</v>
      </c>
    </row>
    <row r="297" spans="1:5" x14ac:dyDescent="0.2">
      <c r="A297" s="1">
        <v>44044</v>
      </c>
      <c r="B297" s="2">
        <v>3593000</v>
      </c>
    </row>
    <row r="298" spans="1:5" x14ac:dyDescent="0.2">
      <c r="A298" s="1">
        <v>44075</v>
      </c>
      <c r="B298" s="2">
        <v>5867000</v>
      </c>
      <c r="C298" s="2">
        <v>5867000</v>
      </c>
      <c r="D298" s="2">
        <v>5867000</v>
      </c>
      <c r="E298" s="2">
        <v>5867000</v>
      </c>
    </row>
    <row r="299" spans="1:5" x14ac:dyDescent="0.2">
      <c r="A299" s="1">
        <v>44105</v>
      </c>
      <c r="B299">
        <v>6239802.0356524149</v>
      </c>
      <c r="C299" s="2">
        <f t="shared" ref="C299:C330" si="0">_xlfn.FORECAST.ETS(A299,$B$2:$B$298,$A$2:$A$298,157,1)</f>
        <v>6239802.0356524149</v>
      </c>
      <c r="D299" s="2">
        <f t="shared" ref="D299:D330" si="1">C299-_xlfn.FORECAST.ETS.CONFINT(A299,$B$2:$B$298,$A$2:$A$298,0.95,157,1)</f>
        <v>801389.35251409654</v>
      </c>
      <c r="E299" s="2">
        <f t="shared" ref="E299:E330" si="2">C299+_xlfn.FORECAST.ETS.CONFINT(A299,$B$2:$B$298,$A$2:$A$298,0.95,157,1)</f>
        <v>11678214.718790732</v>
      </c>
    </row>
    <row r="300" spans="1:5" x14ac:dyDescent="0.2">
      <c r="A300" s="1">
        <v>44136</v>
      </c>
      <c r="B300">
        <v>8010148.0645518228</v>
      </c>
      <c r="C300" s="2">
        <f t="shared" si="0"/>
        <v>8010148.0645518228</v>
      </c>
      <c r="D300" s="2">
        <f t="shared" si="1"/>
        <v>1927383.7629374415</v>
      </c>
      <c r="E300" s="2">
        <f t="shared" si="2"/>
        <v>14092912.366166204</v>
      </c>
    </row>
    <row r="301" spans="1:5" x14ac:dyDescent="0.2">
      <c r="A301" s="1">
        <v>44166</v>
      </c>
      <c r="B301">
        <v>8217780.4732938595</v>
      </c>
      <c r="C301" s="2">
        <f t="shared" si="0"/>
        <v>8217780.4732938595</v>
      </c>
      <c r="D301" s="2">
        <f t="shared" si="1"/>
        <v>1550444.0000552023</v>
      </c>
      <c r="E301" s="2">
        <f t="shared" si="2"/>
        <v>14885116.946532518</v>
      </c>
    </row>
    <row r="302" spans="1:5" x14ac:dyDescent="0.2">
      <c r="A302" s="1">
        <v>44197</v>
      </c>
      <c r="B302">
        <v>6771603.0673137959</v>
      </c>
      <c r="C302" s="2">
        <f t="shared" si="0"/>
        <v>6771603.0673137959</v>
      </c>
      <c r="D302" s="2">
        <f t="shared" si="1"/>
        <v>-435092.01156510785</v>
      </c>
      <c r="E302" s="2">
        <f t="shared" si="2"/>
        <v>13978298.1461927</v>
      </c>
    </row>
    <row r="303" spans="1:5" x14ac:dyDescent="0.2">
      <c r="A303" s="1">
        <v>44228</v>
      </c>
      <c r="B303">
        <v>5664203.0257044956</v>
      </c>
      <c r="C303" s="2">
        <f t="shared" si="0"/>
        <v>5664203.0257044956</v>
      </c>
      <c r="D303" s="2">
        <f t="shared" si="1"/>
        <v>-2046135.2054845877</v>
      </c>
      <c r="E303" s="2">
        <f t="shared" si="2"/>
        <v>13374541.256893579</v>
      </c>
    </row>
    <row r="304" spans="1:5" x14ac:dyDescent="0.2">
      <c r="A304" s="1">
        <v>44256</v>
      </c>
      <c r="B304">
        <v>6397313.9807117181</v>
      </c>
      <c r="C304" s="2">
        <f t="shared" si="0"/>
        <v>6397313.9807117181</v>
      </c>
      <c r="D304" s="2">
        <f t="shared" si="1"/>
        <v>-1787551.3106806418</v>
      </c>
      <c r="E304" s="2">
        <f t="shared" si="2"/>
        <v>14582179.272104077</v>
      </c>
    </row>
    <row r="305" spans="1:5" x14ac:dyDescent="0.2">
      <c r="A305" s="1">
        <v>44287</v>
      </c>
      <c r="B305">
        <v>7925930.0240859268</v>
      </c>
      <c r="C305" s="2">
        <f t="shared" si="0"/>
        <v>7925930.0240859268</v>
      </c>
      <c r="D305" s="2">
        <f t="shared" si="1"/>
        <v>-709151.08203649428</v>
      </c>
      <c r="E305" s="2">
        <f t="shared" si="2"/>
        <v>16561011.130208347</v>
      </c>
    </row>
    <row r="306" spans="1:5" x14ac:dyDescent="0.2">
      <c r="A306" s="1">
        <v>44317</v>
      </c>
      <c r="B306">
        <v>8162953.179098065</v>
      </c>
      <c r="C306" s="2">
        <f t="shared" si="0"/>
        <v>8162953.179098065</v>
      </c>
      <c r="D306" s="2">
        <f t="shared" si="1"/>
        <v>-901658.91437953059</v>
      </c>
      <c r="E306" s="2">
        <f t="shared" si="2"/>
        <v>17227565.272575662</v>
      </c>
    </row>
    <row r="307" spans="1:5" x14ac:dyDescent="0.2">
      <c r="A307" s="1">
        <v>44348</v>
      </c>
      <c r="B307">
        <v>5639962.6028197352</v>
      </c>
      <c r="C307" s="2">
        <f t="shared" si="0"/>
        <v>5639962.6028197352</v>
      </c>
      <c r="D307" s="2">
        <f t="shared" si="1"/>
        <v>-3836311.9330212325</v>
      </c>
      <c r="E307" s="2">
        <f t="shared" si="2"/>
        <v>15116237.138660703</v>
      </c>
    </row>
    <row r="308" spans="1:5" x14ac:dyDescent="0.2">
      <c r="A308" s="1">
        <v>44378</v>
      </c>
      <c r="B308">
        <v>7778297.8700021086</v>
      </c>
      <c r="C308" s="2">
        <f t="shared" si="0"/>
        <v>7778297.8700021086</v>
      </c>
      <c r="D308" s="2">
        <f t="shared" si="1"/>
        <v>-2094009.0985944634</v>
      </c>
      <c r="E308" s="2">
        <f t="shared" si="2"/>
        <v>17650604.83859868</v>
      </c>
    </row>
    <row r="309" spans="1:5" x14ac:dyDescent="0.2">
      <c r="A309" s="1">
        <v>44409</v>
      </c>
      <c r="B309">
        <v>4271049.4182919562</v>
      </c>
      <c r="C309" s="2">
        <f t="shared" si="0"/>
        <v>4271049.4182919562</v>
      </c>
      <c r="D309" s="2">
        <f t="shared" si="1"/>
        <v>-5983473.9235607889</v>
      </c>
      <c r="E309" s="2">
        <f t="shared" si="2"/>
        <v>14525572.760144701</v>
      </c>
    </row>
    <row r="310" spans="1:5" x14ac:dyDescent="0.2">
      <c r="A310" s="1">
        <v>44440</v>
      </c>
      <c r="B310">
        <v>4369522.7827156354</v>
      </c>
      <c r="C310" s="2">
        <f t="shared" si="0"/>
        <v>4369522.7827156354</v>
      </c>
      <c r="D310" s="2">
        <f t="shared" si="1"/>
        <v>-6254894.8714666385</v>
      </c>
      <c r="E310" s="2">
        <f t="shared" si="2"/>
        <v>14993940.436897909</v>
      </c>
    </row>
    <row r="311" spans="1:5" x14ac:dyDescent="0.2">
      <c r="A311" s="1">
        <v>44470</v>
      </c>
      <c r="B311">
        <v>5730153.1172504444</v>
      </c>
      <c r="C311" s="2">
        <f t="shared" si="0"/>
        <v>5730153.1172504444</v>
      </c>
      <c r="D311" s="2">
        <f t="shared" si="1"/>
        <v>-5253084.5019835643</v>
      </c>
      <c r="E311" s="2">
        <f t="shared" si="2"/>
        <v>16713390.736484453</v>
      </c>
    </row>
    <row r="312" spans="1:5" x14ac:dyDescent="0.2">
      <c r="A312" s="1">
        <v>44501</v>
      </c>
      <c r="B312">
        <v>8065625.754335301</v>
      </c>
      <c r="C312" s="2">
        <f t="shared" si="0"/>
        <v>8065625.754335301</v>
      </c>
      <c r="D312" s="2">
        <f t="shared" si="1"/>
        <v>-3266412.1229151599</v>
      </c>
      <c r="E312" s="2">
        <f t="shared" si="2"/>
        <v>19397663.631585762</v>
      </c>
    </row>
    <row r="313" spans="1:5" x14ac:dyDescent="0.2">
      <c r="A313" s="1">
        <v>44531</v>
      </c>
      <c r="B313">
        <v>7920712.3252119599</v>
      </c>
      <c r="C313" s="2">
        <f t="shared" si="0"/>
        <v>7920712.3252119599</v>
      </c>
      <c r="D313" s="2">
        <f t="shared" si="1"/>
        <v>-3751006.965270103</v>
      </c>
      <c r="E313" s="2">
        <f t="shared" si="2"/>
        <v>19592431.615694024</v>
      </c>
    </row>
    <row r="314" spans="1:5" x14ac:dyDescent="0.2">
      <c r="A314" s="1">
        <v>44562</v>
      </c>
      <c r="B314">
        <v>6342886.9153254647</v>
      </c>
      <c r="C314" s="2">
        <f t="shared" si="0"/>
        <v>6342886.9153254647</v>
      </c>
      <c r="D314" s="2">
        <f t="shared" si="1"/>
        <v>-5660171.6109976508</v>
      </c>
      <c r="E314" s="2">
        <f t="shared" si="2"/>
        <v>18345945.44164858</v>
      </c>
    </row>
    <row r="315" spans="1:5" x14ac:dyDescent="0.2">
      <c r="A315" s="1">
        <v>44593</v>
      </c>
      <c r="B315">
        <v>5759088.6717499942</v>
      </c>
      <c r="C315" s="2">
        <f t="shared" si="0"/>
        <v>5759088.6717499942</v>
      </c>
      <c r="D315" s="2">
        <f t="shared" si="1"/>
        <v>-6567642.0373912193</v>
      </c>
      <c r="E315" s="2">
        <f t="shared" si="2"/>
        <v>18085819.380891208</v>
      </c>
    </row>
    <row r="316" spans="1:5" x14ac:dyDescent="0.2">
      <c r="A316" s="1">
        <v>44621</v>
      </c>
      <c r="B316">
        <v>5650777.4720665086</v>
      </c>
      <c r="C316" s="2">
        <f t="shared" si="0"/>
        <v>5650777.4720665086</v>
      </c>
      <c r="D316" s="2">
        <f t="shared" si="1"/>
        <v>-6992549.5551252253</v>
      </c>
      <c r="E316" s="2">
        <f t="shared" si="2"/>
        <v>18294104.499258243</v>
      </c>
    </row>
    <row r="317" spans="1:5" x14ac:dyDescent="0.2">
      <c r="A317" s="1">
        <v>44652</v>
      </c>
      <c r="B317">
        <v>6510627.1201943737</v>
      </c>
      <c r="C317" s="2">
        <f t="shared" si="0"/>
        <v>6510627.1201943737</v>
      </c>
      <c r="D317" s="2">
        <f t="shared" si="1"/>
        <v>-6442741.4826633018</v>
      </c>
      <c r="E317" s="2">
        <f t="shared" si="2"/>
        <v>19463995.723052047</v>
      </c>
    </row>
    <row r="318" spans="1:5" x14ac:dyDescent="0.2">
      <c r="A318" s="1">
        <v>44682</v>
      </c>
      <c r="B318">
        <v>7730477.0559492325</v>
      </c>
      <c r="C318" s="2">
        <f t="shared" si="0"/>
        <v>7730477.0559492325</v>
      </c>
      <c r="D318" s="2">
        <f t="shared" si="1"/>
        <v>-5526840.4956256738</v>
      </c>
      <c r="E318" s="2">
        <f t="shared" si="2"/>
        <v>20987794.607524138</v>
      </c>
    </row>
    <row r="319" spans="1:5" x14ac:dyDescent="0.2">
      <c r="A319" s="1">
        <v>44713</v>
      </c>
      <c r="B319">
        <v>7631787.3571271785</v>
      </c>
      <c r="C319" s="2">
        <f t="shared" si="0"/>
        <v>7631787.3571271785</v>
      </c>
      <c r="D319" s="2">
        <f t="shared" si="1"/>
        <v>-5923798.5385312326</v>
      </c>
      <c r="E319" s="2">
        <f t="shared" si="2"/>
        <v>21187373.25278559</v>
      </c>
    </row>
    <row r="320" spans="1:5" x14ac:dyDescent="0.2">
      <c r="A320" s="1">
        <v>44743</v>
      </c>
      <c r="B320">
        <v>5915313.7206147304</v>
      </c>
      <c r="C320" s="2">
        <f t="shared" si="0"/>
        <v>5915313.7206147304</v>
      </c>
      <c r="D320" s="2">
        <f t="shared" si="1"/>
        <v>-7933229.0997687755</v>
      </c>
      <c r="E320" s="2">
        <f t="shared" si="2"/>
        <v>19763856.540998235</v>
      </c>
    </row>
    <row r="321" spans="1:5" x14ac:dyDescent="0.2">
      <c r="A321" s="1">
        <v>44774</v>
      </c>
      <c r="B321">
        <v>4466689.8128805617</v>
      </c>
      <c r="C321" s="2">
        <f t="shared" si="0"/>
        <v>4466689.8128805617</v>
      </c>
      <c r="D321" s="2">
        <f t="shared" si="1"/>
        <v>-9669830.8211449124</v>
      </c>
      <c r="E321" s="2">
        <f t="shared" si="2"/>
        <v>18603210.446906034</v>
      </c>
    </row>
    <row r="322" spans="1:5" x14ac:dyDescent="0.2">
      <c r="A322" s="1">
        <v>44805</v>
      </c>
      <c r="B322">
        <v>4119747.530350781</v>
      </c>
      <c r="C322" s="2">
        <f t="shared" si="0"/>
        <v>4119747.530350781</v>
      </c>
      <c r="D322" s="2">
        <f t="shared" si="1"/>
        <v>-10300072.17351291</v>
      </c>
      <c r="E322" s="2">
        <f t="shared" si="2"/>
        <v>18539567.234214474</v>
      </c>
    </row>
    <row r="323" spans="1:5" x14ac:dyDescent="0.2">
      <c r="A323" s="1">
        <v>44835</v>
      </c>
      <c r="B323">
        <v>5157755.5300372774</v>
      </c>
      <c r="C323" s="2">
        <f t="shared" si="0"/>
        <v>5157755.5300372774</v>
      </c>
      <c r="D323" s="2">
        <f t="shared" si="1"/>
        <v>-9540957.0451436974</v>
      </c>
      <c r="E323" s="2">
        <f t="shared" si="2"/>
        <v>19856468.105218254</v>
      </c>
    </row>
    <row r="324" spans="1:5" x14ac:dyDescent="0.2">
      <c r="A324" s="1">
        <v>44866</v>
      </c>
      <c r="B324">
        <v>6823789.7449491462</v>
      </c>
      <c r="C324" s="2">
        <f t="shared" si="0"/>
        <v>6823789.7449491462</v>
      </c>
      <c r="D324" s="2">
        <f t="shared" si="1"/>
        <v>-8149657.6876375256</v>
      </c>
      <c r="E324" s="2">
        <f t="shared" si="2"/>
        <v>21797237.177535817</v>
      </c>
    </row>
    <row r="325" spans="1:5" x14ac:dyDescent="0.2">
      <c r="A325" s="1">
        <v>44896</v>
      </c>
      <c r="B325">
        <v>7758525.0727869496</v>
      </c>
      <c r="C325" s="2">
        <f t="shared" si="0"/>
        <v>7758525.0727869496</v>
      </c>
      <c r="D325" s="2">
        <f t="shared" si="1"/>
        <v>-7485725.9547499418</v>
      </c>
      <c r="E325" s="2">
        <f t="shared" si="2"/>
        <v>23002776.100323841</v>
      </c>
    </row>
    <row r="326" spans="1:5" x14ac:dyDescent="0.2">
      <c r="A326" s="1">
        <v>44927</v>
      </c>
      <c r="B326">
        <v>6837403.8440548098</v>
      </c>
      <c r="C326" s="2">
        <f t="shared" si="0"/>
        <v>6837403.8440548098</v>
      </c>
      <c r="D326" s="2">
        <f t="shared" si="1"/>
        <v>-8673927.3252168372</v>
      </c>
      <c r="E326" s="2">
        <f t="shared" si="2"/>
        <v>22348735.013326459</v>
      </c>
    </row>
    <row r="327" spans="1:5" x14ac:dyDescent="0.2">
      <c r="A327" s="1">
        <v>44958</v>
      </c>
      <c r="B327">
        <v>6033531.8484231196</v>
      </c>
      <c r="C327" s="2">
        <f t="shared" si="0"/>
        <v>6033531.8484231196</v>
      </c>
      <c r="D327" s="2">
        <f t="shared" si="1"/>
        <v>-9741347.0077163726</v>
      </c>
      <c r="E327" s="2">
        <f t="shared" si="2"/>
        <v>21808410.704562612</v>
      </c>
    </row>
    <row r="328" spans="1:5" x14ac:dyDescent="0.2">
      <c r="A328" s="1">
        <v>44986</v>
      </c>
      <c r="B328">
        <v>15946941.514135376</v>
      </c>
      <c r="C328" s="2">
        <f t="shared" si="0"/>
        <v>15946941.514135376</v>
      </c>
      <c r="D328" s="2">
        <f t="shared" si="1"/>
        <v>-88128.594610672444</v>
      </c>
      <c r="E328" s="2">
        <f t="shared" si="2"/>
        <v>31982011.622881424</v>
      </c>
    </row>
    <row r="329" spans="1:5" x14ac:dyDescent="0.2">
      <c r="A329" s="1">
        <v>45017</v>
      </c>
      <c r="B329">
        <v>15914417.592900563</v>
      </c>
      <c r="C329" s="2">
        <f t="shared" si="0"/>
        <v>15914417.592900563</v>
      </c>
      <c r="D329" s="2">
        <f t="shared" si="1"/>
        <v>-377649.96143566817</v>
      </c>
      <c r="E329" s="2">
        <f t="shared" si="2"/>
        <v>32206485.147236794</v>
      </c>
    </row>
    <row r="330" spans="1:5" x14ac:dyDescent="0.2">
      <c r="A330" s="1">
        <v>45047</v>
      </c>
      <c r="B330">
        <v>8440317.4128930345</v>
      </c>
      <c r="C330" s="2">
        <f t="shared" si="0"/>
        <v>8440317.4128930345</v>
      </c>
      <c r="D330" s="2">
        <f t="shared" si="1"/>
        <v>-8105704.3895374555</v>
      </c>
      <c r="E330" s="2">
        <f t="shared" si="2"/>
        <v>24986339.215323523</v>
      </c>
    </row>
    <row r="331" spans="1:5" x14ac:dyDescent="0.2">
      <c r="A331" s="1">
        <v>45078</v>
      </c>
      <c r="B331">
        <v>7505008.6129150921</v>
      </c>
      <c r="C331" s="2">
        <f t="shared" ref="C331:C362" si="3">_xlfn.FORECAST.ETS(A331,$B$2:$B$298,$A$2:$A$298,157,1)</f>
        <v>7505008.6129150921</v>
      </c>
      <c r="D331" s="2">
        <f t="shared" ref="D331:D362" si="4">C331-_xlfn.FORECAST.ETS.CONFINT(A331,$B$2:$B$298,$A$2:$A$298,0.95,157,1)</f>
        <v>-9292064.0314302742</v>
      </c>
      <c r="E331" s="2">
        <f t="shared" ref="E331:E362" si="5">C331+_xlfn.FORECAST.ETS.CONFINT(A331,$B$2:$B$298,$A$2:$A$298,0.95,157,1)</f>
        <v>24302081.257260457</v>
      </c>
    </row>
    <row r="332" spans="1:5" x14ac:dyDescent="0.2">
      <c r="A332" s="1">
        <v>45108</v>
      </c>
      <c r="B332">
        <v>5457468.4069074746</v>
      </c>
      <c r="C332" s="2">
        <f t="shared" si="3"/>
        <v>5457468.4069074746</v>
      </c>
      <c r="D332" s="2">
        <f t="shared" si="4"/>
        <v>-11587881.696462387</v>
      </c>
      <c r="E332" s="2">
        <f t="shared" si="5"/>
        <v>22502818.510277338</v>
      </c>
    </row>
    <row r="333" spans="1:5" x14ac:dyDescent="0.2">
      <c r="A333" s="1">
        <v>45139</v>
      </c>
      <c r="B333">
        <v>3639005.4847119106</v>
      </c>
      <c r="C333" s="2">
        <f t="shared" si="3"/>
        <v>3639005.4847119106</v>
      </c>
      <c r="D333" s="2">
        <f t="shared" si="4"/>
        <v>-13651969.872979078</v>
      </c>
      <c r="E333" s="2">
        <f t="shared" si="5"/>
        <v>20929980.842402902</v>
      </c>
    </row>
    <row r="334" spans="1:5" x14ac:dyDescent="0.2">
      <c r="A334" s="1">
        <v>45170</v>
      </c>
      <c r="B334">
        <v>2979831.4583521653</v>
      </c>
      <c r="C334" s="2">
        <f t="shared" si="3"/>
        <v>2979831.4583521653</v>
      </c>
      <c r="D334" s="2">
        <f t="shared" si="4"/>
        <v>-14554230.09604984</v>
      </c>
      <c r="E334" s="2">
        <f t="shared" si="5"/>
        <v>20513893.012754172</v>
      </c>
    </row>
    <row r="335" spans="1:5" x14ac:dyDescent="0.2">
      <c r="A335" s="1">
        <v>45200</v>
      </c>
      <c r="B335">
        <v>4359452.4564473163</v>
      </c>
      <c r="C335" s="2">
        <f t="shared" si="3"/>
        <v>4359452.4564473163</v>
      </c>
      <c r="D335" s="2">
        <f t="shared" si="4"/>
        <v>-13415262.073439242</v>
      </c>
      <c r="E335" s="2">
        <f t="shared" si="5"/>
        <v>22134166.986333877</v>
      </c>
    </row>
    <row r="336" spans="1:5" x14ac:dyDescent="0.2">
      <c r="A336" s="1">
        <v>45231</v>
      </c>
      <c r="B336">
        <v>10378839.942732122</v>
      </c>
      <c r="C336" s="2">
        <f t="shared" si="3"/>
        <v>10378839.942732122</v>
      </c>
      <c r="D336" s="2">
        <f t="shared" si="4"/>
        <v>-7634193.5066663399</v>
      </c>
      <c r="E336" s="2">
        <f t="shared" si="5"/>
        <v>28391873.392130584</v>
      </c>
    </row>
    <row r="337" spans="1:5" x14ac:dyDescent="0.2">
      <c r="A337" s="1">
        <v>45261</v>
      </c>
      <c r="B337">
        <v>20914756.829314329</v>
      </c>
      <c r="C337" s="2">
        <f t="shared" si="3"/>
        <v>20914756.829314329</v>
      </c>
      <c r="D337" s="2">
        <f t="shared" si="4"/>
        <v>2665645.4526805095</v>
      </c>
      <c r="E337" s="2">
        <f t="shared" si="5"/>
        <v>39163868.205948144</v>
      </c>
    </row>
    <row r="338" spans="1:5" x14ac:dyDescent="0.2">
      <c r="A338" s="1">
        <v>45292</v>
      </c>
      <c r="B338">
        <v>27506591.834768772</v>
      </c>
      <c r="C338" s="2">
        <f t="shared" si="3"/>
        <v>27506591.834768772</v>
      </c>
      <c r="D338" s="2">
        <f t="shared" si="4"/>
        <v>9023556.0523400828</v>
      </c>
      <c r="E338" s="2">
        <f t="shared" si="5"/>
        <v>45989627.617197461</v>
      </c>
    </row>
    <row r="339" spans="1:5" x14ac:dyDescent="0.2">
      <c r="A339" s="1">
        <v>45323</v>
      </c>
      <c r="B339">
        <v>24561008.176989697</v>
      </c>
      <c r="C339" s="2">
        <f t="shared" si="3"/>
        <v>24561008.176989697</v>
      </c>
      <c r="D339" s="2">
        <f t="shared" si="4"/>
        <v>5846119.176648993</v>
      </c>
      <c r="E339" s="2">
        <f t="shared" si="5"/>
        <v>43275897.177330405</v>
      </c>
    </row>
    <row r="340" spans="1:5" x14ac:dyDescent="0.2">
      <c r="A340" s="1">
        <v>45352</v>
      </c>
      <c r="B340">
        <v>8918605.1359386351</v>
      </c>
      <c r="C340" s="2">
        <f t="shared" si="3"/>
        <v>8918605.1359386351</v>
      </c>
      <c r="D340" s="2">
        <f t="shared" si="4"/>
        <v>-10026143.499792935</v>
      </c>
      <c r="E340" s="2">
        <f t="shared" si="5"/>
        <v>27863353.771670207</v>
      </c>
    </row>
    <row r="341" spans="1:5" x14ac:dyDescent="0.2">
      <c r="A341" s="1">
        <v>45383</v>
      </c>
      <c r="B341">
        <v>9856605.492891226</v>
      </c>
      <c r="C341" s="2">
        <f t="shared" si="3"/>
        <v>9856605.492891226</v>
      </c>
      <c r="D341" s="2">
        <f t="shared" si="4"/>
        <v>-9316082.4411242716</v>
      </c>
      <c r="E341" s="2">
        <f t="shared" si="5"/>
        <v>29029293.426906724</v>
      </c>
    </row>
    <row r="342" spans="1:5" x14ac:dyDescent="0.2">
      <c r="A342" s="1">
        <v>45413</v>
      </c>
      <c r="B342">
        <v>12513015.441457134</v>
      </c>
      <c r="C342" s="2">
        <f t="shared" si="3"/>
        <v>12513015.441457134</v>
      </c>
      <c r="D342" s="2">
        <f t="shared" si="4"/>
        <v>-6885760.6714838445</v>
      </c>
      <c r="E342" s="2">
        <f t="shared" si="5"/>
        <v>31911791.554398112</v>
      </c>
    </row>
    <row r="343" spans="1:5" x14ac:dyDescent="0.2">
      <c r="A343" s="1">
        <v>45444</v>
      </c>
      <c r="B343">
        <v>11208293.157242231</v>
      </c>
      <c r="C343" s="2">
        <f t="shared" si="3"/>
        <v>11208293.157242231</v>
      </c>
      <c r="D343" s="2">
        <f t="shared" si="4"/>
        <v>-8414785.5058604628</v>
      </c>
      <c r="E343" s="2">
        <f t="shared" si="5"/>
        <v>30831371.820344925</v>
      </c>
    </row>
    <row r="344" spans="1:5" x14ac:dyDescent="0.2">
      <c r="A344" s="1">
        <v>45474</v>
      </c>
      <c r="B344">
        <v>8398414.1561978646</v>
      </c>
      <c r="C344" s="2">
        <f t="shared" si="3"/>
        <v>8398414.1561978646</v>
      </c>
      <c r="D344" s="2">
        <f t="shared" si="4"/>
        <v>-11447243.464116171</v>
      </c>
      <c r="E344" s="2">
        <f t="shared" si="5"/>
        <v>28244071.7765119</v>
      </c>
    </row>
    <row r="345" spans="1:5" x14ac:dyDescent="0.2">
      <c r="A345" s="1">
        <v>45505</v>
      </c>
      <c r="B345">
        <v>6349462.9223977476</v>
      </c>
      <c r="C345" s="2">
        <f t="shared" si="3"/>
        <v>6349462.9223977476</v>
      </c>
      <c r="D345" s="2">
        <f t="shared" si="4"/>
        <v>-13717108.890592922</v>
      </c>
      <c r="E345" s="2">
        <f t="shared" si="5"/>
        <v>26416034.735388417</v>
      </c>
    </row>
    <row r="346" spans="1:5" x14ac:dyDescent="0.2">
      <c r="A346" s="1">
        <v>45536</v>
      </c>
      <c r="B346">
        <v>5323552.9276561225</v>
      </c>
      <c r="C346" s="2">
        <f t="shared" si="3"/>
        <v>5323552.9276561225</v>
      </c>
      <c r="D346" s="2">
        <f t="shared" si="4"/>
        <v>-14962324.159631241</v>
      </c>
      <c r="E346" s="2">
        <f t="shared" si="5"/>
        <v>25609430.014943484</v>
      </c>
    </row>
    <row r="347" spans="1:5" x14ac:dyDescent="0.2">
      <c r="A347" s="1">
        <v>45566</v>
      </c>
      <c r="B347">
        <v>6448287.3251098348</v>
      </c>
      <c r="C347" s="2">
        <f t="shared" si="3"/>
        <v>6448287.3251098348</v>
      </c>
      <c r="D347" s="2">
        <f t="shared" si="4"/>
        <v>-14055339.187272064</v>
      </c>
      <c r="E347" s="2">
        <f t="shared" si="5"/>
        <v>26951913.837491736</v>
      </c>
    </row>
    <row r="348" spans="1:5" x14ac:dyDescent="0.2">
      <c r="A348" s="1">
        <v>45597</v>
      </c>
      <c r="B348">
        <v>9057570.9684075098</v>
      </c>
      <c r="C348" s="2">
        <f t="shared" si="3"/>
        <v>9057570.9684075098</v>
      </c>
      <c r="D348" s="2">
        <f t="shared" si="4"/>
        <v>-11662299.599594006</v>
      </c>
      <c r="E348" s="2">
        <f t="shared" si="5"/>
        <v>29777441.536409028</v>
      </c>
    </row>
    <row r="349" spans="1:5" x14ac:dyDescent="0.2">
      <c r="A349" s="1">
        <v>45627</v>
      </c>
      <c r="B349">
        <v>10243984.898180341</v>
      </c>
      <c r="C349" s="2">
        <f t="shared" si="3"/>
        <v>10243984.898180341</v>
      </c>
      <c r="D349" s="2">
        <f t="shared" si="4"/>
        <v>-10690672.417850694</v>
      </c>
      <c r="E349" s="2">
        <f t="shared" si="5"/>
        <v>31178642.214211375</v>
      </c>
    </row>
    <row r="350" spans="1:5" x14ac:dyDescent="0.2">
      <c r="A350" s="1">
        <v>45658</v>
      </c>
      <c r="B350">
        <v>8346988.9401372997</v>
      </c>
      <c r="C350" s="2">
        <f t="shared" si="3"/>
        <v>8346988.9401372997</v>
      </c>
      <c r="D350" s="2">
        <f t="shared" si="4"/>
        <v>-12801043.617683858</v>
      </c>
      <c r="E350" s="2">
        <f t="shared" si="5"/>
        <v>29495021.497958459</v>
      </c>
    </row>
    <row r="351" spans="1:5" x14ac:dyDescent="0.2">
      <c r="A351" s="1">
        <v>45689</v>
      </c>
      <c r="B351">
        <v>6628194.5235784007</v>
      </c>
      <c r="C351" s="2">
        <f t="shared" si="3"/>
        <v>6628194.5235784007</v>
      </c>
      <c r="D351" s="2">
        <f t="shared" si="4"/>
        <v>-14731845.455046091</v>
      </c>
      <c r="E351" s="2">
        <f t="shared" si="5"/>
        <v>27988234.502202895</v>
      </c>
    </row>
    <row r="352" spans="1:5" x14ac:dyDescent="0.2">
      <c r="A352" s="1">
        <v>45717</v>
      </c>
      <c r="B352">
        <v>6586341.3885022737</v>
      </c>
      <c r="C352" s="2">
        <f t="shared" si="3"/>
        <v>6586341.3885022737</v>
      </c>
      <c r="D352" s="2">
        <f t="shared" si="4"/>
        <v>-14984379.891919378</v>
      </c>
      <c r="E352" s="2">
        <f t="shared" si="5"/>
        <v>28157062.668923926</v>
      </c>
    </row>
    <row r="353" spans="1:5" x14ac:dyDescent="0.2">
      <c r="A353" s="1">
        <v>45748</v>
      </c>
      <c r="B353">
        <v>7955461.8414561497</v>
      </c>
      <c r="C353" s="2">
        <f t="shared" si="3"/>
        <v>7955461.8414561497</v>
      </c>
      <c r="D353" s="2">
        <f t="shared" si="4"/>
        <v>-13824654.462800018</v>
      </c>
      <c r="E353" s="2">
        <f t="shared" si="5"/>
        <v>29735578.145712316</v>
      </c>
    </row>
    <row r="354" spans="1:5" x14ac:dyDescent="0.2">
      <c r="A354" s="1">
        <v>45778</v>
      </c>
      <c r="B354">
        <v>8592326.8810468353</v>
      </c>
      <c r="C354" s="2">
        <f t="shared" si="3"/>
        <v>8592326.8810468353</v>
      </c>
      <c r="D354" s="2">
        <f t="shared" si="4"/>
        <v>-13395936.262024991</v>
      </c>
      <c r="E354" s="2">
        <f t="shared" si="5"/>
        <v>30580590.024118662</v>
      </c>
    </row>
    <row r="355" spans="1:5" x14ac:dyDescent="0.2">
      <c r="A355" s="1">
        <v>45809</v>
      </c>
      <c r="B355">
        <v>8886762.5606393106</v>
      </c>
      <c r="C355" s="2">
        <f t="shared" si="3"/>
        <v>8886762.5606393106</v>
      </c>
      <c r="D355" s="2">
        <f t="shared" si="4"/>
        <v>-13308435.685297523</v>
      </c>
      <c r="E355" s="2">
        <f t="shared" si="5"/>
        <v>31081960.806576144</v>
      </c>
    </row>
    <row r="356" spans="1:5" x14ac:dyDescent="0.2">
      <c r="A356" s="1">
        <v>45839</v>
      </c>
      <c r="B356">
        <v>7576686.0244891206</v>
      </c>
      <c r="C356" s="2">
        <f t="shared" si="3"/>
        <v>7576686.0244891206</v>
      </c>
      <c r="D356" s="2">
        <f t="shared" si="4"/>
        <v>-14824270.489954412</v>
      </c>
      <c r="E356" s="2">
        <f t="shared" si="5"/>
        <v>29977642.538932651</v>
      </c>
    </row>
    <row r="357" spans="1:5" x14ac:dyDescent="0.2">
      <c r="A357" s="1">
        <v>45870</v>
      </c>
      <c r="B357">
        <v>5932954.6802470479</v>
      </c>
      <c r="C357" s="2">
        <f t="shared" si="3"/>
        <v>5932954.6802470479</v>
      </c>
      <c r="D357" s="2">
        <f t="shared" si="4"/>
        <v>-16672616.711741561</v>
      </c>
      <c r="E357" s="2">
        <f t="shared" si="5"/>
        <v>28538526.072235659</v>
      </c>
    </row>
    <row r="358" spans="1:5" x14ac:dyDescent="0.2">
      <c r="A358" s="1">
        <v>45901</v>
      </c>
      <c r="B358">
        <v>4948575.4620776409</v>
      </c>
      <c r="C358" s="2">
        <f t="shared" si="3"/>
        <v>4948575.4620776409</v>
      </c>
      <c r="D358" s="2">
        <f t="shared" si="4"/>
        <v>-17860499.484487236</v>
      </c>
      <c r="E358" s="2">
        <f t="shared" si="5"/>
        <v>27757650.408642516</v>
      </c>
    </row>
    <row r="359" spans="1:5" x14ac:dyDescent="0.2">
      <c r="A359" s="1">
        <v>45931</v>
      </c>
      <c r="B359">
        <v>6139859.0210045371</v>
      </c>
      <c r="C359" s="2">
        <f t="shared" si="3"/>
        <v>6139859.0210045371</v>
      </c>
      <c r="D359" s="2">
        <f t="shared" si="4"/>
        <v>-16871638.926626213</v>
      </c>
      <c r="E359" s="2">
        <f t="shared" si="5"/>
        <v>29151356.968635291</v>
      </c>
    </row>
    <row r="360" spans="1:5" x14ac:dyDescent="0.2">
      <c r="A360" s="1">
        <v>45962</v>
      </c>
      <c r="B360">
        <v>9102325.2945620045</v>
      </c>
      <c r="C360" s="2">
        <f t="shared" si="3"/>
        <v>9102325.2945620045</v>
      </c>
      <c r="D360" s="2">
        <f t="shared" si="4"/>
        <v>-14110544.643004116</v>
      </c>
      <c r="E360" s="2">
        <f t="shared" si="5"/>
        <v>32315195.232128125</v>
      </c>
    </row>
    <row r="361" spans="1:5" x14ac:dyDescent="0.2">
      <c r="A361" s="1">
        <v>45992</v>
      </c>
      <c r="B361">
        <v>9993820.0696933568</v>
      </c>
      <c r="C361" s="2">
        <f t="shared" si="3"/>
        <v>9993820.0696933568</v>
      </c>
      <c r="D361" s="2">
        <f t="shared" si="4"/>
        <v>-13419399.22847918</v>
      </c>
      <c r="E361" s="2">
        <f t="shared" si="5"/>
        <v>33407039.367865894</v>
      </c>
    </row>
    <row r="362" spans="1:5" x14ac:dyDescent="0.2">
      <c r="A362" s="1">
        <v>46023</v>
      </c>
      <c r="B362">
        <v>8297287.6973042274</v>
      </c>
      <c r="C362" s="2">
        <f t="shared" si="3"/>
        <v>8297287.6973042274</v>
      </c>
      <c r="D362" s="2">
        <f t="shared" si="4"/>
        <v>-15315285.615326334</v>
      </c>
      <c r="E362" s="2">
        <f t="shared" si="5"/>
        <v>31909861.009934787</v>
      </c>
    </row>
    <row r="363" spans="1:5" x14ac:dyDescent="0.2">
      <c r="A363" s="1">
        <v>46054</v>
      </c>
      <c r="B363">
        <v>6673511.0339669297</v>
      </c>
      <c r="C363" s="2">
        <f t="shared" ref="C363:C394" si="6">_xlfn.FORECAST.ETS(A363,$B$2:$B$298,$A$2:$A$298,157,1)</f>
        <v>6673511.0339669297</v>
      </c>
      <c r="D363" s="2">
        <f t="shared" ref="D363:D394" si="7">C363-_xlfn.FORECAST.ETS.CONFINT(A363,$B$2:$B$298,$A$2:$A$298,0.95,157,1)</f>
        <v>-17137447.18932027</v>
      </c>
      <c r="E363" s="2">
        <f t="shared" ref="E363:E394" si="8">C363+_xlfn.FORECAST.ETS.CONFINT(A363,$B$2:$B$298,$A$2:$A$298,0.95,157,1)</f>
        <v>30484469.257254127</v>
      </c>
    </row>
    <row r="364" spans="1:5" x14ac:dyDescent="0.2">
      <c r="A364" s="1">
        <v>46082</v>
      </c>
      <c r="B364">
        <v>6729178.2425947972</v>
      </c>
      <c r="C364" s="2">
        <f t="shared" si="6"/>
        <v>6729178.2425947972</v>
      </c>
      <c r="D364" s="2">
        <f t="shared" si="7"/>
        <v>-17279221.043015849</v>
      </c>
      <c r="E364" s="2">
        <f t="shared" si="8"/>
        <v>30737577.528205443</v>
      </c>
    </row>
    <row r="365" spans="1:5" x14ac:dyDescent="0.2">
      <c r="A365" s="1">
        <v>46113</v>
      </c>
      <c r="B365">
        <v>8284014.2818005402</v>
      </c>
      <c r="C365" s="2">
        <f t="shared" si="6"/>
        <v>8284014.2818005402</v>
      </c>
      <c r="D365" s="2">
        <f t="shared" si="7"/>
        <v>-15920906.536817363</v>
      </c>
      <c r="E365" s="2">
        <f t="shared" si="8"/>
        <v>32488935.100418441</v>
      </c>
    </row>
    <row r="366" spans="1:5" x14ac:dyDescent="0.2">
      <c r="A366" s="1">
        <v>46143</v>
      </c>
      <c r="B366">
        <v>9107212.105112819</v>
      </c>
      <c r="C366" s="2">
        <f t="shared" si="6"/>
        <v>9107212.105112819</v>
      </c>
      <c r="D366" s="2">
        <f t="shared" si="7"/>
        <v>-15293334.146939637</v>
      </c>
      <c r="E366" s="2">
        <f t="shared" si="8"/>
        <v>33507758.357165277</v>
      </c>
    </row>
    <row r="367" spans="1:5" x14ac:dyDescent="0.2">
      <c r="A367" s="1">
        <v>46174</v>
      </c>
      <c r="B367">
        <v>9735178.5749341063</v>
      </c>
      <c r="C367" s="2">
        <f t="shared" si="6"/>
        <v>9735178.5749341063</v>
      </c>
      <c r="D367" s="2">
        <f t="shared" si="7"/>
        <v>-14860119.595629741</v>
      </c>
      <c r="E367" s="2">
        <f t="shared" si="8"/>
        <v>34330476.745497957</v>
      </c>
    </row>
    <row r="368" spans="1:5" x14ac:dyDescent="0.2">
      <c r="A368" s="1">
        <v>46204</v>
      </c>
      <c r="B368">
        <v>8435915.1866786592</v>
      </c>
      <c r="C368" s="2">
        <f t="shared" si="6"/>
        <v>8435915.1866786592</v>
      </c>
      <c r="D368" s="2">
        <f t="shared" si="7"/>
        <v>-16353283.168439601</v>
      </c>
      <c r="E368" s="2">
        <f t="shared" si="8"/>
        <v>33225113.541796919</v>
      </c>
    </row>
    <row r="369" spans="1:5" x14ac:dyDescent="0.2">
      <c r="A369" s="1">
        <v>46235</v>
      </c>
      <c r="B369">
        <v>5561784.4976569805</v>
      </c>
      <c r="C369" s="2">
        <f t="shared" si="6"/>
        <v>5561784.4976569805</v>
      </c>
      <c r="D369" s="2">
        <f t="shared" si="7"/>
        <v>-19420483.324191883</v>
      </c>
      <c r="E369" s="2">
        <f t="shared" si="8"/>
        <v>30544052.319505848</v>
      </c>
    </row>
    <row r="370" spans="1:5" x14ac:dyDescent="0.2">
      <c r="A370" s="1">
        <v>46266</v>
      </c>
      <c r="B370">
        <v>4973995.1774335243</v>
      </c>
      <c r="C370" s="2">
        <f t="shared" si="6"/>
        <v>4973995.1774335243</v>
      </c>
      <c r="D370" s="2">
        <f t="shared" si="7"/>
        <v>-20200531.681102857</v>
      </c>
      <c r="E370" s="2">
        <f t="shared" si="8"/>
        <v>30148522.035969906</v>
      </c>
    </row>
    <row r="371" spans="1:5" x14ac:dyDescent="0.2">
      <c r="A371" s="1">
        <v>46296</v>
      </c>
      <c r="B371">
        <v>6369236.3024381287</v>
      </c>
      <c r="C371" s="2">
        <f t="shared" si="6"/>
        <v>6369236.3024381287</v>
      </c>
      <c r="D371" s="2">
        <f t="shared" si="7"/>
        <v>-18996758.756455474</v>
      </c>
      <c r="E371" s="2">
        <f t="shared" si="8"/>
        <v>31735231.361331731</v>
      </c>
    </row>
    <row r="372" spans="1:5" x14ac:dyDescent="0.2">
      <c r="A372" s="1">
        <v>46327</v>
      </c>
      <c r="B372">
        <v>8376768.1860778481</v>
      </c>
      <c r="C372" s="2">
        <f t="shared" si="6"/>
        <v>8376768.1860778481</v>
      </c>
      <c r="D372" s="2">
        <f t="shared" si="7"/>
        <v>-17179923.168735404</v>
      </c>
      <c r="E372" s="2">
        <f t="shared" si="8"/>
        <v>33933459.540891096</v>
      </c>
    </row>
    <row r="373" spans="1:5" x14ac:dyDescent="0.2">
      <c r="A373" s="1">
        <v>46357</v>
      </c>
      <c r="B373">
        <v>9226569.5574397892</v>
      </c>
      <c r="C373" s="2">
        <f t="shared" si="6"/>
        <v>9226569.5574397892</v>
      </c>
      <c r="D373" s="2">
        <f t="shared" si="7"/>
        <v>-16520064.489284642</v>
      </c>
      <c r="E373" s="2">
        <f t="shared" si="8"/>
        <v>34973203.60416422</v>
      </c>
    </row>
    <row r="374" spans="1:5" x14ac:dyDescent="0.2">
      <c r="A374" s="1">
        <v>46388</v>
      </c>
      <c r="B374">
        <v>8520797.3256112728</v>
      </c>
      <c r="C374" s="2">
        <f t="shared" si="6"/>
        <v>8520797.3256112728</v>
      </c>
      <c r="D374" s="2">
        <f t="shared" si="7"/>
        <v>-17415043.506580181</v>
      </c>
      <c r="E374" s="2">
        <f t="shared" si="8"/>
        <v>34456638.157802723</v>
      </c>
    </row>
    <row r="375" spans="1:5" x14ac:dyDescent="0.2">
      <c r="A375" s="1">
        <v>46419</v>
      </c>
      <c r="B375">
        <v>6752860.6904012542</v>
      </c>
      <c r="C375" s="2">
        <f t="shared" si="6"/>
        <v>6752860.6904012542</v>
      </c>
      <c r="D375" s="2">
        <f t="shared" si="7"/>
        <v>-19371468.142476164</v>
      </c>
      <c r="E375" s="2">
        <f t="shared" si="8"/>
        <v>32877189.523278669</v>
      </c>
    </row>
    <row r="376" spans="1:5" x14ac:dyDescent="0.2">
      <c r="A376" s="1">
        <v>46447</v>
      </c>
      <c r="B376">
        <v>6127544.493423338</v>
      </c>
      <c r="C376" s="2">
        <f t="shared" si="6"/>
        <v>6127544.493423338</v>
      </c>
      <c r="D376" s="2">
        <f t="shared" si="7"/>
        <v>-20184570.126561839</v>
      </c>
      <c r="E376" s="2">
        <f t="shared" si="8"/>
        <v>32439659.113408517</v>
      </c>
    </row>
    <row r="377" spans="1:5" x14ac:dyDescent="0.2">
      <c r="A377" s="1">
        <v>46478</v>
      </c>
      <c r="B377">
        <v>7307124.5070963511</v>
      </c>
      <c r="C377" s="2">
        <f t="shared" si="6"/>
        <v>7307124.5070963511</v>
      </c>
      <c r="D377" s="2">
        <f t="shared" si="7"/>
        <v>-19192089.73118281</v>
      </c>
      <c r="E377" s="2">
        <f t="shared" si="8"/>
        <v>33806338.745375514</v>
      </c>
    </row>
    <row r="378" spans="1:5" x14ac:dyDescent="0.2">
      <c r="A378" s="1">
        <v>46508</v>
      </c>
      <c r="B378">
        <v>7698160.6178695243</v>
      </c>
      <c r="C378" s="2">
        <f t="shared" si="6"/>
        <v>7698160.6178695243</v>
      </c>
      <c r="D378" s="2">
        <f t="shared" si="7"/>
        <v>-18987482.610913858</v>
      </c>
      <c r="E378" s="2">
        <f t="shared" si="8"/>
        <v>34383803.846652903</v>
      </c>
    </row>
    <row r="379" spans="1:5" x14ac:dyDescent="0.2">
      <c r="A379" s="1">
        <v>46539</v>
      </c>
      <c r="B379">
        <v>8942678.3656244893</v>
      </c>
      <c r="C379" s="2">
        <f t="shared" si="6"/>
        <v>8942678.3656244893</v>
      </c>
      <c r="D379" s="2">
        <f t="shared" si="7"/>
        <v>-17928738.284619123</v>
      </c>
      <c r="E379" s="2">
        <f t="shared" si="8"/>
        <v>35814095.015868098</v>
      </c>
    </row>
    <row r="380" spans="1:5" x14ac:dyDescent="0.2">
      <c r="A380" s="1">
        <v>46569</v>
      </c>
      <c r="B380">
        <v>6658675.9195182789</v>
      </c>
      <c r="C380" s="2">
        <f t="shared" si="6"/>
        <v>6658675.9195182789</v>
      </c>
      <c r="D380" s="2">
        <f t="shared" si="7"/>
        <v>-20397873.179916278</v>
      </c>
      <c r="E380" s="2">
        <f t="shared" si="8"/>
        <v>33715225.018952839</v>
      </c>
    </row>
    <row r="381" spans="1:5" x14ac:dyDescent="0.2">
      <c r="A381" s="1">
        <v>46600</v>
      </c>
      <c r="B381">
        <v>4968019.6163451411</v>
      </c>
      <c r="C381" s="2">
        <f t="shared" si="6"/>
        <v>4968019.6163451411</v>
      </c>
      <c r="D381" s="2">
        <f t="shared" si="7"/>
        <v>-22273035.114042014</v>
      </c>
      <c r="E381" s="2">
        <f t="shared" si="8"/>
        <v>32209074.346732296</v>
      </c>
    </row>
    <row r="382" spans="1:5" x14ac:dyDescent="0.2">
      <c r="A382" s="1">
        <v>46631</v>
      </c>
      <c r="B382">
        <v>4691955.5752334632</v>
      </c>
      <c r="C382" s="2">
        <f t="shared" si="6"/>
        <v>4691955.5752334632</v>
      </c>
      <c r="D382" s="2">
        <f t="shared" si="7"/>
        <v>-22732991.69737146</v>
      </c>
      <c r="E382" s="2">
        <f t="shared" si="8"/>
        <v>32116902.847838387</v>
      </c>
    </row>
    <row r="383" spans="1:5" x14ac:dyDescent="0.2">
      <c r="A383" s="1">
        <v>46661</v>
      </c>
      <c r="B383">
        <v>6058712.8984888587</v>
      </c>
      <c r="C383" s="2">
        <f t="shared" si="6"/>
        <v>6058712.8984888587</v>
      </c>
      <c r="D383" s="2">
        <f t="shared" si="7"/>
        <v>-21549527.149844788</v>
      </c>
      <c r="E383" s="2">
        <f t="shared" si="8"/>
        <v>33666952.946822502</v>
      </c>
    </row>
    <row r="384" spans="1:5" x14ac:dyDescent="0.2">
      <c r="A384" s="1">
        <v>46692</v>
      </c>
      <c r="B384">
        <v>8012616.5623328881</v>
      </c>
      <c r="C384" s="2">
        <f t="shared" si="6"/>
        <v>8012616.5623328881</v>
      </c>
      <c r="D384" s="2">
        <f t="shared" si="7"/>
        <v>-19778329.426610596</v>
      </c>
      <c r="E384" s="2">
        <f t="shared" si="8"/>
        <v>35803562.551276371</v>
      </c>
    </row>
    <row r="385" spans="1:5" x14ac:dyDescent="0.2">
      <c r="A385" s="1">
        <v>46722</v>
      </c>
      <c r="B385">
        <v>9539696.2354372479</v>
      </c>
      <c r="C385" s="2">
        <f t="shared" si="6"/>
        <v>9539696.2354372479</v>
      </c>
      <c r="D385" s="2">
        <f t="shared" si="7"/>
        <v>-18433381.415041361</v>
      </c>
      <c r="E385" s="2">
        <f t="shared" si="8"/>
        <v>37512773.885915861</v>
      </c>
    </row>
    <row r="386" spans="1:5" x14ac:dyDescent="0.2">
      <c r="A386" s="1">
        <v>46753</v>
      </c>
      <c r="B386">
        <v>8364847.6239373265</v>
      </c>
      <c r="C386" s="2">
        <f t="shared" si="6"/>
        <v>8364847.6239373265</v>
      </c>
      <c r="D386" s="2">
        <f t="shared" si="7"/>
        <v>-19789799.604487933</v>
      </c>
      <c r="E386" s="2">
        <f t="shared" si="8"/>
        <v>36519494.852362588</v>
      </c>
    </row>
    <row r="387" spans="1:5" x14ac:dyDescent="0.2">
      <c r="A387" s="1">
        <v>46784</v>
      </c>
      <c r="B387">
        <v>6896644.0654000556</v>
      </c>
      <c r="C387" s="2">
        <f t="shared" si="6"/>
        <v>6896644.0654000556</v>
      </c>
      <c r="D387" s="2">
        <f t="shared" si="7"/>
        <v>-21439022.506345607</v>
      </c>
      <c r="E387" s="2">
        <f t="shared" si="8"/>
        <v>35232310.63714572</v>
      </c>
    </row>
    <row r="388" spans="1:5" x14ac:dyDescent="0.2">
      <c r="A388" s="1">
        <v>46813</v>
      </c>
      <c r="B388">
        <v>6466580.7354172822</v>
      </c>
      <c r="C388" s="2">
        <f t="shared" si="6"/>
        <v>6466580.7354172822</v>
      </c>
      <c r="D388" s="2">
        <f t="shared" si="7"/>
        <v>-22049566.460804403</v>
      </c>
      <c r="E388" s="2">
        <f t="shared" si="8"/>
        <v>34982727.931638964</v>
      </c>
    </row>
    <row r="389" spans="1:5" x14ac:dyDescent="0.2">
      <c r="A389" s="1">
        <v>46844</v>
      </c>
      <c r="B389">
        <v>7821865.5620891992</v>
      </c>
      <c r="C389" s="2">
        <f t="shared" si="6"/>
        <v>7821865.5620891992</v>
      </c>
      <c r="D389" s="2">
        <f t="shared" si="7"/>
        <v>-20874234.735060073</v>
      </c>
      <c r="E389" s="2">
        <f t="shared" si="8"/>
        <v>36517965.859238476</v>
      </c>
    </row>
    <row r="390" spans="1:5" x14ac:dyDescent="0.2">
      <c r="A390" s="1">
        <v>46874</v>
      </c>
      <c r="B390">
        <v>8719967.272697296</v>
      </c>
      <c r="C390" s="2">
        <f t="shared" si="6"/>
        <v>8719967.272697296</v>
      </c>
      <c r="D390" s="2">
        <f t="shared" si="7"/>
        <v>-20155569.488724411</v>
      </c>
      <c r="E390" s="2">
        <f t="shared" si="8"/>
        <v>37595504.034119003</v>
      </c>
    </row>
    <row r="391" spans="1:5" x14ac:dyDescent="0.2">
      <c r="A391" s="1">
        <v>46905</v>
      </c>
      <c r="B391">
        <v>8823226.6037026402</v>
      </c>
      <c r="C391" s="2">
        <f t="shared" si="6"/>
        <v>8823226.6037026402</v>
      </c>
      <c r="D391" s="2">
        <f t="shared" si="7"/>
        <v>-20231240.57533446</v>
      </c>
      <c r="E391" s="2">
        <f t="shared" si="8"/>
        <v>37877693.782739736</v>
      </c>
    </row>
    <row r="392" spans="1:5" x14ac:dyDescent="0.2">
      <c r="A392" s="1">
        <v>46935</v>
      </c>
      <c r="B392">
        <v>6986571.5813880321</v>
      </c>
      <c r="C392" s="2">
        <f t="shared" si="6"/>
        <v>6986571.5813880321</v>
      </c>
      <c r="D392" s="2">
        <f t="shared" si="7"/>
        <v>-22246330.272675283</v>
      </c>
      <c r="E392" s="2">
        <f t="shared" si="8"/>
        <v>36219473.435451344</v>
      </c>
    </row>
    <row r="393" spans="1:5" x14ac:dyDescent="0.2">
      <c r="A393" s="1">
        <v>46966</v>
      </c>
      <c r="B393">
        <v>5157046.8003569106</v>
      </c>
      <c r="C393" s="2">
        <f t="shared" si="6"/>
        <v>5157046.8003569106</v>
      </c>
      <c r="D393" s="2">
        <f t="shared" si="7"/>
        <v>-24253804.014734183</v>
      </c>
      <c r="E393" s="2">
        <f t="shared" si="8"/>
        <v>34567897.615448005</v>
      </c>
    </row>
    <row r="394" spans="1:5" x14ac:dyDescent="0.2">
      <c r="A394" s="1">
        <v>46997</v>
      </c>
      <c r="B394">
        <v>5139449.8877743389</v>
      </c>
      <c r="C394" s="2">
        <f t="shared" si="6"/>
        <v>5139449.8877743389</v>
      </c>
      <c r="D394" s="2">
        <f t="shared" si="7"/>
        <v>-24448873.937429883</v>
      </c>
      <c r="E394" s="2">
        <f t="shared" si="8"/>
        <v>34727773.712978557</v>
      </c>
    </row>
    <row r="395" spans="1:5" x14ac:dyDescent="0.2">
      <c r="A395" s="1">
        <v>47027</v>
      </c>
      <c r="B395">
        <v>5974435.8991864892</v>
      </c>
      <c r="C395" s="2">
        <f t="shared" ref="C395:C421" si="9">_xlfn.FORECAST.ETS(A395,$B$2:$B$298,$A$2:$A$298,157,1)</f>
        <v>5974435.8991864892</v>
      </c>
      <c r="D395" s="2">
        <f t="shared" ref="D395:D426" si="10">C395-_xlfn.FORECAST.ETS.CONFINT(A395,$B$2:$B$298,$A$2:$A$298,0.95,157,1)</f>
        <v>-23790894.492307115</v>
      </c>
      <c r="E395" s="2">
        <f t="shared" ref="E395:E421" si="11">C395+_xlfn.FORECAST.ETS.CONFINT(A395,$B$2:$B$298,$A$2:$A$298,0.95,157,1)</f>
        <v>35739766.290680096</v>
      </c>
    </row>
    <row r="396" spans="1:5" x14ac:dyDescent="0.2">
      <c r="A396" s="1">
        <v>47058</v>
      </c>
      <c r="B396">
        <v>7873868.2572395075</v>
      </c>
      <c r="C396" s="2">
        <f t="shared" si="9"/>
        <v>7873868.2572395075</v>
      </c>
      <c r="D396" s="2">
        <f t="shared" si="10"/>
        <v>-22068011.516901009</v>
      </c>
      <c r="E396" s="2">
        <f t="shared" si="11"/>
        <v>37815748.03138002</v>
      </c>
    </row>
    <row r="397" spans="1:5" x14ac:dyDescent="0.2">
      <c r="A397" s="1">
        <v>47088</v>
      </c>
      <c r="B397">
        <v>9566485.1115622632</v>
      </c>
      <c r="C397" s="2">
        <f t="shared" si="9"/>
        <v>9566485.1115622632</v>
      </c>
      <c r="D397" s="2">
        <f t="shared" si="10"/>
        <v>-20551495.88353017</v>
      </c>
      <c r="E397" s="2">
        <f t="shared" si="11"/>
        <v>39684466.106654696</v>
      </c>
    </row>
    <row r="398" spans="1:5" x14ac:dyDescent="0.2">
      <c r="A398" s="1">
        <v>47119</v>
      </c>
      <c r="B398">
        <v>8539409.1988817826</v>
      </c>
      <c r="C398" s="2">
        <f t="shared" si="9"/>
        <v>8539409.1988817826</v>
      </c>
      <c r="D398" s="2">
        <f t="shared" si="10"/>
        <v>-21754233.647471808</v>
      </c>
      <c r="E398" s="2">
        <f t="shared" si="11"/>
        <v>38833052.045235373</v>
      </c>
    </row>
    <row r="399" spans="1:5" x14ac:dyDescent="0.2">
      <c r="A399" s="1">
        <v>47150</v>
      </c>
      <c r="B399">
        <v>7745150.6510383673</v>
      </c>
      <c r="C399" s="2">
        <f t="shared" si="9"/>
        <v>7745150.6510383673</v>
      </c>
      <c r="D399" s="2">
        <f t="shared" si="10"/>
        <v>-22723723.246872481</v>
      </c>
      <c r="E399" s="2">
        <f t="shared" si="11"/>
        <v>38214024.548949212</v>
      </c>
    </row>
    <row r="400" spans="1:5" x14ac:dyDescent="0.2">
      <c r="A400" s="1">
        <v>47178</v>
      </c>
      <c r="B400">
        <v>6541907.8556491509</v>
      </c>
      <c r="C400" s="2">
        <f t="shared" si="9"/>
        <v>6541907.8556491509</v>
      </c>
      <c r="D400" s="2">
        <f t="shared" si="10"/>
        <v>-24101774.649665114</v>
      </c>
      <c r="E400" s="2">
        <f t="shared" si="11"/>
        <v>37185590.360963419</v>
      </c>
    </row>
    <row r="401" spans="1:5" x14ac:dyDescent="0.2">
      <c r="A401" s="1">
        <v>47209</v>
      </c>
      <c r="B401">
        <v>7427545.7816476887</v>
      </c>
      <c r="C401" s="2">
        <f t="shared" si="9"/>
        <v>7427545.7816476887</v>
      </c>
      <c r="D401" s="2">
        <f t="shared" si="10"/>
        <v>-23390531.035282753</v>
      </c>
      <c r="E401" s="2">
        <f t="shared" si="11"/>
        <v>38245622.598578133</v>
      </c>
    </row>
    <row r="402" spans="1:5" x14ac:dyDescent="0.2">
      <c r="A402" s="1">
        <v>47239</v>
      </c>
      <c r="B402">
        <v>8183851.8615348963</v>
      </c>
      <c r="C402" s="2">
        <f t="shared" si="9"/>
        <v>8183851.8615348963</v>
      </c>
      <c r="D402" s="2">
        <f t="shared" si="10"/>
        <v>-22808212.919350952</v>
      </c>
      <c r="E402" s="2">
        <f t="shared" si="11"/>
        <v>39175916.642420746</v>
      </c>
    </row>
    <row r="403" spans="1:5" x14ac:dyDescent="0.2">
      <c r="A403" s="1">
        <v>47270</v>
      </c>
      <c r="B403">
        <v>8883913.7363129575</v>
      </c>
      <c r="C403" s="2">
        <f t="shared" si="9"/>
        <v>8883913.7363129575</v>
      </c>
      <c r="D403" s="2">
        <f t="shared" si="10"/>
        <v>-22281740.415402941</v>
      </c>
      <c r="E403" s="2">
        <f t="shared" si="11"/>
        <v>40049567.888028853</v>
      </c>
    </row>
    <row r="404" spans="1:5" x14ac:dyDescent="0.2">
      <c r="A404" s="1">
        <v>47300</v>
      </c>
      <c r="B404">
        <v>7351002.8511570385</v>
      </c>
      <c r="C404" s="2">
        <f t="shared" si="9"/>
        <v>7351002.8511570385</v>
      </c>
      <c r="D404" s="2">
        <f t="shared" si="10"/>
        <v>-23987849.645577986</v>
      </c>
      <c r="E404" s="2">
        <f t="shared" si="11"/>
        <v>38689855.347892061</v>
      </c>
    </row>
    <row r="405" spans="1:5" x14ac:dyDescent="0.2">
      <c r="A405" s="1">
        <v>47331</v>
      </c>
      <c r="B405">
        <v>6096132.9010396125</v>
      </c>
      <c r="C405" s="2">
        <f t="shared" si="9"/>
        <v>6096132.9010396125</v>
      </c>
      <c r="D405" s="2">
        <f t="shared" si="10"/>
        <v>-25415534.301102135</v>
      </c>
      <c r="E405" s="2">
        <f t="shared" si="11"/>
        <v>37607800.103181362</v>
      </c>
    </row>
    <row r="406" spans="1:5" x14ac:dyDescent="0.2">
      <c r="A406" s="1">
        <v>47362</v>
      </c>
      <c r="B406">
        <v>5150440.6327088233</v>
      </c>
      <c r="C406" s="2">
        <f t="shared" si="9"/>
        <v>5150440.6327088233</v>
      </c>
      <c r="D406" s="2">
        <f t="shared" si="10"/>
        <v>-26533664.846163288</v>
      </c>
      <c r="E406" s="2">
        <f t="shared" si="11"/>
        <v>36834546.111580931</v>
      </c>
    </row>
    <row r="407" spans="1:5" x14ac:dyDescent="0.2">
      <c r="A407" s="1">
        <v>47392</v>
      </c>
      <c r="B407">
        <v>6745442.0183041664</v>
      </c>
      <c r="C407" s="2">
        <f t="shared" si="9"/>
        <v>6745442.0183041664</v>
      </c>
      <c r="D407" s="2">
        <f t="shared" si="10"/>
        <v>-25110732.349909823</v>
      </c>
      <c r="E407" s="2">
        <f t="shared" si="11"/>
        <v>38601616.386518158</v>
      </c>
    </row>
    <row r="408" spans="1:5" x14ac:dyDescent="0.2">
      <c r="A408" s="1">
        <v>47423</v>
      </c>
      <c r="B408">
        <v>8030751.4201583713</v>
      </c>
      <c r="C408" s="2">
        <f t="shared" si="9"/>
        <v>8030751.4201583713</v>
      </c>
      <c r="D408" s="2">
        <f t="shared" si="10"/>
        <v>-23997129.327035651</v>
      </c>
      <c r="E408" s="2">
        <f t="shared" si="11"/>
        <v>40058632.167352393</v>
      </c>
    </row>
    <row r="409" spans="1:5" x14ac:dyDescent="0.2">
      <c r="A409" s="1">
        <v>47453</v>
      </c>
      <c r="B409">
        <v>8548518.5702677239</v>
      </c>
      <c r="C409" s="2">
        <f t="shared" si="9"/>
        <v>8548518.5702677239</v>
      </c>
      <c r="D409" s="2">
        <f t="shared" si="10"/>
        <v>-23650712.763480619</v>
      </c>
      <c r="E409" s="2">
        <f t="shared" si="11"/>
        <v>40747749.90401607</v>
      </c>
    </row>
    <row r="410" spans="1:5" x14ac:dyDescent="0.2">
      <c r="A410" s="1">
        <v>47484</v>
      </c>
      <c r="B410">
        <v>7591078.985286301</v>
      </c>
      <c r="C410" s="2">
        <f t="shared" si="9"/>
        <v>7591078.985286301</v>
      </c>
      <c r="D410" s="2">
        <f t="shared" si="10"/>
        <v>-24779153.706401266</v>
      </c>
      <c r="E410" s="2">
        <f t="shared" si="11"/>
        <v>39961311.676973864</v>
      </c>
    </row>
    <row r="411" spans="1:5" x14ac:dyDescent="0.2">
      <c r="A411" s="1">
        <v>47515</v>
      </c>
      <c r="B411">
        <v>7042799.7725484837</v>
      </c>
      <c r="C411" s="2">
        <f t="shared" si="9"/>
        <v>7042799.7725484837</v>
      </c>
      <c r="D411" s="2">
        <f t="shared" si="10"/>
        <v>-25498091.462917358</v>
      </c>
      <c r="E411" s="2">
        <f t="shared" si="11"/>
        <v>39583691.008014321</v>
      </c>
    </row>
    <row r="412" spans="1:5" x14ac:dyDescent="0.2">
      <c r="A412" s="1">
        <v>47543</v>
      </c>
      <c r="B412">
        <v>7127162.9370963406</v>
      </c>
      <c r="C412" s="2">
        <f t="shared" si="9"/>
        <v>7127162.9370963406</v>
      </c>
      <c r="D412" s="2">
        <f t="shared" si="10"/>
        <v>-25584050.297667123</v>
      </c>
      <c r="E412" s="2">
        <f t="shared" si="11"/>
        <v>39838376.171859808</v>
      </c>
    </row>
    <row r="413" spans="1:5" x14ac:dyDescent="0.2">
      <c r="A413" s="1">
        <v>47574</v>
      </c>
      <c r="B413">
        <v>7735840.1916837012</v>
      </c>
      <c r="C413" s="2">
        <f t="shared" si="9"/>
        <v>7735840.1916837012</v>
      </c>
      <c r="D413" s="2">
        <f t="shared" si="10"/>
        <v>-25145364.627207946</v>
      </c>
      <c r="E413" s="2">
        <f t="shared" si="11"/>
        <v>40617045.010575347</v>
      </c>
    </row>
    <row r="414" spans="1:5" x14ac:dyDescent="0.2">
      <c r="A414" s="1">
        <v>47604</v>
      </c>
      <c r="B414">
        <v>8598515.393843703</v>
      </c>
      <c r="C414" s="2">
        <f t="shared" si="9"/>
        <v>8598515.393843703</v>
      </c>
      <c r="D414" s="2">
        <f t="shared" si="10"/>
        <v>-24452356.587184269</v>
      </c>
      <c r="E414" s="2">
        <f t="shared" si="11"/>
        <v>41649387.374871671</v>
      </c>
    </row>
    <row r="415" spans="1:5" x14ac:dyDescent="0.2">
      <c r="A415" s="1">
        <v>47635</v>
      </c>
      <c r="B415">
        <v>7818753.6395314084</v>
      </c>
      <c r="C415" s="2">
        <f t="shared" si="9"/>
        <v>7818753.6395314084</v>
      </c>
      <c r="D415" s="2">
        <f t="shared" si="10"/>
        <v>-25401466.94275881</v>
      </c>
      <c r="E415" s="2">
        <f t="shared" si="11"/>
        <v>41038974.221821629</v>
      </c>
    </row>
    <row r="416" spans="1:5" x14ac:dyDescent="0.2">
      <c r="A416" s="1">
        <v>47665</v>
      </c>
      <c r="B416">
        <v>6896822.8274724344</v>
      </c>
      <c r="C416" s="2">
        <f t="shared" si="9"/>
        <v>6896822.8274724344</v>
      </c>
      <c r="D416" s="2">
        <f t="shared" si="10"/>
        <v>-26492433.528183728</v>
      </c>
      <c r="E416" s="2">
        <f t="shared" si="11"/>
        <v>40286079.183128595</v>
      </c>
    </row>
    <row r="417" spans="1:5" x14ac:dyDescent="0.2">
      <c r="A417" s="1">
        <v>47696</v>
      </c>
      <c r="B417">
        <v>5863570.117920327</v>
      </c>
      <c r="C417" s="2">
        <f t="shared" si="9"/>
        <v>5863570.117920327</v>
      </c>
      <c r="D417" s="2">
        <f t="shared" si="10"/>
        <v>-27694414.791815896</v>
      </c>
      <c r="E417" s="2">
        <f t="shared" si="11"/>
        <v>39421555.027656548</v>
      </c>
    </row>
    <row r="418" spans="1:5" x14ac:dyDescent="0.2">
      <c r="A418" s="1">
        <v>47727</v>
      </c>
      <c r="B418">
        <v>5149124.316469159</v>
      </c>
      <c r="C418" s="2">
        <f t="shared" si="9"/>
        <v>5149124.316469159</v>
      </c>
      <c r="D418" s="2">
        <f t="shared" si="10"/>
        <v>-28577287.415936653</v>
      </c>
      <c r="E418" s="2">
        <f t="shared" si="11"/>
        <v>38875536.048874974</v>
      </c>
    </row>
    <row r="419" spans="1:5" x14ac:dyDescent="0.2">
      <c r="A419" s="1">
        <v>47757</v>
      </c>
      <c r="B419">
        <v>6249847.3272718145</v>
      </c>
      <c r="C419" s="2">
        <f t="shared" si="9"/>
        <v>6249847.3272718145</v>
      </c>
      <c r="D419" s="2">
        <f t="shared" si="10"/>
        <v>-27644694.867031667</v>
      </c>
      <c r="E419" s="2">
        <f t="shared" si="11"/>
        <v>40144389.521575294</v>
      </c>
    </row>
    <row r="420" spans="1:5" x14ac:dyDescent="0.2">
      <c r="A420" s="1">
        <v>47788</v>
      </c>
      <c r="B420">
        <v>6530074.6637359923</v>
      </c>
      <c r="C420" s="2">
        <f t="shared" si="9"/>
        <v>6530074.6637359923</v>
      </c>
      <c r="D420" s="2">
        <f t="shared" si="10"/>
        <v>-27532306.888465047</v>
      </c>
      <c r="E420" s="2">
        <f t="shared" si="11"/>
        <v>40592456.215937033</v>
      </c>
    </row>
    <row r="421" spans="1:5" x14ac:dyDescent="0.2">
      <c r="A421" s="1">
        <v>47818</v>
      </c>
      <c r="B421">
        <v>8174939.5139592784</v>
      </c>
      <c r="C421" s="2">
        <f t="shared" si="9"/>
        <v>8174939.5139592784</v>
      </c>
      <c r="D421" s="2">
        <f t="shared" si="10"/>
        <v>-26054995.438291866</v>
      </c>
      <c r="E421" s="2">
        <f t="shared" si="11"/>
        <v>42404874.466210425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CFE1-377F-47B3-B78D-B4B541AC260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40050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41180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33560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38270</v>
      </c>
      <c r="G5" t="s">
        <v>18</v>
      </c>
      <c r="H5" s="3">
        <f>_xlfn.FORECAST.ETS.STAT($B$2:$B$298,$A$2:$A$298,4,157,1)</f>
        <v>0.9311231163213024</v>
      </c>
    </row>
    <row r="6" spans="1:8" x14ac:dyDescent="0.2">
      <c r="A6" s="1">
        <v>35186</v>
      </c>
      <c r="B6" s="2">
        <v>34570</v>
      </c>
      <c r="G6" t="s">
        <v>19</v>
      </c>
      <c r="H6" s="3">
        <f>_xlfn.FORECAST.ETS.STAT($B$2:$B$298,$A$2:$A$298,5,157,1)</f>
        <v>0.30682361009219022</v>
      </c>
    </row>
    <row r="7" spans="1:8" x14ac:dyDescent="0.2">
      <c r="A7" s="1">
        <v>35217</v>
      </c>
      <c r="B7" s="2">
        <v>30950</v>
      </c>
      <c r="G7" t="s">
        <v>20</v>
      </c>
      <c r="H7" s="3">
        <f>_xlfn.FORECAST.ETS.STAT($B$2:$B$298,$A$2:$A$298,6,157,1)</f>
        <v>22018.498496914548</v>
      </c>
    </row>
    <row r="8" spans="1:8" x14ac:dyDescent="0.2">
      <c r="A8" s="1">
        <v>35247</v>
      </c>
      <c r="B8" s="2">
        <v>33470</v>
      </c>
      <c r="G8" t="s">
        <v>21</v>
      </c>
      <c r="H8" s="3">
        <f>_xlfn.FORECAST.ETS.STAT($B$2:$B$298,$A$2:$A$298,7,157,1)</f>
        <v>33572.201701365069</v>
      </c>
    </row>
    <row r="9" spans="1:8" x14ac:dyDescent="0.2">
      <c r="A9" s="1">
        <v>35278</v>
      </c>
      <c r="B9" s="2">
        <v>42650</v>
      </c>
    </row>
    <row r="10" spans="1:8" x14ac:dyDescent="0.2">
      <c r="A10" s="1">
        <v>35309</v>
      </c>
      <c r="B10" s="2">
        <v>35010</v>
      </c>
    </row>
    <row r="11" spans="1:8" x14ac:dyDescent="0.2">
      <c r="A11" s="1">
        <v>35339</v>
      </c>
      <c r="B11" s="2">
        <v>33910</v>
      </c>
    </row>
    <row r="12" spans="1:8" x14ac:dyDescent="0.2">
      <c r="A12" s="1">
        <v>35370</v>
      </c>
      <c r="B12" s="2">
        <v>36230</v>
      </c>
    </row>
    <row r="13" spans="1:8" x14ac:dyDescent="0.2">
      <c r="A13" s="1">
        <v>35400</v>
      </c>
      <c r="B13" s="2">
        <v>46630</v>
      </c>
    </row>
    <row r="14" spans="1:8" x14ac:dyDescent="0.2">
      <c r="A14" s="1">
        <v>35431</v>
      </c>
      <c r="B14" s="2">
        <v>40860</v>
      </c>
    </row>
    <row r="15" spans="1:8" x14ac:dyDescent="0.2">
      <c r="A15" s="1">
        <v>35462</v>
      </c>
      <c r="B15" s="2">
        <v>36900</v>
      </c>
    </row>
    <row r="16" spans="1:8" x14ac:dyDescent="0.2">
      <c r="A16" s="1">
        <v>35490</v>
      </c>
      <c r="B16" s="2">
        <v>46520</v>
      </c>
    </row>
    <row r="17" spans="1:2" x14ac:dyDescent="0.2">
      <c r="A17" s="1">
        <v>35521</v>
      </c>
      <c r="B17" s="2">
        <v>44580</v>
      </c>
    </row>
    <row r="18" spans="1:2" x14ac:dyDescent="0.2">
      <c r="A18" s="1">
        <v>35551</v>
      </c>
      <c r="B18" s="2">
        <v>58180</v>
      </c>
    </row>
    <row r="19" spans="1:2" x14ac:dyDescent="0.2">
      <c r="A19" s="1">
        <v>35582</v>
      </c>
      <c r="B19" s="2">
        <v>36990</v>
      </c>
    </row>
    <row r="20" spans="1:2" x14ac:dyDescent="0.2">
      <c r="A20" s="1">
        <v>35612</v>
      </c>
      <c r="B20" s="2">
        <v>31240</v>
      </c>
    </row>
    <row r="21" spans="1:2" x14ac:dyDescent="0.2">
      <c r="A21" s="1">
        <v>35643</v>
      </c>
      <c r="B21" s="2">
        <v>36020</v>
      </c>
    </row>
    <row r="22" spans="1:2" x14ac:dyDescent="0.2">
      <c r="A22" s="1">
        <v>35674</v>
      </c>
      <c r="B22" s="2">
        <v>51970</v>
      </c>
    </row>
    <row r="23" spans="1:2" x14ac:dyDescent="0.2">
      <c r="A23" s="1">
        <v>35704</v>
      </c>
      <c r="B23" s="2">
        <v>99320</v>
      </c>
    </row>
    <row r="24" spans="1:2" x14ac:dyDescent="0.2">
      <c r="A24" s="1">
        <v>35735</v>
      </c>
      <c r="B24" s="2">
        <v>72700</v>
      </c>
    </row>
    <row r="25" spans="1:2" x14ac:dyDescent="0.2">
      <c r="A25" s="1">
        <v>35765</v>
      </c>
      <c r="B25" s="2">
        <v>78310</v>
      </c>
    </row>
    <row r="26" spans="1:2" x14ac:dyDescent="0.2">
      <c r="A26" s="1">
        <v>35796</v>
      </c>
      <c r="B26" s="2">
        <v>71510</v>
      </c>
    </row>
    <row r="27" spans="1:2" x14ac:dyDescent="0.2">
      <c r="A27" s="1">
        <v>35827</v>
      </c>
      <c r="B27" s="2">
        <v>68580</v>
      </c>
    </row>
    <row r="28" spans="1:2" x14ac:dyDescent="0.2">
      <c r="A28" s="1">
        <v>35855</v>
      </c>
      <c r="B28" s="2">
        <v>88390</v>
      </c>
    </row>
    <row r="29" spans="1:2" x14ac:dyDescent="0.2">
      <c r="A29" s="1">
        <v>35886</v>
      </c>
      <c r="B29" s="2">
        <v>76800</v>
      </c>
    </row>
    <row r="30" spans="1:2" x14ac:dyDescent="0.2">
      <c r="A30" s="1">
        <v>35916</v>
      </c>
      <c r="B30" s="2">
        <v>89150</v>
      </c>
    </row>
    <row r="31" spans="1:2" x14ac:dyDescent="0.2">
      <c r="A31" s="1">
        <v>35947</v>
      </c>
      <c r="B31" s="2">
        <v>70140</v>
      </c>
    </row>
    <row r="32" spans="1:2" x14ac:dyDescent="0.2">
      <c r="A32" s="1">
        <v>35977</v>
      </c>
      <c r="B32" s="2">
        <v>91700</v>
      </c>
    </row>
    <row r="33" spans="1:2" x14ac:dyDescent="0.2">
      <c r="A33" s="1">
        <v>36008</v>
      </c>
      <c r="B33" s="2">
        <v>128900</v>
      </c>
    </row>
    <row r="34" spans="1:2" x14ac:dyDescent="0.2">
      <c r="A34" s="1">
        <v>36039</v>
      </c>
      <c r="B34" s="2">
        <v>186300</v>
      </c>
    </row>
    <row r="35" spans="1:2" x14ac:dyDescent="0.2">
      <c r="A35" s="1">
        <v>36069</v>
      </c>
      <c r="B35" s="2">
        <v>163000</v>
      </c>
    </row>
    <row r="36" spans="1:2" x14ac:dyDescent="0.2">
      <c r="A36" s="1">
        <v>36100</v>
      </c>
      <c r="B36" s="2">
        <v>117900</v>
      </c>
    </row>
    <row r="37" spans="1:2" x14ac:dyDescent="0.2">
      <c r="A37" s="1">
        <v>36130</v>
      </c>
      <c r="B37" s="2">
        <v>187300</v>
      </c>
    </row>
    <row r="38" spans="1:2" x14ac:dyDescent="0.2">
      <c r="A38" s="1">
        <v>36161</v>
      </c>
      <c r="B38" s="2">
        <v>179500</v>
      </c>
    </row>
    <row r="39" spans="1:2" x14ac:dyDescent="0.2">
      <c r="A39" s="1">
        <v>36192</v>
      </c>
      <c r="B39" s="2">
        <v>102100</v>
      </c>
    </row>
    <row r="40" spans="1:2" x14ac:dyDescent="0.2">
      <c r="A40" s="1">
        <v>36220</v>
      </c>
      <c r="B40" s="2">
        <v>102100</v>
      </c>
    </row>
    <row r="41" spans="1:2" x14ac:dyDescent="0.2">
      <c r="A41" s="1">
        <v>36251</v>
      </c>
      <c r="B41" s="2">
        <v>114700</v>
      </c>
    </row>
    <row r="42" spans="1:2" x14ac:dyDescent="0.2">
      <c r="A42" s="1">
        <v>36281</v>
      </c>
      <c r="B42" s="2">
        <v>156300</v>
      </c>
    </row>
    <row r="43" spans="1:2" x14ac:dyDescent="0.2">
      <c r="A43" s="1">
        <v>36312</v>
      </c>
      <c r="B43" s="2">
        <v>174000</v>
      </c>
    </row>
    <row r="44" spans="1:2" x14ac:dyDescent="0.2">
      <c r="A44" s="1">
        <v>36342</v>
      </c>
      <c r="B44" s="2">
        <v>217700</v>
      </c>
    </row>
    <row r="45" spans="1:2" x14ac:dyDescent="0.2">
      <c r="A45" s="1">
        <v>36373</v>
      </c>
      <c r="B45" s="2">
        <v>221100</v>
      </c>
    </row>
    <row r="46" spans="1:2" x14ac:dyDescent="0.2">
      <c r="A46" s="1">
        <v>36404</v>
      </c>
      <c r="B46" s="2">
        <v>240000</v>
      </c>
    </row>
    <row r="47" spans="1:2" x14ac:dyDescent="0.2">
      <c r="A47" s="1">
        <v>36434</v>
      </c>
      <c r="B47" s="2">
        <v>173000</v>
      </c>
    </row>
    <row r="48" spans="1:2" x14ac:dyDescent="0.2">
      <c r="A48" s="1">
        <v>36465</v>
      </c>
      <c r="B48" s="2">
        <v>227400</v>
      </c>
    </row>
    <row r="49" spans="1:2" x14ac:dyDescent="0.2">
      <c r="A49" s="1">
        <v>36495</v>
      </c>
      <c r="B49" s="2">
        <v>216300</v>
      </c>
    </row>
    <row r="50" spans="1:2" x14ac:dyDescent="0.2">
      <c r="A50" s="1">
        <v>36526</v>
      </c>
      <c r="B50" s="2">
        <v>239300</v>
      </c>
    </row>
    <row r="51" spans="1:2" x14ac:dyDescent="0.2">
      <c r="A51" s="1">
        <v>36557</v>
      </c>
      <c r="B51" s="2">
        <v>192200</v>
      </c>
    </row>
    <row r="52" spans="1:2" x14ac:dyDescent="0.2">
      <c r="A52" s="1">
        <v>36586</v>
      </c>
      <c r="B52" s="2">
        <v>324000</v>
      </c>
    </row>
    <row r="53" spans="1:2" x14ac:dyDescent="0.2">
      <c r="A53" s="1">
        <v>36617</v>
      </c>
      <c r="B53" s="2">
        <v>310700</v>
      </c>
    </row>
    <row r="54" spans="1:2" x14ac:dyDescent="0.2">
      <c r="A54" s="1">
        <v>36647</v>
      </c>
      <c r="B54" s="2">
        <v>263800</v>
      </c>
    </row>
    <row r="55" spans="1:2" x14ac:dyDescent="0.2">
      <c r="A55" s="1">
        <v>36678</v>
      </c>
      <c r="B55" s="2">
        <v>217800</v>
      </c>
    </row>
    <row r="56" spans="1:2" x14ac:dyDescent="0.2">
      <c r="A56" s="1">
        <v>36708</v>
      </c>
      <c r="B56" s="2">
        <v>217300</v>
      </c>
    </row>
    <row r="57" spans="1:2" x14ac:dyDescent="0.2">
      <c r="A57" s="1">
        <v>36739</v>
      </c>
      <c r="B57" s="2">
        <v>208600</v>
      </c>
    </row>
    <row r="58" spans="1:2" x14ac:dyDescent="0.2">
      <c r="A58" s="1">
        <v>36770</v>
      </c>
      <c r="B58" s="2">
        <v>244200</v>
      </c>
    </row>
    <row r="59" spans="1:2" x14ac:dyDescent="0.2">
      <c r="A59" s="1">
        <v>36800</v>
      </c>
      <c r="B59" s="2">
        <v>265200</v>
      </c>
    </row>
    <row r="60" spans="1:2" x14ac:dyDescent="0.2">
      <c r="A60" s="1">
        <v>36831</v>
      </c>
      <c r="B60" s="2">
        <v>258600</v>
      </c>
    </row>
    <row r="61" spans="1:2" x14ac:dyDescent="0.2">
      <c r="A61" s="1">
        <v>36861</v>
      </c>
      <c r="B61" s="2">
        <v>244900</v>
      </c>
    </row>
    <row r="62" spans="1:2" x14ac:dyDescent="0.2">
      <c r="A62" s="1">
        <v>36892</v>
      </c>
      <c r="B62" s="2">
        <v>194800</v>
      </c>
    </row>
    <row r="63" spans="1:2" x14ac:dyDescent="0.2">
      <c r="A63" s="1">
        <v>36923</v>
      </c>
      <c r="B63" s="2">
        <v>188800</v>
      </c>
    </row>
    <row r="64" spans="1:2" x14ac:dyDescent="0.2">
      <c r="A64" s="1">
        <v>36951</v>
      </c>
      <c r="B64" s="2">
        <v>163700</v>
      </c>
    </row>
    <row r="65" spans="1:2" x14ac:dyDescent="0.2">
      <c r="A65" s="1">
        <v>36982</v>
      </c>
      <c r="B65" s="2">
        <v>333900</v>
      </c>
    </row>
    <row r="66" spans="1:2" x14ac:dyDescent="0.2">
      <c r="A66" s="1">
        <v>37012</v>
      </c>
      <c r="B66" s="2">
        <v>206400</v>
      </c>
    </row>
    <row r="67" spans="1:2" x14ac:dyDescent="0.2">
      <c r="A67" s="1">
        <v>37043</v>
      </c>
      <c r="B67" s="2">
        <v>166500</v>
      </c>
    </row>
    <row r="68" spans="1:2" x14ac:dyDescent="0.2">
      <c r="A68" s="1">
        <v>37073</v>
      </c>
      <c r="B68" s="2">
        <v>151200</v>
      </c>
    </row>
    <row r="69" spans="1:2" x14ac:dyDescent="0.2">
      <c r="A69" s="1">
        <v>37104</v>
      </c>
      <c r="B69" s="2">
        <v>150500</v>
      </c>
    </row>
    <row r="70" spans="1:2" x14ac:dyDescent="0.2">
      <c r="A70" s="1">
        <v>37135</v>
      </c>
      <c r="B70" s="2">
        <v>233400</v>
      </c>
    </row>
    <row r="71" spans="1:2" x14ac:dyDescent="0.2">
      <c r="A71" s="1">
        <v>37165</v>
      </c>
      <c r="B71" s="2">
        <v>492600</v>
      </c>
    </row>
    <row r="72" spans="1:2" x14ac:dyDescent="0.2">
      <c r="A72" s="1">
        <v>37196</v>
      </c>
      <c r="B72" s="2">
        <v>439700</v>
      </c>
    </row>
    <row r="73" spans="1:2" x14ac:dyDescent="0.2">
      <c r="A73" s="1">
        <v>37226</v>
      </c>
      <c r="B73" s="2">
        <v>367400</v>
      </c>
    </row>
    <row r="74" spans="1:2" x14ac:dyDescent="0.2">
      <c r="A74" s="1">
        <v>37257</v>
      </c>
      <c r="B74" s="2">
        <v>377300</v>
      </c>
    </row>
    <row r="75" spans="1:2" x14ac:dyDescent="0.2">
      <c r="A75" s="1">
        <v>37288</v>
      </c>
      <c r="B75" s="2">
        <v>386000</v>
      </c>
    </row>
    <row r="76" spans="1:2" x14ac:dyDescent="0.2">
      <c r="A76" s="1">
        <v>37316</v>
      </c>
      <c r="B76" s="2">
        <v>305300</v>
      </c>
    </row>
    <row r="77" spans="1:2" x14ac:dyDescent="0.2">
      <c r="A77" s="1">
        <v>37347</v>
      </c>
      <c r="B77" s="2">
        <v>305100</v>
      </c>
    </row>
    <row r="78" spans="1:2" x14ac:dyDescent="0.2">
      <c r="A78" s="1">
        <v>37377</v>
      </c>
      <c r="B78" s="2">
        <v>190700</v>
      </c>
    </row>
    <row r="79" spans="1:2" x14ac:dyDescent="0.2">
      <c r="A79" s="1">
        <v>37408</v>
      </c>
      <c r="B79" s="2">
        <v>187700</v>
      </c>
    </row>
    <row r="80" spans="1:2" x14ac:dyDescent="0.2">
      <c r="A80" s="1">
        <v>37438</v>
      </c>
      <c r="B80" s="2">
        <v>194200</v>
      </c>
    </row>
    <row r="81" spans="1:2" x14ac:dyDescent="0.2">
      <c r="A81" s="1">
        <v>37469</v>
      </c>
      <c r="B81" s="2">
        <v>294800</v>
      </c>
    </row>
    <row r="82" spans="1:2" x14ac:dyDescent="0.2">
      <c r="A82" s="1">
        <v>37500</v>
      </c>
      <c r="B82" s="2">
        <v>253800</v>
      </c>
    </row>
    <row r="83" spans="1:2" x14ac:dyDescent="0.2">
      <c r="A83" s="1">
        <v>37530</v>
      </c>
      <c r="B83" s="2">
        <v>317800</v>
      </c>
    </row>
    <row r="84" spans="1:2" x14ac:dyDescent="0.2">
      <c r="A84" s="1">
        <v>37561</v>
      </c>
      <c r="B84" s="2">
        <v>217100</v>
      </c>
    </row>
    <row r="85" spans="1:2" x14ac:dyDescent="0.2">
      <c r="A85" s="1">
        <v>37591</v>
      </c>
      <c r="B85" s="2">
        <v>232600</v>
      </c>
    </row>
    <row r="86" spans="1:2" x14ac:dyDescent="0.2">
      <c r="A86" s="1">
        <v>37622</v>
      </c>
      <c r="B86" s="2">
        <v>141200</v>
      </c>
    </row>
    <row r="87" spans="1:2" x14ac:dyDescent="0.2">
      <c r="A87" s="1">
        <v>37653</v>
      </c>
      <c r="B87" s="2">
        <v>148900</v>
      </c>
    </row>
    <row r="88" spans="1:2" x14ac:dyDescent="0.2">
      <c r="A88" s="1">
        <v>37681</v>
      </c>
      <c r="B88" s="2">
        <v>137400</v>
      </c>
    </row>
    <row r="89" spans="1:2" x14ac:dyDescent="0.2">
      <c r="A89" s="1">
        <v>37712</v>
      </c>
      <c r="B89" s="2">
        <v>162200</v>
      </c>
    </row>
    <row r="90" spans="1:2" x14ac:dyDescent="0.2">
      <c r="A90" s="1">
        <v>37742</v>
      </c>
      <c r="B90" s="2">
        <v>186200</v>
      </c>
    </row>
    <row r="91" spans="1:2" x14ac:dyDescent="0.2">
      <c r="A91" s="1">
        <v>37773</v>
      </c>
      <c r="B91" s="2">
        <v>133500</v>
      </c>
    </row>
    <row r="92" spans="1:2" x14ac:dyDescent="0.2">
      <c r="A92" s="1">
        <v>37803</v>
      </c>
      <c r="B92" s="2">
        <v>117400</v>
      </c>
    </row>
    <row r="93" spans="1:2" x14ac:dyDescent="0.2">
      <c r="A93" s="1">
        <v>37834</v>
      </c>
      <c r="B93" s="2">
        <v>130100</v>
      </c>
    </row>
    <row r="94" spans="1:2" x14ac:dyDescent="0.2">
      <c r="A94" s="1">
        <v>37865</v>
      </c>
      <c r="B94" s="2">
        <v>108300</v>
      </c>
    </row>
    <row r="95" spans="1:2" x14ac:dyDescent="0.2">
      <c r="A95" s="1">
        <v>37895</v>
      </c>
      <c r="B95" s="2">
        <v>139600</v>
      </c>
    </row>
    <row r="96" spans="1:2" x14ac:dyDescent="0.2">
      <c r="A96" s="1">
        <v>37926</v>
      </c>
      <c r="B96" s="2">
        <v>265500</v>
      </c>
    </row>
    <row r="97" spans="1:2" x14ac:dyDescent="0.2">
      <c r="A97" s="1">
        <v>37956</v>
      </c>
      <c r="B97" s="2">
        <v>174700</v>
      </c>
    </row>
    <row r="98" spans="1:2" x14ac:dyDescent="0.2">
      <c r="A98" s="1">
        <v>37987</v>
      </c>
      <c r="B98" s="2">
        <v>132100</v>
      </c>
    </row>
    <row r="99" spans="1:2" x14ac:dyDescent="0.2">
      <c r="A99" s="1">
        <v>38018</v>
      </c>
      <c r="B99" s="2">
        <v>88840</v>
      </c>
    </row>
    <row r="100" spans="1:2" x14ac:dyDescent="0.2">
      <c r="A100" s="1">
        <v>38047</v>
      </c>
      <c r="B100" s="2">
        <v>111100</v>
      </c>
    </row>
    <row r="101" spans="1:2" x14ac:dyDescent="0.2">
      <c r="A101" s="1">
        <v>38078</v>
      </c>
      <c r="B101" s="2">
        <v>82710</v>
      </c>
    </row>
    <row r="102" spans="1:2" x14ac:dyDescent="0.2">
      <c r="A102" s="1">
        <v>38108</v>
      </c>
      <c r="B102" s="2">
        <v>74340</v>
      </c>
    </row>
    <row r="103" spans="1:2" x14ac:dyDescent="0.2">
      <c r="A103" s="1">
        <v>38139</v>
      </c>
      <c r="B103" s="2">
        <v>83690</v>
      </c>
    </row>
    <row r="104" spans="1:2" x14ac:dyDescent="0.2">
      <c r="A104" s="1">
        <v>38169</v>
      </c>
      <c r="B104" s="2">
        <v>67980</v>
      </c>
    </row>
    <row r="105" spans="1:2" x14ac:dyDescent="0.2">
      <c r="A105" s="1">
        <v>38200</v>
      </c>
      <c r="B105" s="2">
        <v>72230</v>
      </c>
    </row>
    <row r="106" spans="1:2" x14ac:dyDescent="0.2">
      <c r="A106" s="1">
        <v>38231</v>
      </c>
      <c r="B106" s="2">
        <v>71680</v>
      </c>
    </row>
    <row r="107" spans="1:2" x14ac:dyDescent="0.2">
      <c r="A107" s="1">
        <v>38261</v>
      </c>
      <c r="B107" s="2">
        <v>67530</v>
      </c>
    </row>
    <row r="108" spans="1:2" x14ac:dyDescent="0.2">
      <c r="A108" s="1">
        <v>38292</v>
      </c>
      <c r="B108" s="2">
        <v>106000</v>
      </c>
    </row>
    <row r="109" spans="1:2" x14ac:dyDescent="0.2">
      <c r="A109" s="1">
        <v>38322</v>
      </c>
      <c r="B109" s="2">
        <v>106800</v>
      </c>
    </row>
    <row r="110" spans="1:2" x14ac:dyDescent="0.2">
      <c r="A110" s="1">
        <v>38353</v>
      </c>
      <c r="B110" s="2">
        <v>94200</v>
      </c>
    </row>
    <row r="111" spans="1:2" x14ac:dyDescent="0.2">
      <c r="A111" s="1">
        <v>38384</v>
      </c>
      <c r="B111" s="2">
        <v>61850</v>
      </c>
    </row>
    <row r="112" spans="1:2" x14ac:dyDescent="0.2">
      <c r="A112" s="1">
        <v>38412</v>
      </c>
      <c r="B112" s="2">
        <v>60760</v>
      </c>
    </row>
    <row r="113" spans="1:2" x14ac:dyDescent="0.2">
      <c r="A113" s="1">
        <v>38443</v>
      </c>
      <c r="B113" s="2">
        <v>50940</v>
      </c>
    </row>
    <row r="114" spans="1:2" x14ac:dyDescent="0.2">
      <c r="A114" s="1">
        <v>38473</v>
      </c>
      <c r="B114" s="2">
        <v>92740</v>
      </c>
    </row>
    <row r="115" spans="1:2" x14ac:dyDescent="0.2">
      <c r="A115" s="1">
        <v>38504</v>
      </c>
      <c r="B115" s="2">
        <v>68070</v>
      </c>
    </row>
    <row r="116" spans="1:2" x14ac:dyDescent="0.2">
      <c r="A116" s="1">
        <v>38534</v>
      </c>
      <c r="B116" s="2">
        <v>77680</v>
      </c>
    </row>
    <row r="117" spans="1:2" x14ac:dyDescent="0.2">
      <c r="A117" s="1">
        <v>38565</v>
      </c>
      <c r="B117" s="2">
        <v>79660</v>
      </c>
    </row>
    <row r="118" spans="1:2" x14ac:dyDescent="0.2">
      <c r="A118" s="1">
        <v>38596</v>
      </c>
      <c r="B118" s="2">
        <v>62410</v>
      </c>
    </row>
    <row r="119" spans="1:2" x14ac:dyDescent="0.2">
      <c r="A119" s="1">
        <v>38626</v>
      </c>
      <c r="B119" s="2">
        <v>56980</v>
      </c>
    </row>
    <row r="120" spans="1:2" x14ac:dyDescent="0.2">
      <c r="A120" s="1">
        <v>38657</v>
      </c>
      <c r="B120" s="2">
        <v>58980</v>
      </c>
    </row>
    <row r="121" spans="1:2" x14ac:dyDescent="0.2">
      <c r="A121" s="1">
        <v>38687</v>
      </c>
      <c r="B121" s="2">
        <v>82350</v>
      </c>
    </row>
    <row r="122" spans="1:2" x14ac:dyDescent="0.2">
      <c r="A122" s="1">
        <v>38718</v>
      </c>
      <c r="B122" s="2">
        <v>55540</v>
      </c>
    </row>
    <row r="123" spans="1:2" x14ac:dyDescent="0.2">
      <c r="A123" s="1">
        <v>38749</v>
      </c>
      <c r="B123" s="2">
        <v>40500</v>
      </c>
    </row>
    <row r="124" spans="1:2" x14ac:dyDescent="0.2">
      <c r="A124" s="1">
        <v>38777</v>
      </c>
      <c r="B124" s="2">
        <v>46410</v>
      </c>
    </row>
    <row r="125" spans="1:2" x14ac:dyDescent="0.2">
      <c r="A125" s="1">
        <v>38808</v>
      </c>
      <c r="B125" s="2">
        <v>40340</v>
      </c>
    </row>
    <row r="126" spans="1:2" x14ac:dyDescent="0.2">
      <c r="A126" s="1">
        <v>38838</v>
      </c>
      <c r="B126" s="2">
        <v>48980</v>
      </c>
    </row>
    <row r="127" spans="1:2" x14ac:dyDescent="0.2">
      <c r="A127" s="1">
        <v>38869</v>
      </c>
      <c r="B127" s="2">
        <v>49530</v>
      </c>
    </row>
    <row r="128" spans="1:2" x14ac:dyDescent="0.2">
      <c r="A128" s="1">
        <v>38899</v>
      </c>
      <c r="B128" s="2">
        <v>40380</v>
      </c>
    </row>
    <row r="129" spans="1:2" x14ac:dyDescent="0.2">
      <c r="A129" s="1">
        <v>38930</v>
      </c>
      <c r="B129" s="2">
        <v>43440</v>
      </c>
    </row>
    <row r="130" spans="1:2" x14ac:dyDescent="0.2">
      <c r="A130" s="1">
        <v>38961</v>
      </c>
      <c r="B130" s="2">
        <v>53250</v>
      </c>
    </row>
    <row r="131" spans="1:2" x14ac:dyDescent="0.2">
      <c r="A131" s="1">
        <v>38991</v>
      </c>
      <c r="B131" s="2">
        <v>64920</v>
      </c>
    </row>
    <row r="132" spans="1:2" x14ac:dyDescent="0.2">
      <c r="A132" s="1">
        <v>39022</v>
      </c>
      <c r="B132" s="2">
        <v>52110</v>
      </c>
    </row>
    <row r="133" spans="1:2" x14ac:dyDescent="0.2">
      <c r="A133" s="1">
        <v>39052</v>
      </c>
      <c r="B133" s="2">
        <v>54780</v>
      </c>
    </row>
    <row r="134" spans="1:2" x14ac:dyDescent="0.2">
      <c r="A134" s="1">
        <v>39083</v>
      </c>
      <c r="B134" s="2">
        <v>58890</v>
      </c>
    </row>
    <row r="135" spans="1:2" x14ac:dyDescent="0.2">
      <c r="A135" s="1">
        <v>39114</v>
      </c>
      <c r="B135" s="2">
        <v>53310</v>
      </c>
    </row>
    <row r="136" spans="1:2" x14ac:dyDescent="0.2">
      <c r="A136" s="1">
        <v>39142</v>
      </c>
      <c r="B136" s="2">
        <v>46370</v>
      </c>
    </row>
    <row r="137" spans="1:2" x14ac:dyDescent="0.2">
      <c r="A137" s="1">
        <v>39173</v>
      </c>
      <c r="B137" s="2">
        <v>58160</v>
      </c>
    </row>
    <row r="138" spans="1:2" x14ac:dyDescent="0.2">
      <c r="A138" s="1">
        <v>39203</v>
      </c>
      <c r="B138" s="2">
        <v>46430</v>
      </c>
    </row>
    <row r="139" spans="1:2" x14ac:dyDescent="0.2">
      <c r="A139" s="1">
        <v>39234</v>
      </c>
      <c r="B139" s="2">
        <v>39340</v>
      </c>
    </row>
    <row r="140" spans="1:2" x14ac:dyDescent="0.2">
      <c r="A140" s="1">
        <v>39264</v>
      </c>
      <c r="B140" s="2">
        <v>32590</v>
      </c>
    </row>
    <row r="141" spans="1:2" x14ac:dyDescent="0.2">
      <c r="A141" s="1">
        <v>39295</v>
      </c>
      <c r="B141" s="2">
        <v>38390</v>
      </c>
    </row>
    <row r="142" spans="1:2" x14ac:dyDescent="0.2">
      <c r="A142" s="1">
        <v>39326</v>
      </c>
      <c r="B142" s="2">
        <v>36330</v>
      </c>
    </row>
    <row r="143" spans="1:2" x14ac:dyDescent="0.2">
      <c r="A143" s="1">
        <v>39356</v>
      </c>
      <c r="B143" s="2">
        <v>34000</v>
      </c>
    </row>
    <row r="144" spans="1:2" x14ac:dyDescent="0.2">
      <c r="A144" s="1">
        <v>39387</v>
      </c>
      <c r="B144" s="2">
        <v>36390</v>
      </c>
    </row>
    <row r="145" spans="1:2" x14ac:dyDescent="0.2">
      <c r="A145" s="1">
        <v>39417</v>
      </c>
      <c r="B145" s="2">
        <v>38150</v>
      </c>
    </row>
    <row r="146" spans="1:2" x14ac:dyDescent="0.2">
      <c r="A146" s="1">
        <v>39448</v>
      </c>
      <c r="B146" s="2">
        <v>40330</v>
      </c>
    </row>
    <row r="147" spans="1:2" x14ac:dyDescent="0.2">
      <c r="A147" s="1">
        <v>39479</v>
      </c>
      <c r="B147" s="2">
        <v>50730</v>
      </c>
    </row>
    <row r="148" spans="1:2" x14ac:dyDescent="0.2">
      <c r="A148" s="1">
        <v>39508</v>
      </c>
      <c r="B148" s="2">
        <v>50020</v>
      </c>
    </row>
    <row r="149" spans="1:2" x14ac:dyDescent="0.2">
      <c r="A149" s="1">
        <v>39539</v>
      </c>
      <c r="B149" s="2">
        <v>36820</v>
      </c>
    </row>
    <row r="150" spans="1:2" x14ac:dyDescent="0.2">
      <c r="A150" s="1">
        <v>39569</v>
      </c>
      <c r="B150" s="2">
        <v>32820</v>
      </c>
    </row>
    <row r="151" spans="1:2" x14ac:dyDescent="0.2">
      <c r="A151" s="1">
        <v>39600</v>
      </c>
      <c r="B151" s="2">
        <v>36190</v>
      </c>
    </row>
    <row r="152" spans="1:2" x14ac:dyDescent="0.2">
      <c r="A152" s="1">
        <v>39630</v>
      </c>
      <c r="B152" s="2">
        <v>26660</v>
      </c>
    </row>
    <row r="153" spans="1:2" x14ac:dyDescent="0.2">
      <c r="A153" s="1">
        <v>39661</v>
      </c>
      <c r="B153" s="2">
        <v>24320</v>
      </c>
    </row>
    <row r="154" spans="1:2" x14ac:dyDescent="0.2">
      <c r="A154" s="1">
        <v>39692</v>
      </c>
      <c r="B154" s="2">
        <v>25510</v>
      </c>
    </row>
    <row r="155" spans="1:2" x14ac:dyDescent="0.2">
      <c r="A155" s="1">
        <v>39722</v>
      </c>
      <c r="B155" s="2">
        <v>35510</v>
      </c>
    </row>
    <row r="156" spans="1:2" x14ac:dyDescent="0.2">
      <c r="A156" s="1">
        <v>39753</v>
      </c>
      <c r="B156" s="2">
        <v>32600</v>
      </c>
    </row>
    <row r="157" spans="1:2" x14ac:dyDescent="0.2">
      <c r="A157" s="1">
        <v>39783</v>
      </c>
      <c r="B157" s="2">
        <v>28370</v>
      </c>
    </row>
    <row r="158" spans="1:2" x14ac:dyDescent="0.2">
      <c r="A158" s="1">
        <v>39814</v>
      </c>
      <c r="B158" s="2">
        <v>38550</v>
      </c>
    </row>
    <row r="159" spans="1:2" x14ac:dyDescent="0.2">
      <c r="A159" s="1">
        <v>39845</v>
      </c>
      <c r="B159" s="2">
        <v>30280</v>
      </c>
    </row>
    <row r="160" spans="1:2" x14ac:dyDescent="0.2">
      <c r="A160" s="1">
        <v>39873</v>
      </c>
      <c r="B160" s="2">
        <v>29060</v>
      </c>
    </row>
    <row r="161" spans="1:2" x14ac:dyDescent="0.2">
      <c r="A161" s="1">
        <v>39904</v>
      </c>
      <c r="B161" s="2">
        <v>31530</v>
      </c>
    </row>
    <row r="162" spans="1:2" x14ac:dyDescent="0.2">
      <c r="A162" s="1">
        <v>39934</v>
      </c>
      <c r="B162" s="2">
        <v>31340</v>
      </c>
    </row>
    <row r="163" spans="1:2" x14ac:dyDescent="0.2">
      <c r="A163" s="1">
        <v>39965</v>
      </c>
      <c r="B163" s="2">
        <v>28460</v>
      </c>
    </row>
    <row r="164" spans="1:2" x14ac:dyDescent="0.2">
      <c r="A164" s="1">
        <v>39995</v>
      </c>
      <c r="B164" s="2">
        <v>26990</v>
      </c>
    </row>
    <row r="165" spans="1:2" x14ac:dyDescent="0.2">
      <c r="A165" s="1">
        <v>40026</v>
      </c>
      <c r="B165" s="2">
        <v>25900</v>
      </c>
    </row>
    <row r="166" spans="1:2" x14ac:dyDescent="0.2">
      <c r="A166" s="1">
        <v>40057</v>
      </c>
      <c r="B166" s="2">
        <v>27300</v>
      </c>
    </row>
    <row r="167" spans="1:2" x14ac:dyDescent="0.2">
      <c r="A167" s="1">
        <v>40087</v>
      </c>
      <c r="B167" s="2">
        <v>31700</v>
      </c>
    </row>
    <row r="168" spans="1:2" x14ac:dyDescent="0.2">
      <c r="A168" s="1">
        <v>40118</v>
      </c>
      <c r="B168" s="2">
        <v>37980</v>
      </c>
    </row>
    <row r="169" spans="1:2" x14ac:dyDescent="0.2">
      <c r="A169" s="1">
        <v>40148</v>
      </c>
      <c r="B169" s="2">
        <v>33920</v>
      </c>
    </row>
    <row r="170" spans="1:2" x14ac:dyDescent="0.2">
      <c r="A170" s="1">
        <v>40179</v>
      </c>
      <c r="B170" s="2">
        <v>34660</v>
      </c>
    </row>
    <row r="171" spans="1:2" x14ac:dyDescent="0.2">
      <c r="A171" s="1">
        <v>40210</v>
      </c>
      <c r="B171" s="2">
        <v>38840</v>
      </c>
    </row>
    <row r="172" spans="1:2" x14ac:dyDescent="0.2">
      <c r="A172" s="1">
        <v>40238</v>
      </c>
      <c r="B172" s="2">
        <v>38840</v>
      </c>
    </row>
    <row r="173" spans="1:2" x14ac:dyDescent="0.2">
      <c r="A173" s="1">
        <v>40269</v>
      </c>
      <c r="B173" s="2">
        <v>111300</v>
      </c>
    </row>
    <row r="174" spans="1:2" x14ac:dyDescent="0.2">
      <c r="A174" s="1">
        <v>40299</v>
      </c>
      <c r="B174" s="2">
        <v>67240</v>
      </c>
    </row>
    <row r="175" spans="1:2" x14ac:dyDescent="0.2">
      <c r="A175" s="1">
        <v>40330</v>
      </c>
      <c r="B175" s="2">
        <v>124700</v>
      </c>
    </row>
    <row r="176" spans="1:2" x14ac:dyDescent="0.2">
      <c r="A176" s="1">
        <v>40360</v>
      </c>
      <c r="B176" s="2">
        <v>120000</v>
      </c>
    </row>
    <row r="177" spans="1:2" x14ac:dyDescent="0.2">
      <c r="A177" s="1">
        <v>40391</v>
      </c>
      <c r="B177" s="2">
        <v>71770</v>
      </c>
    </row>
    <row r="178" spans="1:2" x14ac:dyDescent="0.2">
      <c r="A178" s="1">
        <v>40422</v>
      </c>
      <c r="B178" s="2">
        <v>61430</v>
      </c>
    </row>
    <row r="179" spans="1:2" x14ac:dyDescent="0.2">
      <c r="A179" s="1">
        <v>40452</v>
      </c>
      <c r="B179" s="2">
        <v>42230</v>
      </c>
    </row>
    <row r="180" spans="1:2" x14ac:dyDescent="0.2">
      <c r="A180" s="1">
        <v>40483</v>
      </c>
      <c r="B180" s="2">
        <v>33340</v>
      </c>
    </row>
    <row r="181" spans="1:2" x14ac:dyDescent="0.2">
      <c r="A181" s="1">
        <v>40513</v>
      </c>
      <c r="B181" s="2">
        <v>23140</v>
      </c>
    </row>
    <row r="182" spans="1:2" x14ac:dyDescent="0.2">
      <c r="A182" s="1">
        <v>40544</v>
      </c>
      <c r="B182" s="2">
        <v>24000</v>
      </c>
    </row>
    <row r="183" spans="1:2" x14ac:dyDescent="0.2">
      <c r="A183" s="1">
        <v>40575</v>
      </c>
      <c r="B183" s="2">
        <v>64950</v>
      </c>
    </row>
    <row r="184" spans="1:2" x14ac:dyDescent="0.2">
      <c r="A184" s="1">
        <v>40603</v>
      </c>
      <c r="B184" s="2">
        <v>49960</v>
      </c>
    </row>
    <row r="185" spans="1:2" x14ac:dyDescent="0.2">
      <c r="A185" s="1">
        <v>40634</v>
      </c>
      <c r="B185" s="2">
        <v>97070</v>
      </c>
    </row>
    <row r="186" spans="1:2" x14ac:dyDescent="0.2">
      <c r="A186" s="1">
        <v>40664</v>
      </c>
      <c r="B186" s="2">
        <v>96570</v>
      </c>
    </row>
    <row r="187" spans="1:2" x14ac:dyDescent="0.2">
      <c r="A187" s="1">
        <v>40695</v>
      </c>
      <c r="B187" s="2">
        <v>79490</v>
      </c>
    </row>
    <row r="188" spans="1:2" x14ac:dyDescent="0.2">
      <c r="A188" s="1">
        <v>40725</v>
      </c>
      <c r="B188" s="2">
        <v>66560</v>
      </c>
    </row>
    <row r="189" spans="1:2" x14ac:dyDescent="0.2">
      <c r="A189" s="1">
        <v>40756</v>
      </c>
      <c r="B189" s="2">
        <v>73960</v>
      </c>
    </row>
    <row r="190" spans="1:2" x14ac:dyDescent="0.2">
      <c r="A190" s="1">
        <v>40787</v>
      </c>
      <c r="B190" s="2">
        <v>76120</v>
      </c>
    </row>
    <row r="191" spans="1:2" x14ac:dyDescent="0.2">
      <c r="A191" s="1">
        <v>40817</v>
      </c>
      <c r="B191" s="2">
        <v>159900</v>
      </c>
    </row>
    <row r="192" spans="1:2" x14ac:dyDescent="0.2">
      <c r="A192" s="1">
        <v>40848</v>
      </c>
      <c r="B192" s="2">
        <v>189800</v>
      </c>
    </row>
    <row r="193" spans="1:2" x14ac:dyDescent="0.2">
      <c r="A193" s="1">
        <v>40878</v>
      </c>
      <c r="B193" s="2">
        <v>154000</v>
      </c>
    </row>
    <row r="194" spans="1:2" x14ac:dyDescent="0.2">
      <c r="A194" s="1">
        <v>40909</v>
      </c>
      <c r="B194" s="2">
        <v>129100</v>
      </c>
    </row>
    <row r="195" spans="1:2" x14ac:dyDescent="0.2">
      <c r="A195" s="1">
        <v>40940</v>
      </c>
      <c r="B195" s="2">
        <v>97920</v>
      </c>
    </row>
    <row r="196" spans="1:2" x14ac:dyDescent="0.2">
      <c r="A196" s="1">
        <v>40969</v>
      </c>
      <c r="B196" s="2">
        <v>101600</v>
      </c>
    </row>
    <row r="197" spans="1:2" x14ac:dyDescent="0.2">
      <c r="A197" s="1">
        <v>41000</v>
      </c>
      <c r="B197" s="2">
        <v>86160</v>
      </c>
    </row>
    <row r="198" spans="1:2" x14ac:dyDescent="0.2">
      <c r="A198" s="1">
        <v>41030</v>
      </c>
      <c r="B198" s="2">
        <v>85130</v>
      </c>
    </row>
    <row r="199" spans="1:2" x14ac:dyDescent="0.2">
      <c r="A199" s="1">
        <v>41061</v>
      </c>
      <c r="B199" s="2">
        <v>100300</v>
      </c>
    </row>
    <row r="200" spans="1:2" x14ac:dyDescent="0.2">
      <c r="A200" s="1">
        <v>41091</v>
      </c>
      <c r="B200" s="2">
        <v>126700</v>
      </c>
    </row>
    <row r="201" spans="1:2" x14ac:dyDescent="0.2">
      <c r="A201" s="1">
        <v>41122</v>
      </c>
      <c r="B201" s="2">
        <v>103700</v>
      </c>
    </row>
    <row r="202" spans="1:2" x14ac:dyDescent="0.2">
      <c r="A202" s="1">
        <v>41153</v>
      </c>
      <c r="B202" s="2">
        <v>98940</v>
      </c>
    </row>
    <row r="203" spans="1:2" x14ac:dyDescent="0.2">
      <c r="A203" s="1">
        <v>41183</v>
      </c>
      <c r="B203" s="2">
        <v>162000</v>
      </c>
    </row>
    <row r="204" spans="1:2" x14ac:dyDescent="0.2">
      <c r="A204" s="1">
        <v>41214</v>
      </c>
      <c r="B204" s="2">
        <v>131700</v>
      </c>
    </row>
    <row r="205" spans="1:2" x14ac:dyDescent="0.2">
      <c r="A205" s="1">
        <v>41244</v>
      </c>
      <c r="B205" s="2">
        <v>98680</v>
      </c>
    </row>
    <row r="206" spans="1:2" x14ac:dyDescent="0.2">
      <c r="A206" s="1">
        <v>41275</v>
      </c>
      <c r="B206" s="2">
        <v>79080</v>
      </c>
    </row>
    <row r="207" spans="1:2" x14ac:dyDescent="0.2">
      <c r="A207" s="1">
        <v>41306</v>
      </c>
      <c r="B207" s="2">
        <v>78170</v>
      </c>
    </row>
    <row r="208" spans="1:2" x14ac:dyDescent="0.2">
      <c r="A208" s="1">
        <v>41334</v>
      </c>
      <c r="B208" s="2">
        <v>123500</v>
      </c>
    </row>
    <row r="209" spans="1:2" x14ac:dyDescent="0.2">
      <c r="A209" s="1">
        <v>41365</v>
      </c>
      <c r="B209" s="2">
        <v>90540</v>
      </c>
    </row>
    <row r="210" spans="1:2" x14ac:dyDescent="0.2">
      <c r="A210" s="1">
        <v>41395</v>
      </c>
      <c r="B210" s="2">
        <v>162100</v>
      </c>
    </row>
    <row r="211" spans="1:2" x14ac:dyDescent="0.2">
      <c r="A211" s="1">
        <v>41426</v>
      </c>
      <c r="B211" s="2">
        <v>143000</v>
      </c>
    </row>
    <row r="212" spans="1:2" x14ac:dyDescent="0.2">
      <c r="A212" s="1">
        <v>41456</v>
      </c>
      <c r="B212" s="2">
        <v>77620</v>
      </c>
    </row>
    <row r="213" spans="1:2" x14ac:dyDescent="0.2">
      <c r="A213" s="1">
        <v>41487</v>
      </c>
      <c r="B213" s="2">
        <v>74120</v>
      </c>
    </row>
    <row r="214" spans="1:2" x14ac:dyDescent="0.2">
      <c r="A214" s="1">
        <v>41518</v>
      </c>
      <c r="B214" s="2">
        <v>87560</v>
      </c>
    </row>
    <row r="215" spans="1:2" x14ac:dyDescent="0.2">
      <c r="A215" s="1">
        <v>41548</v>
      </c>
      <c r="B215" s="2">
        <v>90360</v>
      </c>
    </row>
    <row r="216" spans="1:2" x14ac:dyDescent="0.2">
      <c r="A216" s="1">
        <v>41579</v>
      </c>
      <c r="B216" s="2">
        <v>138300</v>
      </c>
    </row>
    <row r="217" spans="1:2" x14ac:dyDescent="0.2">
      <c r="A217" s="1">
        <v>41609</v>
      </c>
      <c r="B217" s="2">
        <v>164400</v>
      </c>
    </row>
    <row r="218" spans="1:2" x14ac:dyDescent="0.2">
      <c r="A218" s="1">
        <v>41640</v>
      </c>
      <c r="B218" s="2">
        <v>191500</v>
      </c>
    </row>
    <row r="219" spans="1:2" x14ac:dyDescent="0.2">
      <c r="A219" s="1">
        <v>41671</v>
      </c>
      <c r="B219" s="2">
        <v>174000</v>
      </c>
    </row>
    <row r="220" spans="1:2" x14ac:dyDescent="0.2">
      <c r="A220" s="1">
        <v>41699</v>
      </c>
      <c r="B220" s="2">
        <v>180500</v>
      </c>
    </row>
    <row r="221" spans="1:2" x14ac:dyDescent="0.2">
      <c r="A221" s="1">
        <v>41730</v>
      </c>
      <c r="B221" s="2">
        <v>180500</v>
      </c>
    </row>
    <row r="222" spans="1:2" x14ac:dyDescent="0.2">
      <c r="A222" s="1">
        <v>41760</v>
      </c>
      <c r="B222" s="2">
        <v>123500</v>
      </c>
    </row>
    <row r="223" spans="1:2" x14ac:dyDescent="0.2">
      <c r="A223" s="1">
        <v>41791</v>
      </c>
      <c r="B223" s="2">
        <v>96810</v>
      </c>
    </row>
    <row r="224" spans="1:2" x14ac:dyDescent="0.2">
      <c r="A224" s="1">
        <v>41821</v>
      </c>
      <c r="B224" s="2">
        <v>112000</v>
      </c>
    </row>
    <row r="225" spans="1:2" x14ac:dyDescent="0.2">
      <c r="A225" s="1">
        <v>41852</v>
      </c>
      <c r="B225" s="2">
        <v>142700</v>
      </c>
    </row>
    <row r="226" spans="1:2" x14ac:dyDescent="0.2">
      <c r="A226" s="1">
        <v>41883</v>
      </c>
      <c r="B226" s="2">
        <v>129300</v>
      </c>
    </row>
    <row r="227" spans="1:2" x14ac:dyDescent="0.2">
      <c r="A227" s="1">
        <v>41913</v>
      </c>
      <c r="B227" s="2">
        <v>187800</v>
      </c>
    </row>
    <row r="228" spans="1:2" x14ac:dyDescent="0.2">
      <c r="A228" s="1">
        <v>41944</v>
      </c>
      <c r="B228" s="2">
        <v>156400</v>
      </c>
    </row>
    <row r="229" spans="1:2" x14ac:dyDescent="0.2">
      <c r="A229" s="1">
        <v>41974</v>
      </c>
      <c r="B229" s="2">
        <v>225200</v>
      </c>
    </row>
    <row r="230" spans="1:2" x14ac:dyDescent="0.2">
      <c r="A230" s="1">
        <v>42005</v>
      </c>
      <c r="B230" s="2">
        <v>143100</v>
      </c>
    </row>
    <row r="231" spans="1:2" x14ac:dyDescent="0.2">
      <c r="A231" s="1">
        <v>42036</v>
      </c>
      <c r="B231" s="2">
        <v>189000</v>
      </c>
    </row>
    <row r="232" spans="1:2" x14ac:dyDescent="0.2">
      <c r="A232" s="1">
        <v>42064</v>
      </c>
      <c r="B232" s="2">
        <v>155100</v>
      </c>
    </row>
    <row r="233" spans="1:2" x14ac:dyDescent="0.2">
      <c r="A233" s="1">
        <v>42095</v>
      </c>
      <c r="B233" s="2">
        <v>120300</v>
      </c>
    </row>
    <row r="234" spans="1:2" x14ac:dyDescent="0.2">
      <c r="A234" s="1">
        <v>42125</v>
      </c>
      <c r="B234" s="2">
        <v>94160</v>
      </c>
    </row>
    <row r="235" spans="1:2" x14ac:dyDescent="0.2">
      <c r="A235" s="1">
        <v>42156</v>
      </c>
      <c r="B235" s="2">
        <v>90240</v>
      </c>
    </row>
    <row r="236" spans="1:2" x14ac:dyDescent="0.2">
      <c r="A236" s="1">
        <v>42186</v>
      </c>
      <c r="B236" s="2">
        <v>76690</v>
      </c>
    </row>
    <row r="237" spans="1:2" x14ac:dyDescent="0.2">
      <c r="A237" s="1">
        <v>42217</v>
      </c>
      <c r="B237" s="2">
        <v>79630</v>
      </c>
    </row>
    <row r="238" spans="1:2" x14ac:dyDescent="0.2">
      <c r="A238" s="1">
        <v>42248</v>
      </c>
      <c r="B238" s="2">
        <v>62190</v>
      </c>
    </row>
    <row r="239" spans="1:2" x14ac:dyDescent="0.2">
      <c r="A239" s="1">
        <v>42278</v>
      </c>
      <c r="B239" s="2">
        <v>109900</v>
      </c>
    </row>
    <row r="240" spans="1:2" x14ac:dyDescent="0.2">
      <c r="A240" s="1">
        <v>42309</v>
      </c>
      <c r="B240" s="2">
        <v>108200</v>
      </c>
    </row>
    <row r="241" spans="1:2" x14ac:dyDescent="0.2">
      <c r="A241" s="1">
        <v>42339</v>
      </c>
      <c r="B241" s="2">
        <v>104700</v>
      </c>
    </row>
    <row r="242" spans="1:2" x14ac:dyDescent="0.2">
      <c r="A242" s="1">
        <v>42370</v>
      </c>
      <c r="B242" s="2">
        <v>115200</v>
      </c>
    </row>
    <row r="243" spans="1:2" x14ac:dyDescent="0.2">
      <c r="A243" s="1">
        <v>42401</v>
      </c>
      <c r="B243" s="2">
        <v>79590</v>
      </c>
    </row>
    <row r="244" spans="1:2" x14ac:dyDescent="0.2">
      <c r="A244" s="1">
        <v>42430</v>
      </c>
      <c r="B244" s="2">
        <v>68130</v>
      </c>
    </row>
    <row r="245" spans="1:2" x14ac:dyDescent="0.2">
      <c r="A245" s="1">
        <v>42461</v>
      </c>
      <c r="B245" s="2">
        <v>47790</v>
      </c>
    </row>
    <row r="246" spans="1:2" x14ac:dyDescent="0.2">
      <c r="A246" s="1">
        <v>42491</v>
      </c>
      <c r="B246" s="2">
        <v>74000</v>
      </c>
    </row>
    <row r="247" spans="1:2" x14ac:dyDescent="0.2">
      <c r="A247" s="1">
        <v>42522</v>
      </c>
      <c r="B247" s="2">
        <v>52160</v>
      </c>
    </row>
    <row r="248" spans="1:2" x14ac:dyDescent="0.2">
      <c r="A248" s="1">
        <v>42552</v>
      </c>
      <c r="B248" s="2">
        <v>43950</v>
      </c>
    </row>
    <row r="249" spans="1:2" x14ac:dyDescent="0.2">
      <c r="A249" s="1">
        <v>42583</v>
      </c>
      <c r="B249" s="2">
        <v>35680</v>
      </c>
    </row>
    <row r="250" spans="1:2" x14ac:dyDescent="0.2">
      <c r="A250" s="1">
        <v>42614</v>
      </c>
      <c r="B250" s="2">
        <v>83980</v>
      </c>
    </row>
    <row r="251" spans="1:2" x14ac:dyDescent="0.2">
      <c r="A251" s="1">
        <v>42644</v>
      </c>
      <c r="B251" s="2">
        <v>67420</v>
      </c>
    </row>
    <row r="252" spans="1:2" x14ac:dyDescent="0.2">
      <c r="A252" s="1">
        <v>42675</v>
      </c>
      <c r="B252" s="2">
        <v>58450</v>
      </c>
    </row>
    <row r="253" spans="1:2" x14ac:dyDescent="0.2">
      <c r="A253" s="1">
        <v>42705</v>
      </c>
      <c r="B253" s="2">
        <v>43440</v>
      </c>
    </row>
    <row r="254" spans="1:2" x14ac:dyDescent="0.2">
      <c r="A254" s="1">
        <v>42736</v>
      </c>
      <c r="B254" s="2">
        <v>52510</v>
      </c>
    </row>
    <row r="255" spans="1:2" x14ac:dyDescent="0.2">
      <c r="A255" s="1">
        <v>42767</v>
      </c>
      <c r="B255" s="2">
        <v>63740</v>
      </c>
    </row>
    <row r="256" spans="1:2" x14ac:dyDescent="0.2">
      <c r="A256" s="1">
        <v>42795</v>
      </c>
      <c r="B256" s="2">
        <v>71140</v>
      </c>
    </row>
    <row r="257" spans="1:2" x14ac:dyDescent="0.2">
      <c r="A257" s="1">
        <v>42826</v>
      </c>
      <c r="B257" s="2">
        <v>60070</v>
      </c>
    </row>
    <row r="258" spans="1:2" x14ac:dyDescent="0.2">
      <c r="A258" s="1">
        <v>42856</v>
      </c>
      <c r="B258" s="2">
        <v>40670</v>
      </c>
    </row>
    <row r="259" spans="1:2" x14ac:dyDescent="0.2">
      <c r="A259" s="1">
        <v>42887</v>
      </c>
      <c r="B259" s="2">
        <v>40420</v>
      </c>
    </row>
    <row r="260" spans="1:2" x14ac:dyDescent="0.2">
      <c r="A260" s="1">
        <v>42917</v>
      </c>
      <c r="B260" s="2">
        <v>42460</v>
      </c>
    </row>
    <row r="261" spans="1:2" x14ac:dyDescent="0.2">
      <c r="A261" s="1">
        <v>42948</v>
      </c>
      <c r="B261" s="2">
        <v>36740</v>
      </c>
    </row>
    <row r="262" spans="1:2" x14ac:dyDescent="0.2">
      <c r="A262" s="1">
        <v>42979</v>
      </c>
      <c r="B262" s="2">
        <v>64060</v>
      </c>
    </row>
    <row r="263" spans="1:2" x14ac:dyDescent="0.2">
      <c r="A263" s="1">
        <v>43009</v>
      </c>
      <c r="B263" s="2">
        <v>64060</v>
      </c>
    </row>
    <row r="264" spans="1:2" x14ac:dyDescent="0.2">
      <c r="A264" s="1">
        <v>43040</v>
      </c>
      <c r="B264" s="2">
        <v>38880</v>
      </c>
    </row>
    <row r="265" spans="1:2" x14ac:dyDescent="0.2">
      <c r="A265" s="1">
        <v>43070</v>
      </c>
      <c r="B265" s="2">
        <v>43710</v>
      </c>
    </row>
    <row r="266" spans="1:2" x14ac:dyDescent="0.2">
      <c r="A266" s="1">
        <v>43101</v>
      </c>
      <c r="B266" s="2">
        <v>43140</v>
      </c>
    </row>
    <row r="267" spans="1:2" x14ac:dyDescent="0.2">
      <c r="A267" s="1">
        <v>43132</v>
      </c>
      <c r="B267" s="2">
        <v>31350</v>
      </c>
    </row>
    <row r="268" spans="1:2" x14ac:dyDescent="0.2">
      <c r="A268" s="1">
        <v>43160</v>
      </c>
      <c r="B268" s="2">
        <v>32510</v>
      </c>
    </row>
    <row r="269" spans="1:2" x14ac:dyDescent="0.2">
      <c r="A269" s="1">
        <v>43191</v>
      </c>
      <c r="B269" s="2">
        <v>31420</v>
      </c>
    </row>
    <row r="270" spans="1:2" x14ac:dyDescent="0.2">
      <c r="A270" s="1">
        <v>43221</v>
      </c>
      <c r="B270" s="2">
        <v>30370</v>
      </c>
    </row>
    <row r="271" spans="1:2" x14ac:dyDescent="0.2">
      <c r="A271" s="1">
        <v>43252</v>
      </c>
      <c r="B271" s="2">
        <v>53610</v>
      </c>
    </row>
    <row r="272" spans="1:2" x14ac:dyDescent="0.2">
      <c r="A272" s="1">
        <v>43282</v>
      </c>
      <c r="B272" s="2">
        <v>27250</v>
      </c>
    </row>
    <row r="273" spans="1:2" x14ac:dyDescent="0.2">
      <c r="A273" s="1">
        <v>43313</v>
      </c>
      <c r="B273" s="2">
        <v>29610</v>
      </c>
    </row>
    <row r="274" spans="1:2" x14ac:dyDescent="0.2">
      <c r="A274" s="1">
        <v>43344</v>
      </c>
      <c r="B274" s="2">
        <v>27860</v>
      </c>
    </row>
    <row r="275" spans="1:2" x14ac:dyDescent="0.2">
      <c r="A275" s="1">
        <v>43374</v>
      </c>
      <c r="B275" s="2">
        <v>37290</v>
      </c>
    </row>
    <row r="276" spans="1:2" x14ac:dyDescent="0.2">
      <c r="A276" s="1">
        <v>43405</v>
      </c>
      <c r="B276" s="2">
        <v>35750</v>
      </c>
    </row>
    <row r="277" spans="1:2" x14ac:dyDescent="0.2">
      <c r="A277" s="1">
        <v>43435</v>
      </c>
      <c r="B277" s="2">
        <v>39040</v>
      </c>
    </row>
    <row r="278" spans="1:2" x14ac:dyDescent="0.2">
      <c r="A278" s="1">
        <v>43466</v>
      </c>
      <c r="B278" s="2">
        <v>33530</v>
      </c>
    </row>
    <row r="279" spans="1:2" x14ac:dyDescent="0.2">
      <c r="A279" s="1">
        <v>43497</v>
      </c>
      <c r="B279" s="2">
        <v>46950</v>
      </c>
    </row>
    <row r="280" spans="1:2" x14ac:dyDescent="0.2">
      <c r="A280" s="1">
        <v>43525</v>
      </c>
      <c r="B280" s="2">
        <v>51310</v>
      </c>
    </row>
    <row r="281" spans="1:2" x14ac:dyDescent="0.2">
      <c r="A281" s="1">
        <v>43556</v>
      </c>
      <c r="B281" s="2">
        <v>36000</v>
      </c>
    </row>
    <row r="282" spans="1:2" x14ac:dyDescent="0.2">
      <c r="A282" s="1">
        <v>43586</v>
      </c>
      <c r="B282" s="2">
        <v>40770</v>
      </c>
    </row>
    <row r="283" spans="1:2" x14ac:dyDescent="0.2">
      <c r="A283" s="1">
        <v>43617</v>
      </c>
      <c r="B283" s="2">
        <v>29440</v>
      </c>
    </row>
    <row r="284" spans="1:2" x14ac:dyDescent="0.2">
      <c r="A284" s="1">
        <v>43647</v>
      </c>
      <c r="B284" s="2">
        <v>31560</v>
      </c>
    </row>
    <row r="285" spans="1:2" x14ac:dyDescent="0.2">
      <c r="A285" s="1">
        <v>43678</v>
      </c>
      <c r="B285" s="2">
        <v>29230</v>
      </c>
    </row>
    <row r="286" spans="1:2" x14ac:dyDescent="0.2">
      <c r="A286" s="1">
        <v>43709</v>
      </c>
      <c r="B286" s="2">
        <v>53240</v>
      </c>
    </row>
    <row r="287" spans="1:2" x14ac:dyDescent="0.2">
      <c r="A287" s="1">
        <v>43739</v>
      </c>
      <c r="B287" s="2">
        <v>39090</v>
      </c>
    </row>
    <row r="288" spans="1:2" x14ac:dyDescent="0.2">
      <c r="A288" s="1">
        <v>43770</v>
      </c>
      <c r="B288" s="2">
        <v>34020</v>
      </c>
    </row>
    <row r="289" spans="1:5" x14ac:dyDescent="0.2">
      <c r="A289" s="1">
        <v>43800</v>
      </c>
      <c r="B289" s="2">
        <v>35820</v>
      </c>
    </row>
    <row r="290" spans="1:5" x14ac:dyDescent="0.2">
      <c r="A290" s="1">
        <v>43831</v>
      </c>
      <c r="B290" s="2">
        <v>30440</v>
      </c>
    </row>
    <row r="291" spans="1:5" x14ac:dyDescent="0.2">
      <c r="A291" s="1">
        <v>43862</v>
      </c>
      <c r="B291" s="2">
        <v>35960</v>
      </c>
    </row>
    <row r="292" spans="1:5" x14ac:dyDescent="0.2">
      <c r="A292" s="1">
        <v>43891</v>
      </c>
      <c r="B292" s="2">
        <v>34190</v>
      </c>
    </row>
    <row r="293" spans="1:5" x14ac:dyDescent="0.2">
      <c r="A293" s="1">
        <v>43922</v>
      </c>
      <c r="B293" s="2">
        <v>33190</v>
      </c>
    </row>
    <row r="294" spans="1:5" x14ac:dyDescent="0.2">
      <c r="A294" s="1">
        <v>43952</v>
      </c>
      <c r="B294" s="2">
        <v>32820</v>
      </c>
    </row>
    <row r="295" spans="1:5" x14ac:dyDescent="0.2">
      <c r="A295" s="1">
        <v>43983</v>
      </c>
      <c r="B295" s="2">
        <v>33480</v>
      </c>
    </row>
    <row r="296" spans="1:5" x14ac:dyDescent="0.2">
      <c r="A296" s="1">
        <v>44013</v>
      </c>
      <c r="B296" s="2">
        <v>29390</v>
      </c>
    </row>
    <row r="297" spans="1:5" x14ac:dyDescent="0.2">
      <c r="A297" s="1">
        <v>44044</v>
      </c>
      <c r="B297" s="2">
        <v>27720</v>
      </c>
    </row>
    <row r="298" spans="1:5" x14ac:dyDescent="0.2">
      <c r="A298" s="1">
        <v>44075</v>
      </c>
      <c r="B298" s="2">
        <v>44290</v>
      </c>
      <c r="C298" s="2">
        <v>44290</v>
      </c>
      <c r="D298" s="2">
        <v>44290</v>
      </c>
      <c r="E298" s="2">
        <v>44290</v>
      </c>
    </row>
    <row r="299" spans="1:5" x14ac:dyDescent="0.2">
      <c r="A299" s="1">
        <v>44105</v>
      </c>
      <c r="B299">
        <v>25448.304798853562</v>
      </c>
      <c r="C299" s="2">
        <f t="shared" ref="C299:C330" si="0">_xlfn.FORECAST.ETS(A299,$B$2:$B$298,$A$2:$A$298,157,1)</f>
        <v>25448.304798853562</v>
      </c>
      <c r="D299" s="2">
        <f t="shared" ref="D299:D330" si="1">C299-_xlfn.FORECAST.ETS.CONFINT(A299,$B$2:$B$298,$A$2:$A$298,0.95,157,1)</f>
        <v>-47805.997042862517</v>
      </c>
      <c r="E299" s="2">
        <f t="shared" ref="E299:E330" si="2">C299+_xlfn.FORECAST.ETS.CONFINT(A299,$B$2:$B$298,$A$2:$A$298,0.95,157,1)</f>
        <v>98702.606640569633</v>
      </c>
    </row>
    <row r="300" spans="1:5" x14ac:dyDescent="0.2">
      <c r="A300" s="1">
        <v>44136</v>
      </c>
      <c r="B300">
        <v>17026.827701014437</v>
      </c>
      <c r="C300" s="2">
        <f t="shared" si="0"/>
        <v>17026.827701014437</v>
      </c>
      <c r="D300" s="2">
        <f t="shared" si="1"/>
        <v>-64906.758097653103</v>
      </c>
      <c r="E300" s="2">
        <f t="shared" si="2"/>
        <v>98960.413499681978</v>
      </c>
    </row>
    <row r="301" spans="1:5" x14ac:dyDescent="0.2">
      <c r="A301" s="1">
        <v>44166</v>
      </c>
      <c r="B301">
        <v>16373.152116342695</v>
      </c>
      <c r="C301" s="2">
        <f t="shared" si="0"/>
        <v>16373.152116342695</v>
      </c>
      <c r="D301" s="2">
        <f t="shared" si="1"/>
        <v>-73434.500768333644</v>
      </c>
      <c r="E301" s="2">
        <f t="shared" si="2"/>
        <v>106180.80500101903</v>
      </c>
    </row>
    <row r="302" spans="1:5" x14ac:dyDescent="0.2">
      <c r="A302" s="1">
        <v>44197</v>
      </c>
      <c r="B302">
        <v>16660.225731297171</v>
      </c>
      <c r="C302" s="2">
        <f t="shared" si="0"/>
        <v>16660.225731297171</v>
      </c>
      <c r="D302" s="2">
        <f t="shared" si="1"/>
        <v>-80412.476792035421</v>
      </c>
      <c r="E302" s="2">
        <f t="shared" si="2"/>
        <v>113732.92825462978</v>
      </c>
    </row>
    <row r="303" spans="1:5" x14ac:dyDescent="0.2">
      <c r="A303" s="1">
        <v>44228</v>
      </c>
      <c r="B303">
        <v>18190.860429716573</v>
      </c>
      <c r="C303" s="2">
        <f t="shared" si="0"/>
        <v>18190.860429716573</v>
      </c>
      <c r="D303" s="2">
        <f t="shared" si="1"/>
        <v>-85665.811911543322</v>
      </c>
      <c r="E303" s="2">
        <f t="shared" si="2"/>
        <v>122047.53277097647</v>
      </c>
    </row>
    <row r="304" spans="1:5" x14ac:dyDescent="0.2">
      <c r="A304" s="1">
        <v>44256</v>
      </c>
      <c r="B304">
        <v>28343.897175239334</v>
      </c>
      <c r="C304" s="2">
        <f t="shared" si="0"/>
        <v>28343.897175239334</v>
      </c>
      <c r="D304" s="2">
        <f t="shared" si="1"/>
        <v>-81904.557203446515</v>
      </c>
      <c r="E304" s="2">
        <f t="shared" si="2"/>
        <v>138592.35155392517</v>
      </c>
    </row>
    <row r="305" spans="1:5" x14ac:dyDescent="0.2">
      <c r="A305" s="1">
        <v>44287</v>
      </c>
      <c r="B305">
        <v>27569.093378847771</v>
      </c>
      <c r="C305" s="2">
        <f t="shared" si="0"/>
        <v>27569.093378847771</v>
      </c>
      <c r="D305" s="2">
        <f t="shared" si="1"/>
        <v>-88743.675554046989</v>
      </c>
      <c r="E305" s="2">
        <f t="shared" si="2"/>
        <v>143881.86231174253</v>
      </c>
    </row>
    <row r="306" spans="1:5" x14ac:dyDescent="0.2">
      <c r="A306" s="1">
        <v>44317</v>
      </c>
      <c r="B306">
        <v>14163.758803135475</v>
      </c>
      <c r="C306" s="2">
        <f t="shared" si="0"/>
        <v>14163.758803135475</v>
      </c>
      <c r="D306" s="2">
        <f t="shared" si="1"/>
        <v>-107934.70430770257</v>
      </c>
      <c r="E306" s="2">
        <f t="shared" si="2"/>
        <v>136262.22191397351</v>
      </c>
    </row>
    <row r="307" spans="1:5" x14ac:dyDescent="0.2">
      <c r="A307" s="1">
        <v>44348</v>
      </c>
      <c r="B307">
        <v>9985.5708665479615</v>
      </c>
      <c r="C307" s="2">
        <f t="shared" si="0"/>
        <v>9985.5708665479615</v>
      </c>
      <c r="D307" s="2">
        <f t="shared" si="1"/>
        <v>-117657.90079122929</v>
      </c>
      <c r="E307" s="2">
        <f t="shared" si="2"/>
        <v>137629.0425243252</v>
      </c>
    </row>
    <row r="308" spans="1:5" x14ac:dyDescent="0.2">
      <c r="A308" s="1">
        <v>44378</v>
      </c>
      <c r="B308">
        <v>13182.971545681619</v>
      </c>
      <c r="C308" s="2">
        <f t="shared" si="0"/>
        <v>13182.971545681619</v>
      </c>
      <c r="D308" s="2">
        <f t="shared" si="1"/>
        <v>-119794.97563987901</v>
      </c>
      <c r="E308" s="2">
        <f t="shared" si="2"/>
        <v>146160.91873124224</v>
      </c>
    </row>
    <row r="309" spans="1:5" x14ac:dyDescent="0.2">
      <c r="A309" s="1">
        <v>44409</v>
      </c>
      <c r="B309">
        <v>3511.9079281169979</v>
      </c>
      <c r="C309" s="2">
        <f t="shared" si="0"/>
        <v>3511.9079281169979</v>
      </c>
      <c r="D309" s="2">
        <f t="shared" si="1"/>
        <v>-134614.41530146176</v>
      </c>
      <c r="E309" s="2">
        <f t="shared" si="2"/>
        <v>141638.23115769576</v>
      </c>
    </row>
    <row r="310" spans="1:5" x14ac:dyDescent="0.2">
      <c r="A310" s="1">
        <v>44440</v>
      </c>
      <c r="B310">
        <v>1012.6016397755011</v>
      </c>
      <c r="C310" s="2">
        <f t="shared" si="0"/>
        <v>1012.6016397755011</v>
      </c>
      <c r="D310" s="2">
        <f t="shared" si="1"/>
        <v>-142096.12200397797</v>
      </c>
      <c r="E310" s="2">
        <f t="shared" si="2"/>
        <v>144121.32528352897</v>
      </c>
    </row>
    <row r="311" spans="1:5" x14ac:dyDescent="0.2">
      <c r="A311" s="1">
        <v>44470</v>
      </c>
      <c r="B311">
        <v>2070.841768135695</v>
      </c>
      <c r="C311" s="2">
        <f t="shared" si="0"/>
        <v>2070.841768135695</v>
      </c>
      <c r="D311" s="2">
        <f t="shared" si="1"/>
        <v>-145871.11310653007</v>
      </c>
      <c r="E311" s="2">
        <f t="shared" si="2"/>
        <v>150012.79664280146</v>
      </c>
    </row>
    <row r="312" spans="1:5" x14ac:dyDescent="0.2">
      <c r="A312" s="1">
        <v>44501</v>
      </c>
      <c r="B312">
        <v>11932.115628991531</v>
      </c>
      <c r="C312" s="2">
        <f t="shared" si="0"/>
        <v>11932.115628991531</v>
      </c>
      <c r="D312" s="2">
        <f t="shared" si="1"/>
        <v>-140708.10708077735</v>
      </c>
      <c r="E312" s="2">
        <f t="shared" si="2"/>
        <v>164572.33833876043</v>
      </c>
    </row>
    <row r="313" spans="1:5" x14ac:dyDescent="0.2">
      <c r="A313" s="1">
        <v>44531</v>
      </c>
      <c r="B313">
        <v>8968.0788146603227</v>
      </c>
      <c r="C313" s="2">
        <f t="shared" si="0"/>
        <v>8968.0788146603227</v>
      </c>
      <c r="D313" s="2">
        <f t="shared" si="1"/>
        <v>-148247.58276388698</v>
      </c>
      <c r="E313" s="2">
        <f t="shared" si="2"/>
        <v>166183.74039320761</v>
      </c>
    </row>
    <row r="314" spans="1:5" x14ac:dyDescent="0.2">
      <c r="A314" s="1">
        <v>44562</v>
      </c>
      <c r="B314">
        <v>4717.8789383453695</v>
      </c>
      <c r="C314" s="2">
        <f t="shared" si="0"/>
        <v>4717.8789383453695</v>
      </c>
      <c r="D314" s="2">
        <f t="shared" si="1"/>
        <v>-156960.8540929365</v>
      </c>
      <c r="E314" s="2">
        <f t="shared" si="2"/>
        <v>166396.61196962721</v>
      </c>
    </row>
    <row r="315" spans="1:5" x14ac:dyDescent="0.2">
      <c r="A315" s="1">
        <v>44593</v>
      </c>
      <c r="B315">
        <v>15577.997313071071</v>
      </c>
      <c r="C315" s="2">
        <f t="shared" si="0"/>
        <v>15577.997313071071</v>
      </c>
      <c r="D315" s="2">
        <f t="shared" si="1"/>
        <v>-150460.53354146855</v>
      </c>
      <c r="E315" s="2">
        <f t="shared" si="2"/>
        <v>181616.5281676107</v>
      </c>
    </row>
    <row r="316" spans="1:5" x14ac:dyDescent="0.2">
      <c r="A316" s="1">
        <v>44621</v>
      </c>
      <c r="B316">
        <v>7702.5057739139083</v>
      </c>
      <c r="C316" s="2">
        <f t="shared" si="0"/>
        <v>7702.5057739139083</v>
      </c>
      <c r="D316" s="2">
        <f t="shared" si="1"/>
        <v>-162600.51245878209</v>
      </c>
      <c r="E316" s="2">
        <f t="shared" si="2"/>
        <v>178005.52400660989</v>
      </c>
    </row>
    <row r="317" spans="1:5" x14ac:dyDescent="0.2">
      <c r="A317" s="1">
        <v>44652</v>
      </c>
      <c r="B317">
        <v>7316.4909903670705</v>
      </c>
      <c r="C317" s="2">
        <f t="shared" si="0"/>
        <v>7316.4909903670705</v>
      </c>
      <c r="D317" s="2">
        <f t="shared" si="1"/>
        <v>-167162.72358684902</v>
      </c>
      <c r="E317" s="2">
        <f t="shared" si="2"/>
        <v>181795.70556758318</v>
      </c>
    </row>
    <row r="318" spans="1:5" x14ac:dyDescent="0.2">
      <c r="A318" s="1">
        <v>44682</v>
      </c>
      <c r="B318">
        <v>7438.2726810493623</v>
      </c>
      <c r="C318" s="2">
        <f t="shared" si="0"/>
        <v>7438.2726810493623</v>
      </c>
      <c r="D318" s="2">
        <f t="shared" si="1"/>
        <v>-171135.07180705751</v>
      </c>
      <c r="E318" s="2">
        <f t="shared" si="2"/>
        <v>186011.61716915623</v>
      </c>
    </row>
    <row r="319" spans="1:5" x14ac:dyDescent="0.2">
      <c r="A319" s="1">
        <v>44713</v>
      </c>
      <c r="B319">
        <v>8472.2547057121265</v>
      </c>
      <c r="C319" s="2">
        <f t="shared" si="0"/>
        <v>8472.2547057121265</v>
      </c>
      <c r="D319" s="2">
        <f t="shared" si="1"/>
        <v>-174118.70311561337</v>
      </c>
      <c r="E319" s="2">
        <f t="shared" si="2"/>
        <v>191063.21252703766</v>
      </c>
    </row>
    <row r="320" spans="1:5" x14ac:dyDescent="0.2">
      <c r="A320" s="1">
        <v>44743</v>
      </c>
      <c r="B320">
        <v>5995.6171523583616</v>
      </c>
      <c r="C320" s="2">
        <f t="shared" si="0"/>
        <v>5995.6171523583616</v>
      </c>
      <c r="D320" s="2">
        <f t="shared" si="1"/>
        <v>-180541.4102743449</v>
      </c>
      <c r="E320" s="2">
        <f t="shared" si="2"/>
        <v>192532.64457906166</v>
      </c>
    </row>
    <row r="321" spans="1:5" x14ac:dyDescent="0.2">
      <c r="A321" s="1">
        <v>44774</v>
      </c>
      <c r="B321">
        <v>4320.8139397049235</v>
      </c>
      <c r="C321" s="2">
        <f t="shared" si="0"/>
        <v>4320.8139397049235</v>
      </c>
      <c r="D321" s="2">
        <f t="shared" si="1"/>
        <v>-186095.2154887502</v>
      </c>
      <c r="E321" s="2">
        <f t="shared" si="2"/>
        <v>194736.84336816007</v>
      </c>
    </row>
    <row r="322" spans="1:5" x14ac:dyDescent="0.2">
      <c r="A322" s="1">
        <v>44805</v>
      </c>
      <c r="B322">
        <v>4393.5623929896246</v>
      </c>
      <c r="C322" s="2">
        <f t="shared" si="0"/>
        <v>4393.5623929896246</v>
      </c>
      <c r="D322" s="2">
        <f t="shared" si="1"/>
        <v>-189838.44731915195</v>
      </c>
      <c r="E322" s="2">
        <f t="shared" si="2"/>
        <v>198625.57210513117</v>
      </c>
    </row>
    <row r="323" spans="1:5" x14ac:dyDescent="0.2">
      <c r="A323" s="1">
        <v>44835</v>
      </c>
      <c r="B323">
        <v>8075.3226937267318</v>
      </c>
      <c r="C323" s="2">
        <f t="shared" si="0"/>
        <v>8075.3226937267318</v>
      </c>
      <c r="D323" s="2">
        <f t="shared" si="1"/>
        <v>-189913.31671301718</v>
      </c>
      <c r="E323" s="2">
        <f t="shared" si="2"/>
        <v>206063.96210047061</v>
      </c>
    </row>
    <row r="324" spans="1:5" x14ac:dyDescent="0.2">
      <c r="A324" s="1">
        <v>44866</v>
      </c>
      <c r="B324">
        <v>9536.3144774873508</v>
      </c>
      <c r="C324" s="2">
        <f t="shared" si="0"/>
        <v>9536.3144774873508</v>
      </c>
      <c r="D324" s="2">
        <f t="shared" si="1"/>
        <v>-192152.9470304877</v>
      </c>
      <c r="E324" s="2">
        <f t="shared" si="2"/>
        <v>211225.5759854624</v>
      </c>
    </row>
    <row r="325" spans="1:5" x14ac:dyDescent="0.2">
      <c r="A325" s="1">
        <v>44896</v>
      </c>
      <c r="B325">
        <v>13507.108831728721</v>
      </c>
      <c r="C325" s="2">
        <f t="shared" si="0"/>
        <v>13507.108831728721</v>
      </c>
      <c r="D325" s="2">
        <f t="shared" si="1"/>
        <v>-191829.82147964759</v>
      </c>
      <c r="E325" s="2">
        <f t="shared" si="2"/>
        <v>218844.03914310504</v>
      </c>
    </row>
    <row r="326" spans="1:5" x14ac:dyDescent="0.2">
      <c r="A326" s="1">
        <v>44927</v>
      </c>
      <c r="B326">
        <v>11339.788980509205</v>
      </c>
      <c r="C326" s="2">
        <f t="shared" si="0"/>
        <v>11339.788980509205</v>
      </c>
      <c r="D326" s="2">
        <f t="shared" si="1"/>
        <v>-197594.65598421922</v>
      </c>
      <c r="E326" s="2">
        <f t="shared" si="2"/>
        <v>220274.23394523765</v>
      </c>
    </row>
    <row r="327" spans="1:5" x14ac:dyDescent="0.2">
      <c r="A327" s="1">
        <v>44958</v>
      </c>
      <c r="B327">
        <v>15393.258926353577</v>
      </c>
      <c r="C327" s="2">
        <f t="shared" si="0"/>
        <v>15393.258926353577</v>
      </c>
      <c r="D327" s="2">
        <f t="shared" si="1"/>
        <v>-197091.11925020354</v>
      </c>
      <c r="E327" s="2">
        <f t="shared" si="2"/>
        <v>227877.63710291072</v>
      </c>
    </row>
    <row r="328" spans="1:5" x14ac:dyDescent="0.2">
      <c r="A328" s="1">
        <v>44986</v>
      </c>
      <c r="B328">
        <v>17536.813699435916</v>
      </c>
      <c r="C328" s="2">
        <f t="shared" si="0"/>
        <v>17536.813699435916</v>
      </c>
      <c r="D328" s="2">
        <f t="shared" si="1"/>
        <v>-198452.28720883123</v>
      </c>
      <c r="E328" s="2">
        <f t="shared" si="2"/>
        <v>233525.91460770305</v>
      </c>
    </row>
    <row r="329" spans="1:5" x14ac:dyDescent="0.2">
      <c r="A329" s="1">
        <v>45017</v>
      </c>
      <c r="B329">
        <v>16204.361736115381</v>
      </c>
      <c r="C329" s="2">
        <f t="shared" si="0"/>
        <v>16204.361736115381</v>
      </c>
      <c r="D329" s="2">
        <f t="shared" si="1"/>
        <v>-203246.44197932995</v>
      </c>
      <c r="E329" s="2">
        <f t="shared" si="2"/>
        <v>235655.16545156072</v>
      </c>
    </row>
    <row r="330" spans="1:5" x14ac:dyDescent="0.2">
      <c r="A330" s="1">
        <v>45047</v>
      </c>
      <c r="B330">
        <v>73146.900320096509</v>
      </c>
      <c r="C330" s="2">
        <f t="shared" si="0"/>
        <v>73146.900320096509</v>
      </c>
      <c r="D330" s="2">
        <f t="shared" si="1"/>
        <v>-149724.61495730182</v>
      </c>
      <c r="E330" s="2">
        <f t="shared" si="2"/>
        <v>296018.41559749481</v>
      </c>
    </row>
    <row r="331" spans="1:5" x14ac:dyDescent="0.2">
      <c r="A331" s="1">
        <v>45078</v>
      </c>
      <c r="B331">
        <v>40201.070770758684</v>
      </c>
      <c r="C331" s="2">
        <f t="shared" ref="C331:C362" si="3">_xlfn.FORECAST.ETS(A331,$B$2:$B$298,$A$2:$A$298,157,1)</f>
        <v>40201.070770758684</v>
      </c>
      <c r="D331" s="2">
        <f t="shared" ref="D331:D362" si="4">C331-_xlfn.FORECAST.ETS.CONFINT(A331,$B$2:$B$298,$A$2:$A$298,0.95,157,1)</f>
        <v>-186052.04778368928</v>
      </c>
      <c r="E331" s="2">
        <f t="shared" ref="E331:E362" si="5">C331+_xlfn.FORECAST.ETS.CONFINT(A331,$B$2:$B$298,$A$2:$A$298,0.95,157,1)</f>
        <v>266454.18932520662</v>
      </c>
    </row>
    <row r="332" spans="1:5" x14ac:dyDescent="0.2">
      <c r="A332" s="1">
        <v>45108</v>
      </c>
      <c r="B332">
        <v>91151.317090974102</v>
      </c>
      <c r="C332" s="2">
        <f t="shared" si="3"/>
        <v>91151.317090974102</v>
      </c>
      <c r="D332" s="2">
        <f t="shared" si="4"/>
        <v>-138446.04784261764</v>
      </c>
      <c r="E332" s="2">
        <f t="shared" si="5"/>
        <v>320748.68202456587</v>
      </c>
    </row>
    <row r="333" spans="1:5" x14ac:dyDescent="0.2">
      <c r="A333" s="1">
        <v>45139</v>
      </c>
      <c r="B333">
        <v>84073.743299870897</v>
      </c>
      <c r="C333" s="2">
        <f t="shared" si="3"/>
        <v>84073.743299870897</v>
      </c>
      <c r="D333" s="2">
        <f t="shared" si="4"/>
        <v>-148832.14336024874</v>
      </c>
      <c r="E333" s="2">
        <f t="shared" si="5"/>
        <v>316979.6299599905</v>
      </c>
    </row>
    <row r="334" spans="1:5" x14ac:dyDescent="0.2">
      <c r="A334" s="1">
        <v>45170</v>
      </c>
      <c r="B334">
        <v>49859.763441848692</v>
      </c>
      <c r="C334" s="2">
        <f t="shared" si="3"/>
        <v>49859.763441848692</v>
      </c>
      <c r="D334" s="2">
        <f t="shared" si="4"/>
        <v>-186320.44436028984</v>
      </c>
      <c r="E334" s="2">
        <f t="shared" si="5"/>
        <v>286039.97124398721</v>
      </c>
    </row>
    <row r="335" spans="1:5" x14ac:dyDescent="0.2">
      <c r="A335" s="1">
        <v>45200</v>
      </c>
      <c r="B335">
        <v>47297.292616264982</v>
      </c>
      <c r="C335" s="2">
        <f t="shared" si="3"/>
        <v>47297.292616264982</v>
      </c>
      <c r="D335" s="2">
        <f t="shared" si="4"/>
        <v>-192124.46133773337</v>
      </c>
      <c r="E335" s="2">
        <f t="shared" si="5"/>
        <v>286719.04657026334</v>
      </c>
    </row>
    <row r="336" spans="1:5" x14ac:dyDescent="0.2">
      <c r="A336" s="1">
        <v>45231</v>
      </c>
      <c r="B336">
        <v>37413.383761369085</v>
      </c>
      <c r="C336" s="2">
        <f t="shared" si="3"/>
        <v>37413.383761369085</v>
      </c>
      <c r="D336" s="2">
        <f t="shared" si="4"/>
        <v>-205218.4770899312</v>
      </c>
      <c r="E336" s="2">
        <f t="shared" si="5"/>
        <v>280045.24461266934</v>
      </c>
    </row>
    <row r="337" spans="1:5" x14ac:dyDescent="0.2">
      <c r="A337" s="1">
        <v>45261</v>
      </c>
      <c r="B337">
        <v>41178.255418276458</v>
      </c>
      <c r="C337" s="2">
        <f t="shared" si="3"/>
        <v>41178.255418276458</v>
      </c>
      <c r="D337" s="2">
        <f t="shared" si="4"/>
        <v>-204633.52662463993</v>
      </c>
      <c r="E337" s="2">
        <f t="shared" si="5"/>
        <v>286990.03746119287</v>
      </c>
    </row>
    <row r="338" spans="1:5" x14ac:dyDescent="0.2">
      <c r="A338" s="1">
        <v>45292</v>
      </c>
      <c r="B338">
        <v>23143.957108539806</v>
      </c>
      <c r="C338" s="2">
        <f t="shared" si="3"/>
        <v>23143.957108539806</v>
      </c>
      <c r="D338" s="2">
        <f t="shared" si="4"/>
        <v>-225818.73863450304</v>
      </c>
      <c r="E338" s="2">
        <f t="shared" si="5"/>
        <v>272106.65285158262</v>
      </c>
    </row>
    <row r="339" spans="1:5" x14ac:dyDescent="0.2">
      <c r="A339" s="1">
        <v>45323</v>
      </c>
      <c r="B339">
        <v>18342.129654150056</v>
      </c>
      <c r="C339" s="2">
        <f t="shared" si="3"/>
        <v>18342.129654150056</v>
      </c>
      <c r="D339" s="2">
        <f t="shared" si="4"/>
        <v>-233743.58131364005</v>
      </c>
      <c r="E339" s="2">
        <f t="shared" si="5"/>
        <v>270427.84062194015</v>
      </c>
    </row>
    <row r="340" spans="1:5" x14ac:dyDescent="0.2">
      <c r="A340" s="1">
        <v>45352</v>
      </c>
      <c r="B340">
        <v>42474.961579474548</v>
      </c>
      <c r="C340" s="2">
        <f t="shared" si="3"/>
        <v>42474.961579474548</v>
      </c>
      <c r="D340" s="2">
        <f t="shared" si="4"/>
        <v>-212706.91146596661</v>
      </c>
      <c r="E340" s="2">
        <f t="shared" si="5"/>
        <v>297656.83462491573</v>
      </c>
    </row>
    <row r="341" spans="1:5" x14ac:dyDescent="0.2">
      <c r="A341" s="1">
        <v>45383</v>
      </c>
      <c r="B341">
        <v>27085.355317449947</v>
      </c>
      <c r="C341" s="2">
        <f t="shared" si="3"/>
        <v>27085.355317449947</v>
      </c>
      <c r="D341" s="2">
        <f t="shared" si="4"/>
        <v>-231166.81325923145</v>
      </c>
      <c r="E341" s="2">
        <f t="shared" si="5"/>
        <v>285337.52389413136</v>
      </c>
    </row>
    <row r="342" spans="1:5" x14ac:dyDescent="0.2">
      <c r="A342" s="1">
        <v>45413</v>
      </c>
      <c r="B342">
        <v>68167.642782987168</v>
      </c>
      <c r="C342" s="2">
        <f t="shared" si="3"/>
        <v>68167.642782987168</v>
      </c>
      <c r="D342" s="2">
        <f t="shared" si="4"/>
        <v>-193129.88712737913</v>
      </c>
      <c r="E342" s="2">
        <f t="shared" si="5"/>
        <v>329465.17269335344</v>
      </c>
    </row>
    <row r="343" spans="1:5" x14ac:dyDescent="0.2">
      <c r="A343" s="1">
        <v>45444</v>
      </c>
      <c r="B343">
        <v>65841.492516870363</v>
      </c>
      <c r="C343" s="2">
        <f t="shared" si="3"/>
        <v>65841.492516870363</v>
      </c>
      <c r="D343" s="2">
        <f t="shared" si="4"/>
        <v>-198477.34667448467</v>
      </c>
      <c r="E343" s="2">
        <f t="shared" si="5"/>
        <v>330160.33170822542</v>
      </c>
    </row>
    <row r="344" spans="1:5" x14ac:dyDescent="0.2">
      <c r="A344" s="1">
        <v>45474</v>
      </c>
      <c r="B344">
        <v>58599.510418203092</v>
      </c>
      <c r="C344" s="2">
        <f t="shared" si="3"/>
        <v>58599.510418203092</v>
      </c>
      <c r="D344" s="2">
        <f t="shared" si="4"/>
        <v>-208717.42161110946</v>
      </c>
      <c r="E344" s="2">
        <f t="shared" si="5"/>
        <v>325916.44244751561</v>
      </c>
    </row>
    <row r="345" spans="1:5" x14ac:dyDescent="0.2">
      <c r="A345" s="1">
        <v>45505</v>
      </c>
      <c r="B345">
        <v>47100.590183120134</v>
      </c>
      <c r="C345" s="2">
        <f t="shared" si="3"/>
        <v>47100.590183120134</v>
      </c>
      <c r="D345" s="2">
        <f t="shared" si="4"/>
        <v>-223192.01064779473</v>
      </c>
      <c r="E345" s="2">
        <f t="shared" si="5"/>
        <v>317393.19101403502</v>
      </c>
    </row>
    <row r="346" spans="1:5" x14ac:dyDescent="0.2">
      <c r="A346" s="1">
        <v>45536</v>
      </c>
      <c r="B346">
        <v>58573.441259546453</v>
      </c>
      <c r="C346" s="2">
        <f t="shared" si="3"/>
        <v>58573.441259546453</v>
      </c>
      <c r="D346" s="2">
        <f t="shared" si="4"/>
        <v>-214673.15657285007</v>
      </c>
      <c r="E346" s="2">
        <f t="shared" si="5"/>
        <v>331820.03909194295</v>
      </c>
    </row>
    <row r="347" spans="1:5" x14ac:dyDescent="0.2">
      <c r="A347" s="1">
        <v>45566</v>
      </c>
      <c r="B347">
        <v>69685.474009677739</v>
      </c>
      <c r="C347" s="2">
        <f t="shared" si="3"/>
        <v>69685.474009677739</v>
      </c>
      <c r="D347" s="2">
        <f t="shared" si="4"/>
        <v>-206494.16385500462</v>
      </c>
      <c r="E347" s="2">
        <f t="shared" si="5"/>
        <v>345865.11187436013</v>
      </c>
    </row>
    <row r="348" spans="1:5" x14ac:dyDescent="0.2">
      <c r="A348" s="1">
        <v>45597</v>
      </c>
      <c r="B348">
        <v>146057.70306898508</v>
      </c>
      <c r="C348" s="2">
        <f t="shared" si="3"/>
        <v>146057.70306898508</v>
      </c>
      <c r="D348" s="2">
        <f t="shared" si="4"/>
        <v>-133034.69781034486</v>
      </c>
      <c r="E348" s="2">
        <f t="shared" si="5"/>
        <v>425150.10394831502</v>
      </c>
    </row>
    <row r="349" spans="1:5" x14ac:dyDescent="0.2">
      <c r="A349" s="1">
        <v>45627</v>
      </c>
      <c r="B349">
        <v>159654.58288955697</v>
      </c>
      <c r="C349" s="2">
        <f t="shared" si="3"/>
        <v>159654.58288955697</v>
      </c>
      <c r="D349" s="2">
        <f t="shared" si="4"/>
        <v>-122330.95137049971</v>
      </c>
      <c r="E349" s="2">
        <f t="shared" si="5"/>
        <v>441640.11714961368</v>
      </c>
    </row>
    <row r="350" spans="1:5" x14ac:dyDescent="0.2">
      <c r="A350" s="1">
        <v>45658</v>
      </c>
      <c r="B350">
        <v>120420.64885731526</v>
      </c>
      <c r="C350" s="2">
        <f t="shared" si="3"/>
        <v>120420.64885731526</v>
      </c>
      <c r="D350" s="2">
        <f t="shared" si="4"/>
        <v>-164439.00608433399</v>
      </c>
      <c r="E350" s="2">
        <f t="shared" si="5"/>
        <v>405280.30379896448</v>
      </c>
    </row>
    <row r="351" spans="1:5" x14ac:dyDescent="0.2">
      <c r="A351" s="1">
        <v>45689</v>
      </c>
      <c r="B351">
        <v>122081.98185689043</v>
      </c>
      <c r="C351" s="2">
        <f t="shared" si="3"/>
        <v>122081.98185689043</v>
      </c>
      <c r="D351" s="2">
        <f t="shared" si="4"/>
        <v>-165633.36949859717</v>
      </c>
      <c r="E351" s="2">
        <f t="shared" si="5"/>
        <v>409797.33321237803</v>
      </c>
    </row>
    <row r="352" spans="1:5" x14ac:dyDescent="0.2">
      <c r="A352" s="1">
        <v>45717</v>
      </c>
      <c r="B352">
        <v>100576.93462259372</v>
      </c>
      <c r="C352" s="2">
        <f t="shared" si="3"/>
        <v>100576.93462259372</v>
      </c>
      <c r="D352" s="2">
        <f t="shared" si="4"/>
        <v>-189976.25059609176</v>
      </c>
      <c r="E352" s="2">
        <f t="shared" si="5"/>
        <v>391130.11984127923</v>
      </c>
    </row>
    <row r="353" spans="1:5" x14ac:dyDescent="0.2">
      <c r="A353" s="1">
        <v>45748</v>
      </c>
      <c r="B353">
        <v>81220.730563888937</v>
      </c>
      <c r="C353" s="2">
        <f t="shared" si="3"/>
        <v>81220.730563888937</v>
      </c>
      <c r="D353" s="2">
        <f t="shared" si="4"/>
        <v>-212152.96261802732</v>
      </c>
      <c r="E353" s="2">
        <f t="shared" si="5"/>
        <v>374594.42374580516</v>
      </c>
    </row>
    <row r="354" spans="1:5" x14ac:dyDescent="0.2">
      <c r="A354" s="1">
        <v>45778</v>
      </c>
      <c r="B354">
        <v>64520.211275267917</v>
      </c>
      <c r="C354" s="2">
        <f t="shared" si="3"/>
        <v>64520.211275267917</v>
      </c>
      <c r="D354" s="2">
        <f t="shared" si="4"/>
        <v>-231657.1770740409</v>
      </c>
      <c r="E354" s="2">
        <f t="shared" si="5"/>
        <v>360697.59962457675</v>
      </c>
    </row>
    <row r="355" spans="1:5" x14ac:dyDescent="0.2">
      <c r="A355" s="1">
        <v>45809</v>
      </c>
      <c r="B355">
        <v>67528.235968839683</v>
      </c>
      <c r="C355" s="2">
        <f t="shared" si="3"/>
        <v>67528.235968839683</v>
      </c>
      <c r="D355" s="2">
        <f t="shared" si="4"/>
        <v>-231436.5257134859</v>
      </c>
      <c r="E355" s="2">
        <f t="shared" si="5"/>
        <v>366492.99765116523</v>
      </c>
    </row>
    <row r="356" spans="1:5" x14ac:dyDescent="0.2">
      <c r="A356" s="1">
        <v>45839</v>
      </c>
      <c r="B356">
        <v>90282.309505558835</v>
      </c>
      <c r="C356" s="2">
        <f t="shared" si="3"/>
        <v>90282.309505558835</v>
      </c>
      <c r="D356" s="2">
        <f t="shared" si="4"/>
        <v>-211453.97379268808</v>
      </c>
      <c r="E356" s="2">
        <f t="shared" si="5"/>
        <v>392018.59280380572</v>
      </c>
    </row>
    <row r="357" spans="1:5" x14ac:dyDescent="0.2">
      <c r="A357" s="1">
        <v>45870</v>
      </c>
      <c r="B357">
        <v>114493.42033176767</v>
      </c>
      <c r="C357" s="2">
        <f t="shared" si="3"/>
        <v>114493.42033176767</v>
      </c>
      <c r="D357" s="2">
        <f t="shared" si="4"/>
        <v>-189998.98334098954</v>
      </c>
      <c r="E357" s="2">
        <f t="shared" si="5"/>
        <v>418985.82400452485</v>
      </c>
    </row>
    <row r="358" spans="1:5" x14ac:dyDescent="0.2">
      <c r="A358" s="1">
        <v>45901</v>
      </c>
      <c r="B358">
        <v>106295.89710890409</v>
      </c>
      <c r="C358" s="2">
        <f t="shared" si="3"/>
        <v>106295.89710890409</v>
      </c>
      <c r="D358" s="2">
        <f t="shared" si="4"/>
        <v>-200937.65764622914</v>
      </c>
      <c r="E358" s="2">
        <f t="shared" si="5"/>
        <v>413529.45186403731</v>
      </c>
    </row>
    <row r="359" spans="1:5" x14ac:dyDescent="0.2">
      <c r="A359" s="1">
        <v>45931</v>
      </c>
      <c r="B359">
        <v>102238.89539124077</v>
      </c>
      <c r="C359" s="2">
        <f t="shared" si="3"/>
        <v>102238.89539124077</v>
      </c>
      <c r="D359" s="2">
        <f t="shared" si="4"/>
        <v>-207721.25561241922</v>
      </c>
      <c r="E359" s="2">
        <f t="shared" si="5"/>
        <v>412199.04639490077</v>
      </c>
    </row>
    <row r="360" spans="1:5" x14ac:dyDescent="0.2">
      <c r="A360" s="1">
        <v>45962</v>
      </c>
      <c r="B360">
        <v>149260.67850829841</v>
      </c>
      <c r="C360" s="2">
        <f t="shared" si="3"/>
        <v>149260.67850829841</v>
      </c>
      <c r="D360" s="2">
        <f t="shared" si="4"/>
        <v>-163411.91183982859</v>
      </c>
      <c r="E360" s="2">
        <f t="shared" si="5"/>
        <v>461933.26885642542</v>
      </c>
    </row>
    <row r="361" spans="1:5" x14ac:dyDescent="0.2">
      <c r="A361" s="1">
        <v>45992</v>
      </c>
      <c r="B361">
        <v>104654.71364001065</v>
      </c>
      <c r="C361" s="2">
        <f t="shared" si="3"/>
        <v>104654.71364001065</v>
      </c>
      <c r="D361" s="2">
        <f t="shared" si="4"/>
        <v>-210716.54144556102</v>
      </c>
      <c r="E361" s="2">
        <f t="shared" si="5"/>
        <v>420025.96872558235</v>
      </c>
    </row>
    <row r="362" spans="1:5" x14ac:dyDescent="0.2">
      <c r="A362" s="1">
        <v>46023</v>
      </c>
      <c r="B362">
        <v>92397.759463096794</v>
      </c>
      <c r="C362" s="2">
        <f t="shared" si="3"/>
        <v>92397.759463096794</v>
      </c>
      <c r="D362" s="2">
        <f t="shared" si="4"/>
        <v>-225658.7532517357</v>
      </c>
      <c r="E362" s="2">
        <f t="shared" si="5"/>
        <v>410454.27217792929</v>
      </c>
    </row>
    <row r="363" spans="1:5" x14ac:dyDescent="0.2">
      <c r="A363" s="1">
        <v>46054</v>
      </c>
      <c r="B363">
        <v>77384.966426033236</v>
      </c>
      <c r="C363" s="2">
        <f t="shared" ref="C363:C394" si="6">_xlfn.FORECAST.ETS(A363,$B$2:$B$298,$A$2:$A$298,157,1)</f>
        <v>77384.966426033236</v>
      </c>
      <c r="D363" s="2">
        <f t="shared" ref="D363:D394" si="7">C363-_xlfn.FORECAST.ETS.CONFINT(A363,$B$2:$B$298,$A$2:$A$298,0.95,157,1)</f>
        <v>-243343.75028890045</v>
      </c>
      <c r="E363" s="2">
        <f t="shared" ref="E363:E394" si="8">C363+_xlfn.FORECAST.ETS.CONFINT(A363,$B$2:$B$298,$A$2:$A$298,0.95,157,1)</f>
        <v>398113.68314096692</v>
      </c>
    </row>
    <row r="364" spans="1:5" x14ac:dyDescent="0.2">
      <c r="A364" s="1">
        <v>46082</v>
      </c>
      <c r="B364">
        <v>79775.111313625996</v>
      </c>
      <c r="C364" s="2">
        <f t="shared" si="6"/>
        <v>79775.111313625996</v>
      </c>
      <c r="D364" s="2">
        <f t="shared" si="7"/>
        <v>-243613.09595821856</v>
      </c>
      <c r="E364" s="2">
        <f t="shared" si="8"/>
        <v>403163.31858547055</v>
      </c>
    </row>
    <row r="365" spans="1:5" x14ac:dyDescent="0.2">
      <c r="A365" s="1">
        <v>46113</v>
      </c>
      <c r="B365">
        <v>98183.48622678929</v>
      </c>
      <c r="C365" s="2">
        <f t="shared" si="6"/>
        <v>98183.48622678929</v>
      </c>
      <c r="D365" s="2">
        <f t="shared" si="7"/>
        <v>-227851.82573093998</v>
      </c>
      <c r="E365" s="2">
        <f t="shared" si="8"/>
        <v>424218.79818451859</v>
      </c>
    </row>
    <row r="366" spans="1:5" x14ac:dyDescent="0.2">
      <c r="A366" s="1">
        <v>46143</v>
      </c>
      <c r="B366">
        <v>101848.90774810796</v>
      </c>
      <c r="C366" s="2">
        <f t="shared" si="6"/>
        <v>101848.90774810796</v>
      </c>
      <c r="D366" s="2">
        <f t="shared" si="7"/>
        <v>-226821.43861831242</v>
      </c>
      <c r="E366" s="2">
        <f t="shared" si="8"/>
        <v>430519.25411452836</v>
      </c>
    </row>
    <row r="367" spans="1:5" x14ac:dyDescent="0.2">
      <c r="A367" s="1">
        <v>46174</v>
      </c>
      <c r="B367">
        <v>154276.71769351634</v>
      </c>
      <c r="C367" s="2">
        <f t="shared" si="6"/>
        <v>154276.71769351634</v>
      </c>
      <c r="D367" s="2">
        <f t="shared" si="7"/>
        <v>-177016.89701499202</v>
      </c>
      <c r="E367" s="2">
        <f t="shared" si="8"/>
        <v>485570.33240202471</v>
      </c>
    </row>
    <row r="368" spans="1:5" x14ac:dyDescent="0.2">
      <c r="A368" s="1">
        <v>46204</v>
      </c>
      <c r="B368">
        <v>121273.15746778474</v>
      </c>
      <c r="C368" s="2">
        <f t="shared" si="6"/>
        <v>121273.15746778474</v>
      </c>
      <c r="D368" s="2">
        <f t="shared" si="7"/>
        <v>-212632.25290134948</v>
      </c>
      <c r="E368" s="2">
        <f t="shared" si="8"/>
        <v>455178.56783691898</v>
      </c>
    </row>
    <row r="369" spans="1:5" x14ac:dyDescent="0.2">
      <c r="A369" s="1">
        <v>46235</v>
      </c>
      <c r="B369">
        <v>58571.855762799816</v>
      </c>
      <c r="C369" s="2">
        <f t="shared" si="6"/>
        <v>58571.855762799816</v>
      </c>
      <c r="D369" s="2">
        <f t="shared" si="7"/>
        <v>-277934.16066849552</v>
      </c>
      <c r="E369" s="2">
        <f t="shared" si="8"/>
        <v>395077.87219409511</v>
      </c>
    </row>
    <row r="370" spans="1:5" x14ac:dyDescent="0.2">
      <c r="A370" s="1">
        <v>46266</v>
      </c>
      <c r="B370">
        <v>57145.046045746916</v>
      </c>
      <c r="C370" s="2">
        <f t="shared" si="6"/>
        <v>57145.046045746916</v>
      </c>
      <c r="D370" s="2">
        <f t="shared" si="7"/>
        <v>-281950.66012148384</v>
      </c>
      <c r="E370" s="2">
        <f t="shared" si="8"/>
        <v>396240.75221297774</v>
      </c>
    </row>
    <row r="371" spans="1:5" x14ac:dyDescent="0.2">
      <c r="A371" s="1">
        <v>46296</v>
      </c>
      <c r="B371">
        <v>65739.360396830001</v>
      </c>
      <c r="C371" s="2">
        <f t="shared" si="6"/>
        <v>65739.360396830001</v>
      </c>
      <c r="D371" s="2">
        <f t="shared" si="7"/>
        <v>-275935.38310339779</v>
      </c>
      <c r="E371" s="2">
        <f t="shared" si="8"/>
        <v>407414.10389705782</v>
      </c>
    </row>
    <row r="372" spans="1:5" x14ac:dyDescent="0.2">
      <c r="A372" s="1">
        <v>46327</v>
      </c>
      <c r="B372">
        <v>76949.797530261654</v>
      </c>
      <c r="C372" s="2">
        <f t="shared" si="6"/>
        <v>76949.797530261654</v>
      </c>
      <c r="D372" s="2">
        <f t="shared" si="7"/>
        <v>-267293.58590873121</v>
      </c>
      <c r="E372" s="2">
        <f t="shared" si="8"/>
        <v>421193.18096925446</v>
      </c>
    </row>
    <row r="373" spans="1:5" x14ac:dyDescent="0.2">
      <c r="A373" s="1">
        <v>46357</v>
      </c>
      <c r="B373">
        <v>119582.09549453622</v>
      </c>
      <c r="C373" s="2">
        <f t="shared" si="6"/>
        <v>119582.09549453622</v>
      </c>
      <c r="D373" s="2">
        <f t="shared" si="7"/>
        <v>-227219.77699201088</v>
      </c>
      <c r="E373" s="2">
        <f t="shared" si="8"/>
        <v>466383.96798108332</v>
      </c>
    </row>
    <row r="374" spans="1:5" x14ac:dyDescent="0.2">
      <c r="A374" s="1">
        <v>46388</v>
      </c>
      <c r="B374">
        <v>136883.71802042206</v>
      </c>
      <c r="C374" s="2">
        <f t="shared" si="6"/>
        <v>136883.71802042206</v>
      </c>
      <c r="D374" s="2">
        <f t="shared" si="7"/>
        <v>-212466.73100502489</v>
      </c>
      <c r="E374" s="2">
        <f t="shared" si="8"/>
        <v>486234.16704586905</v>
      </c>
    </row>
    <row r="375" spans="1:5" x14ac:dyDescent="0.2">
      <c r="A375" s="1">
        <v>46419</v>
      </c>
      <c r="B375">
        <v>154521.79395611724</v>
      </c>
      <c r="C375" s="2">
        <f t="shared" si="6"/>
        <v>154521.79395611724</v>
      </c>
      <c r="D375" s="2">
        <f t="shared" si="7"/>
        <v>-197367.54972486058</v>
      </c>
      <c r="E375" s="2">
        <f t="shared" si="8"/>
        <v>506411.13763709506</v>
      </c>
    </row>
    <row r="376" spans="1:5" x14ac:dyDescent="0.2">
      <c r="A376" s="1">
        <v>46447</v>
      </c>
      <c r="B376">
        <v>131851.34892339091</v>
      </c>
      <c r="C376" s="2">
        <f t="shared" si="6"/>
        <v>131851.34892339091</v>
      </c>
      <c r="D376" s="2">
        <f t="shared" si="7"/>
        <v>-222567.43074044766</v>
      </c>
      <c r="E376" s="2">
        <f t="shared" si="8"/>
        <v>486270.12858722947</v>
      </c>
    </row>
    <row r="377" spans="1:5" x14ac:dyDescent="0.2">
      <c r="A377" s="1">
        <v>46478</v>
      </c>
      <c r="B377">
        <v>140610.22613937693</v>
      </c>
      <c r="C377" s="2">
        <f t="shared" si="6"/>
        <v>140610.22613937693</v>
      </c>
      <c r="D377" s="2">
        <f t="shared" si="7"/>
        <v>-216328.7469543335</v>
      </c>
      <c r="E377" s="2">
        <f t="shared" si="8"/>
        <v>497549.19923308736</v>
      </c>
    </row>
    <row r="378" spans="1:5" x14ac:dyDescent="0.2">
      <c r="A378" s="1">
        <v>46508</v>
      </c>
      <c r="B378">
        <v>141045.12883088982</v>
      </c>
      <c r="C378" s="2">
        <f t="shared" si="6"/>
        <v>141045.12883088982</v>
      </c>
      <c r="D378" s="2">
        <f t="shared" si="7"/>
        <v>-218405.00447410526</v>
      </c>
      <c r="E378" s="2">
        <f t="shared" si="8"/>
        <v>500495.2621358849</v>
      </c>
    </row>
    <row r="379" spans="1:5" x14ac:dyDescent="0.2">
      <c r="A379" s="1">
        <v>46539</v>
      </c>
      <c r="B379">
        <v>147035.01504302461</v>
      </c>
      <c r="C379" s="2">
        <f t="shared" si="6"/>
        <v>147035.01504302461</v>
      </c>
      <c r="D379" s="2">
        <f t="shared" si="7"/>
        <v>-214917.44809288043</v>
      </c>
      <c r="E379" s="2">
        <f t="shared" si="8"/>
        <v>508987.47817892965</v>
      </c>
    </row>
    <row r="380" spans="1:5" x14ac:dyDescent="0.2">
      <c r="A380" s="1">
        <v>46569</v>
      </c>
      <c r="B380">
        <v>101137.26065784803</v>
      </c>
      <c r="C380" s="2">
        <f t="shared" si="6"/>
        <v>101137.26065784803</v>
      </c>
      <c r="D380" s="2">
        <f t="shared" si="7"/>
        <v>-263308.89854414959</v>
      </c>
      <c r="E380" s="2">
        <f t="shared" si="8"/>
        <v>465583.41985984566</v>
      </c>
    </row>
    <row r="381" spans="1:5" x14ac:dyDescent="0.2">
      <c r="A381" s="1">
        <v>46600</v>
      </c>
      <c r="B381">
        <v>92942.62049112565</v>
      </c>
      <c r="C381" s="2">
        <f t="shared" si="6"/>
        <v>92942.62049112565</v>
      </c>
      <c r="D381" s="2">
        <f t="shared" si="7"/>
        <v>-273988.79166403657</v>
      </c>
      <c r="E381" s="2">
        <f t="shared" si="8"/>
        <v>459874.03264628793</v>
      </c>
    </row>
    <row r="382" spans="1:5" x14ac:dyDescent="0.2">
      <c r="A382" s="1">
        <v>46631</v>
      </c>
      <c r="B382">
        <v>107337.01650697023</v>
      </c>
      <c r="C382" s="2">
        <f t="shared" si="6"/>
        <v>107337.01650697023</v>
      </c>
      <c r="D382" s="2">
        <f t="shared" si="7"/>
        <v>-262071.39042202139</v>
      </c>
      <c r="E382" s="2">
        <f t="shared" si="8"/>
        <v>476745.42343596183</v>
      </c>
    </row>
    <row r="383" spans="1:5" x14ac:dyDescent="0.2">
      <c r="A383" s="1">
        <v>46661</v>
      </c>
      <c r="B383">
        <v>98189.275532190193</v>
      </c>
      <c r="C383" s="2">
        <f t="shared" si="6"/>
        <v>98189.275532190193</v>
      </c>
      <c r="D383" s="2">
        <f t="shared" si="7"/>
        <v>-273688.04743920988</v>
      </c>
      <c r="E383" s="2">
        <f t="shared" si="8"/>
        <v>470066.59850359033</v>
      </c>
    </row>
    <row r="384" spans="1:5" x14ac:dyDescent="0.2">
      <c r="A384" s="1">
        <v>46692</v>
      </c>
      <c r="B384">
        <v>167959.5418684773</v>
      </c>
      <c r="C384" s="2">
        <f t="shared" si="6"/>
        <v>167959.5418684773</v>
      </c>
      <c r="D384" s="2">
        <f t="shared" si="7"/>
        <v>-206378.79259681044</v>
      </c>
      <c r="E384" s="2">
        <f t="shared" si="8"/>
        <v>542297.87633376499</v>
      </c>
    </row>
    <row r="385" spans="1:5" x14ac:dyDescent="0.2">
      <c r="A385" s="1">
        <v>46722</v>
      </c>
      <c r="B385">
        <v>213344.22470709292</v>
      </c>
      <c r="C385" s="2">
        <f t="shared" si="6"/>
        <v>213344.22470709292</v>
      </c>
      <c r="D385" s="2">
        <f t="shared" si="7"/>
        <v>-163447.38583089772</v>
      </c>
      <c r="E385" s="2">
        <f t="shared" si="8"/>
        <v>590135.83524508355</v>
      </c>
    </row>
    <row r="386" spans="1:5" x14ac:dyDescent="0.2">
      <c r="A386" s="1">
        <v>46753</v>
      </c>
      <c r="B386">
        <v>252928.15517805942</v>
      </c>
      <c r="C386" s="2">
        <f t="shared" si="6"/>
        <v>252928.15517805942</v>
      </c>
      <c r="D386" s="2">
        <f t="shared" si="7"/>
        <v>-126309.16028214426</v>
      </c>
      <c r="E386" s="2">
        <f t="shared" si="8"/>
        <v>632165.47063826304</v>
      </c>
    </row>
    <row r="387" spans="1:5" x14ac:dyDescent="0.2">
      <c r="A387" s="1">
        <v>46784</v>
      </c>
      <c r="B387">
        <v>155450.27456028189</v>
      </c>
      <c r="C387" s="2">
        <f t="shared" si="6"/>
        <v>155450.27456028189</v>
      </c>
      <c r="D387" s="2">
        <f t="shared" si="7"/>
        <v>-226225.33427473233</v>
      </c>
      <c r="E387" s="2">
        <f t="shared" si="8"/>
        <v>537125.88339529606</v>
      </c>
    </row>
    <row r="388" spans="1:5" x14ac:dyDescent="0.2">
      <c r="A388" s="1">
        <v>46813</v>
      </c>
      <c r="B388">
        <v>181781.8181461833</v>
      </c>
      <c r="C388" s="2">
        <f t="shared" si="6"/>
        <v>181781.8181461833</v>
      </c>
      <c r="D388" s="2">
        <f t="shared" si="7"/>
        <v>-202324.82763145558</v>
      </c>
      <c r="E388" s="2">
        <f t="shared" si="8"/>
        <v>565888.46392382216</v>
      </c>
    </row>
    <row r="389" spans="1:5" x14ac:dyDescent="0.2">
      <c r="A389" s="1">
        <v>46844</v>
      </c>
      <c r="B389">
        <v>151852.57523698814</v>
      </c>
      <c r="C389" s="2">
        <f t="shared" si="6"/>
        <v>151852.57523698814</v>
      </c>
      <c r="D389" s="2">
        <f t="shared" si="7"/>
        <v>-234678.0018494266</v>
      </c>
      <c r="E389" s="2">
        <f t="shared" si="8"/>
        <v>538383.15232340293</v>
      </c>
    </row>
    <row r="390" spans="1:5" x14ac:dyDescent="0.2">
      <c r="A390" s="1">
        <v>46874</v>
      </c>
      <c r="B390">
        <v>103785.09578660922</v>
      </c>
      <c r="C390" s="2">
        <f t="shared" si="6"/>
        <v>103785.09578660922</v>
      </c>
      <c r="D390" s="2">
        <f t="shared" si="7"/>
        <v>-285162.45361894881</v>
      </c>
      <c r="E390" s="2">
        <f t="shared" si="8"/>
        <v>492732.64519216726</v>
      </c>
    </row>
    <row r="391" spans="1:5" x14ac:dyDescent="0.2">
      <c r="A391" s="1">
        <v>46905</v>
      </c>
      <c r="B391">
        <v>81409.242409627041</v>
      </c>
      <c r="C391" s="2">
        <f t="shared" si="6"/>
        <v>81409.242409627041</v>
      </c>
      <c r="D391" s="2">
        <f t="shared" si="7"/>
        <v>-309948.46297054121</v>
      </c>
      <c r="E391" s="2">
        <f t="shared" si="8"/>
        <v>472766.94778979535</v>
      </c>
    </row>
    <row r="392" spans="1:5" x14ac:dyDescent="0.2">
      <c r="A392" s="1">
        <v>46935</v>
      </c>
      <c r="B392">
        <v>50464.937821079016</v>
      </c>
      <c r="C392" s="2">
        <f t="shared" si="6"/>
        <v>50464.937821079016</v>
      </c>
      <c r="D392" s="2">
        <f t="shared" si="7"/>
        <v>-343296.24598284438</v>
      </c>
      <c r="E392" s="2">
        <f t="shared" si="8"/>
        <v>444226.12162500236</v>
      </c>
    </row>
    <row r="393" spans="1:5" x14ac:dyDescent="0.2">
      <c r="A393" s="1">
        <v>46966</v>
      </c>
      <c r="B393">
        <v>46890.086520768135</v>
      </c>
      <c r="C393" s="2">
        <f t="shared" si="6"/>
        <v>46890.086520768135</v>
      </c>
      <c r="D393" s="2">
        <f t="shared" si="7"/>
        <v>-349268.03323911264</v>
      </c>
      <c r="E393" s="2">
        <f t="shared" si="8"/>
        <v>443048.20628064888</v>
      </c>
    </row>
    <row r="394" spans="1:5" x14ac:dyDescent="0.2">
      <c r="A394" s="1">
        <v>46997</v>
      </c>
      <c r="B394">
        <v>65255.292974570511</v>
      </c>
      <c r="C394" s="2">
        <f t="shared" si="6"/>
        <v>65255.292974570511</v>
      </c>
      <c r="D394" s="2">
        <f t="shared" si="7"/>
        <v>-333293.35178020317</v>
      </c>
      <c r="E394" s="2">
        <f t="shared" si="8"/>
        <v>463803.93772934424</v>
      </c>
    </row>
    <row r="395" spans="1:5" x14ac:dyDescent="0.2">
      <c r="A395" s="1">
        <v>47027</v>
      </c>
      <c r="B395">
        <v>104244.37388602376</v>
      </c>
      <c r="C395" s="2">
        <f t="shared" ref="C395:C421" si="9">_xlfn.FORECAST.ETS(A395,$B$2:$B$298,$A$2:$A$298,157,1)</f>
        <v>104244.37388602376</v>
      </c>
      <c r="D395" s="2">
        <f t="shared" ref="D395:D426" si="10">C395-_xlfn.FORECAST.ETS.CONFINT(A395,$B$2:$B$298,$A$2:$A$298,0.95,157,1)</f>
        <v>-296688.51296114031</v>
      </c>
      <c r="E395" s="2">
        <f t="shared" ref="E395:E421" si="11">C395+_xlfn.FORECAST.ETS.CONFINT(A395,$B$2:$B$298,$A$2:$A$298,0.95,157,1)</f>
        <v>505177.26073318784</v>
      </c>
    </row>
    <row r="396" spans="1:5" x14ac:dyDescent="0.2">
      <c r="A396" s="1">
        <v>47058</v>
      </c>
      <c r="B396">
        <v>141675.4790020003</v>
      </c>
      <c r="C396" s="2">
        <f t="shared" si="9"/>
        <v>141675.4790020003</v>
      </c>
      <c r="D396" s="2">
        <f t="shared" si="10"/>
        <v>-261635.49176779145</v>
      </c>
      <c r="E396" s="2">
        <f t="shared" si="11"/>
        <v>544986.44977179205</v>
      </c>
    </row>
    <row r="397" spans="1:5" x14ac:dyDescent="0.2">
      <c r="A397" s="1">
        <v>47088</v>
      </c>
      <c r="B397">
        <v>162597.24883921412</v>
      </c>
      <c r="C397" s="2">
        <f t="shared" si="9"/>
        <v>162597.24883921412</v>
      </c>
      <c r="D397" s="2">
        <f t="shared" si="10"/>
        <v>-243085.76920722201</v>
      </c>
      <c r="E397" s="2">
        <f t="shared" si="11"/>
        <v>568280.26688565023</v>
      </c>
    </row>
    <row r="398" spans="1:5" x14ac:dyDescent="0.2">
      <c r="A398" s="1">
        <v>47119</v>
      </c>
      <c r="B398">
        <v>131322.83098783708</v>
      </c>
      <c r="C398" s="2">
        <f t="shared" si="9"/>
        <v>131322.83098783708</v>
      </c>
      <c r="D398" s="2">
        <f t="shared" si="10"/>
        <v>-276726.3161157514</v>
      </c>
      <c r="E398" s="2">
        <f t="shared" si="11"/>
        <v>539371.97809142561</v>
      </c>
    </row>
    <row r="399" spans="1:5" x14ac:dyDescent="0.2">
      <c r="A399" s="1">
        <v>47150</v>
      </c>
      <c r="B399">
        <v>134717.14466890128</v>
      </c>
      <c r="C399" s="2">
        <f t="shared" si="9"/>
        <v>134717.14466890128</v>
      </c>
      <c r="D399" s="2">
        <f t="shared" si="10"/>
        <v>-275692.32870831032</v>
      </c>
      <c r="E399" s="2">
        <f t="shared" si="11"/>
        <v>545126.61804611282</v>
      </c>
    </row>
    <row r="400" spans="1:5" x14ac:dyDescent="0.2">
      <c r="A400" s="1">
        <v>47178</v>
      </c>
      <c r="B400">
        <v>76747.92230050599</v>
      </c>
      <c r="C400" s="2">
        <f t="shared" si="9"/>
        <v>76747.92230050599</v>
      </c>
      <c r="D400" s="2">
        <f t="shared" si="10"/>
        <v>-336016.1871143427</v>
      </c>
      <c r="E400" s="2">
        <f t="shared" si="11"/>
        <v>489512.03171535465</v>
      </c>
    </row>
    <row r="401" spans="1:5" x14ac:dyDescent="0.2">
      <c r="A401" s="1">
        <v>47209</v>
      </c>
      <c r="B401">
        <v>65937.34542618593</v>
      </c>
      <c r="C401" s="2">
        <f t="shared" si="9"/>
        <v>65937.34542618593</v>
      </c>
      <c r="D401" s="2">
        <f t="shared" si="10"/>
        <v>-349175.81954713818</v>
      </c>
      <c r="E401" s="2">
        <f t="shared" si="11"/>
        <v>481050.51039951004</v>
      </c>
    </row>
    <row r="402" spans="1:5" x14ac:dyDescent="0.2">
      <c r="A402" s="1">
        <v>47239</v>
      </c>
      <c r="B402">
        <v>50379.287132572004</v>
      </c>
      <c r="C402" s="2">
        <f t="shared" si="9"/>
        <v>50379.287132572004</v>
      </c>
      <c r="D402" s="2">
        <f t="shared" si="10"/>
        <v>-367077.45997969713</v>
      </c>
      <c r="E402" s="2">
        <f t="shared" si="11"/>
        <v>467836.0342448412</v>
      </c>
    </row>
    <row r="403" spans="1:5" x14ac:dyDescent="0.2">
      <c r="A403" s="1">
        <v>47270</v>
      </c>
      <c r="B403">
        <v>78523.929731970522</v>
      </c>
      <c r="C403" s="2">
        <f t="shared" si="9"/>
        <v>78523.929731970522</v>
      </c>
      <c r="D403" s="2">
        <f t="shared" si="10"/>
        <v>-341271.03055171244</v>
      </c>
      <c r="E403" s="2">
        <f t="shared" si="11"/>
        <v>498318.89001565351</v>
      </c>
    </row>
    <row r="404" spans="1:5" x14ac:dyDescent="0.2">
      <c r="A404" s="1">
        <v>47300</v>
      </c>
      <c r="B404">
        <v>75040.802724013643</v>
      </c>
      <c r="C404" s="2">
        <f t="shared" si="9"/>
        <v>75040.802724013643</v>
      </c>
      <c r="D404" s="2">
        <f t="shared" si="10"/>
        <v>-347087.10369372321</v>
      </c>
      <c r="E404" s="2">
        <f t="shared" si="11"/>
        <v>497168.70914175047</v>
      </c>
    </row>
    <row r="405" spans="1:5" x14ac:dyDescent="0.2">
      <c r="A405" s="1">
        <v>47331</v>
      </c>
      <c r="B405">
        <v>56546.142866349372</v>
      </c>
      <c r="C405" s="2">
        <f t="shared" si="9"/>
        <v>56546.142866349372</v>
      </c>
      <c r="D405" s="2">
        <f t="shared" si="10"/>
        <v>-367909.54213865823</v>
      </c>
      <c r="E405" s="2">
        <f t="shared" si="11"/>
        <v>481001.82787135697</v>
      </c>
    </row>
    <row r="406" spans="1:5" x14ac:dyDescent="0.2">
      <c r="A406" s="1">
        <v>47362</v>
      </c>
      <c r="B406">
        <v>41682.232367726465</v>
      </c>
      <c r="C406" s="2">
        <f t="shared" si="9"/>
        <v>41682.232367726465</v>
      </c>
      <c r="D406" s="2">
        <f t="shared" si="10"/>
        <v>-385096.1608075964</v>
      </c>
      <c r="E406" s="2">
        <f t="shared" si="11"/>
        <v>468460.6255430493</v>
      </c>
    </row>
    <row r="407" spans="1:5" x14ac:dyDescent="0.2">
      <c r="A407" s="1">
        <v>47392</v>
      </c>
      <c r="B407">
        <v>74584.157932841248</v>
      </c>
      <c r="C407" s="2">
        <f t="shared" si="9"/>
        <v>74584.157932841248</v>
      </c>
      <c r="D407" s="2">
        <f t="shared" si="10"/>
        <v>-354511.96784054278</v>
      </c>
      <c r="E407" s="2">
        <f t="shared" si="11"/>
        <v>503680.28370622522</v>
      </c>
    </row>
    <row r="408" spans="1:5" x14ac:dyDescent="0.2">
      <c r="A408" s="1">
        <v>47423</v>
      </c>
      <c r="B408">
        <v>51305.769885080525</v>
      </c>
      <c r="C408" s="2">
        <f t="shared" si="9"/>
        <v>51305.769885080525</v>
      </c>
      <c r="D408" s="2">
        <f t="shared" si="10"/>
        <v>-380103.20554624684</v>
      </c>
      <c r="E408" s="2">
        <f t="shared" si="11"/>
        <v>482714.74531640788</v>
      </c>
    </row>
    <row r="409" spans="1:5" x14ac:dyDescent="0.2">
      <c r="A409" s="1">
        <v>47453</v>
      </c>
      <c r="B409">
        <v>55946.844452533587</v>
      </c>
      <c r="C409" s="2">
        <f t="shared" si="9"/>
        <v>55946.844452533587</v>
      </c>
      <c r="D409" s="2">
        <f t="shared" si="10"/>
        <v>-377770.18818583939</v>
      </c>
      <c r="E409" s="2">
        <f t="shared" si="11"/>
        <v>489663.87709090655</v>
      </c>
    </row>
    <row r="410" spans="1:5" x14ac:dyDescent="0.2">
      <c r="A410" s="1">
        <v>47484</v>
      </c>
      <c r="B410">
        <v>99116.703867949545</v>
      </c>
      <c r="C410" s="2">
        <f t="shared" si="9"/>
        <v>99116.703867949545</v>
      </c>
      <c r="D410" s="2">
        <f t="shared" si="10"/>
        <v>-336903.6819397519</v>
      </c>
      <c r="E410" s="2">
        <f t="shared" si="11"/>
        <v>535137.08967565093</v>
      </c>
    </row>
    <row r="411" spans="1:5" x14ac:dyDescent="0.2">
      <c r="A411" s="1">
        <v>47515</v>
      </c>
      <c r="B411">
        <v>90227.256651374308</v>
      </c>
      <c r="C411" s="2">
        <f t="shared" si="9"/>
        <v>90227.256651374308</v>
      </c>
      <c r="D411" s="2">
        <f t="shared" si="10"/>
        <v>-348091.86468931858</v>
      </c>
      <c r="E411" s="2">
        <f t="shared" si="11"/>
        <v>528546.37799206725</v>
      </c>
    </row>
    <row r="412" spans="1:5" x14ac:dyDescent="0.2">
      <c r="A412" s="1">
        <v>47543</v>
      </c>
      <c r="B412">
        <v>73897.224003482756</v>
      </c>
      <c r="C412" s="2">
        <f t="shared" si="9"/>
        <v>73897.224003482756</v>
      </c>
      <c r="D412" s="2">
        <f t="shared" si="10"/>
        <v>-366716.09968517034</v>
      </c>
      <c r="E412" s="2">
        <f t="shared" si="11"/>
        <v>514510.54769213591</v>
      </c>
    </row>
    <row r="413" spans="1:5" x14ac:dyDescent="0.2">
      <c r="A413" s="1">
        <v>47574</v>
      </c>
      <c r="B413">
        <v>52713.035715979051</v>
      </c>
      <c r="C413" s="2">
        <f t="shared" si="9"/>
        <v>52713.035715979051</v>
      </c>
      <c r="D413" s="2">
        <f t="shared" si="10"/>
        <v>-390190.03969616629</v>
      </c>
      <c r="E413" s="2">
        <f t="shared" si="11"/>
        <v>495616.11112812441</v>
      </c>
    </row>
    <row r="414" spans="1:5" x14ac:dyDescent="0.2">
      <c r="A414" s="1">
        <v>47604</v>
      </c>
      <c r="B414">
        <v>45192.429826301523</v>
      </c>
      <c r="C414" s="2">
        <f t="shared" si="9"/>
        <v>45192.429826301523</v>
      </c>
      <c r="D414" s="2">
        <f t="shared" si="10"/>
        <v>-399996.02741173882</v>
      </c>
      <c r="E414" s="2">
        <f t="shared" si="11"/>
        <v>490380.88706434186</v>
      </c>
    </row>
    <row r="415" spans="1:5" x14ac:dyDescent="0.2">
      <c r="A415" s="1">
        <v>47635</v>
      </c>
      <c r="B415">
        <v>24761.206148900077</v>
      </c>
      <c r="C415" s="2">
        <f t="shared" si="9"/>
        <v>24761.206148900077</v>
      </c>
      <c r="D415" s="2">
        <f t="shared" si="10"/>
        <v>-422708.34196549107</v>
      </c>
      <c r="E415" s="2">
        <f t="shared" si="11"/>
        <v>472230.75426329125</v>
      </c>
    </row>
    <row r="416" spans="1:5" x14ac:dyDescent="0.2">
      <c r="A416" s="1">
        <v>47665</v>
      </c>
      <c r="B416">
        <v>21843.584754886844</v>
      </c>
      <c r="C416" s="2">
        <f t="shared" si="9"/>
        <v>21843.584754886844</v>
      </c>
      <c r="D416" s="2">
        <f t="shared" si="10"/>
        <v>-427902.84050834377</v>
      </c>
      <c r="E416" s="2">
        <f t="shared" si="11"/>
        <v>471590.01001811749</v>
      </c>
    </row>
    <row r="417" spans="1:5" x14ac:dyDescent="0.2">
      <c r="A417" s="1">
        <v>47696</v>
      </c>
      <c r="B417">
        <v>26278.037746783448</v>
      </c>
      <c r="C417" s="2">
        <f t="shared" si="9"/>
        <v>26278.037746783448</v>
      </c>
      <c r="D417" s="2">
        <f t="shared" si="10"/>
        <v>-425741.12648460589</v>
      </c>
      <c r="E417" s="2">
        <f t="shared" si="11"/>
        <v>478297.20197817282</v>
      </c>
    </row>
    <row r="418" spans="1:5" x14ac:dyDescent="0.2">
      <c r="A418" s="1">
        <v>47727</v>
      </c>
      <c r="B418">
        <v>18078.154338211611</v>
      </c>
      <c r="C418" s="2">
        <f t="shared" si="9"/>
        <v>18078.154338211611</v>
      </c>
      <c r="D418" s="2">
        <f t="shared" si="10"/>
        <v>-436209.68460121029</v>
      </c>
      <c r="E418" s="2">
        <f t="shared" si="11"/>
        <v>472365.99327763356</v>
      </c>
    </row>
    <row r="419" spans="1:5" x14ac:dyDescent="0.2">
      <c r="A419" s="1">
        <v>47757</v>
      </c>
      <c r="B419">
        <v>36205.86806415442</v>
      </c>
      <c r="C419" s="2">
        <f t="shared" si="9"/>
        <v>36205.86806415442</v>
      </c>
      <c r="D419" s="2">
        <f t="shared" si="10"/>
        <v>-420346.65366457211</v>
      </c>
      <c r="E419" s="2">
        <f t="shared" si="11"/>
        <v>492758.38979288092</v>
      </c>
    </row>
    <row r="420" spans="1:5" x14ac:dyDescent="0.2">
      <c r="A420" s="1">
        <v>47788</v>
      </c>
      <c r="B420">
        <v>33259.358721842844</v>
      </c>
      <c r="C420" s="2">
        <f t="shared" si="9"/>
        <v>33259.358721842844</v>
      </c>
      <c r="D420" s="2">
        <f t="shared" si="10"/>
        <v>-425553.92468509683</v>
      </c>
      <c r="E420" s="2">
        <f t="shared" si="11"/>
        <v>492072.64212878246</v>
      </c>
    </row>
    <row r="421" spans="1:5" x14ac:dyDescent="0.2">
      <c r="A421" s="1">
        <v>47818</v>
      </c>
      <c r="B421">
        <v>15513.25238382892</v>
      </c>
      <c r="C421" s="2">
        <f t="shared" si="9"/>
        <v>15513.25238382892</v>
      </c>
      <c r="D421" s="2">
        <f t="shared" si="10"/>
        <v>-445556.94090785173</v>
      </c>
      <c r="E421" s="2">
        <f t="shared" si="11"/>
        <v>476583.44567550957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925E-F921-4852-A902-A0ADB462564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488900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498300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554300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546100</v>
      </c>
      <c r="G5" t="s">
        <v>18</v>
      </c>
      <c r="H5" s="3">
        <f>_xlfn.FORECAST.ETS.STAT($B$2:$B$298,$A$2:$A$298,4,157,1)</f>
        <v>1.6168072773107247</v>
      </c>
    </row>
    <row r="6" spans="1:8" x14ac:dyDescent="0.2">
      <c r="A6" s="1">
        <v>35186</v>
      </c>
      <c r="B6" s="2">
        <v>553000</v>
      </c>
      <c r="G6" t="s">
        <v>19</v>
      </c>
      <c r="H6" s="3">
        <f>_xlfn.FORECAST.ETS.STAT($B$2:$B$298,$A$2:$A$298,5,157,1)</f>
        <v>0.17608028586758087</v>
      </c>
    </row>
    <row r="7" spans="1:8" x14ac:dyDescent="0.2">
      <c r="A7" s="1">
        <v>35217</v>
      </c>
      <c r="B7" s="2">
        <v>550100</v>
      </c>
      <c r="G7" t="s">
        <v>20</v>
      </c>
      <c r="H7" s="3">
        <f>_xlfn.FORECAST.ETS.STAT($B$2:$B$298,$A$2:$A$298,6,157,1)</f>
        <v>54297.474956786798</v>
      </c>
    </row>
    <row r="8" spans="1:8" x14ac:dyDescent="0.2">
      <c r="A8" s="1">
        <v>35247</v>
      </c>
      <c r="B8" s="2">
        <v>522500</v>
      </c>
      <c r="G8" t="s">
        <v>21</v>
      </c>
      <c r="H8" s="3">
        <f>_xlfn.FORECAST.ETS.STAT($B$2:$B$298,$A$2:$A$298,7,157,1)</f>
        <v>73859.03742700642</v>
      </c>
    </row>
    <row r="9" spans="1:8" x14ac:dyDescent="0.2">
      <c r="A9" s="1">
        <v>35278</v>
      </c>
      <c r="B9" s="2">
        <v>466200</v>
      </c>
    </row>
    <row r="10" spans="1:8" x14ac:dyDescent="0.2">
      <c r="A10" s="1">
        <v>35309</v>
      </c>
      <c r="B10" s="2">
        <v>512200</v>
      </c>
    </row>
    <row r="11" spans="1:8" x14ac:dyDescent="0.2">
      <c r="A11" s="1">
        <v>35339</v>
      </c>
      <c r="B11" s="2">
        <v>541900</v>
      </c>
    </row>
    <row r="12" spans="1:8" x14ac:dyDescent="0.2">
      <c r="A12" s="1">
        <v>35370</v>
      </c>
      <c r="B12" s="2">
        <v>513700</v>
      </c>
    </row>
    <row r="13" spans="1:8" x14ac:dyDescent="0.2">
      <c r="A13" s="1">
        <v>35400</v>
      </c>
      <c r="B13" s="2">
        <v>421400</v>
      </c>
    </row>
    <row r="14" spans="1:8" x14ac:dyDescent="0.2">
      <c r="A14" s="1">
        <v>35431</v>
      </c>
      <c r="B14" s="2">
        <v>481200</v>
      </c>
    </row>
    <row r="15" spans="1:8" x14ac:dyDescent="0.2">
      <c r="A15" s="1">
        <v>35462</v>
      </c>
      <c r="B15" s="2">
        <v>516100</v>
      </c>
    </row>
    <row r="16" spans="1:8" x14ac:dyDescent="0.2">
      <c r="A16" s="1">
        <v>35490</v>
      </c>
      <c r="B16" s="2">
        <v>501300</v>
      </c>
    </row>
    <row r="17" spans="1:2" x14ac:dyDescent="0.2">
      <c r="A17" s="1">
        <v>35521</v>
      </c>
      <c r="B17" s="2">
        <v>500900</v>
      </c>
    </row>
    <row r="18" spans="1:2" x14ac:dyDescent="0.2">
      <c r="A18" s="1">
        <v>35551</v>
      </c>
      <c r="B18" s="2">
        <v>460600</v>
      </c>
    </row>
    <row r="19" spans="1:2" x14ac:dyDescent="0.2">
      <c r="A19" s="1">
        <v>35582</v>
      </c>
      <c r="B19" s="2">
        <v>505600</v>
      </c>
    </row>
    <row r="20" spans="1:2" x14ac:dyDescent="0.2">
      <c r="A20" s="1">
        <v>35612</v>
      </c>
      <c r="B20" s="2">
        <v>523800</v>
      </c>
    </row>
    <row r="21" spans="1:2" x14ac:dyDescent="0.2">
      <c r="A21" s="1">
        <v>35643</v>
      </c>
      <c r="B21" s="2">
        <v>490700</v>
      </c>
    </row>
    <row r="22" spans="1:2" x14ac:dyDescent="0.2">
      <c r="A22" s="1">
        <v>35674</v>
      </c>
      <c r="B22" s="2">
        <v>368900</v>
      </c>
    </row>
    <row r="23" spans="1:2" x14ac:dyDescent="0.2">
      <c r="A23" s="1">
        <v>35704</v>
      </c>
      <c r="B23" s="2">
        <v>320800</v>
      </c>
    </row>
    <row r="24" spans="1:2" x14ac:dyDescent="0.2">
      <c r="A24" s="1">
        <v>35735</v>
      </c>
      <c r="B24" s="2">
        <v>331600</v>
      </c>
    </row>
    <row r="25" spans="1:2" x14ac:dyDescent="0.2">
      <c r="A25" s="1">
        <v>35765</v>
      </c>
      <c r="B25" s="2">
        <v>277700</v>
      </c>
    </row>
    <row r="26" spans="1:2" x14ac:dyDescent="0.2">
      <c r="A26" s="1">
        <v>35796</v>
      </c>
      <c r="B26" s="2">
        <v>301300</v>
      </c>
    </row>
    <row r="27" spans="1:2" x14ac:dyDescent="0.2">
      <c r="A27" s="1">
        <v>35827</v>
      </c>
      <c r="B27" s="2">
        <v>346000</v>
      </c>
    </row>
    <row r="28" spans="1:2" x14ac:dyDescent="0.2">
      <c r="A28" s="1">
        <v>35855</v>
      </c>
      <c r="B28" s="2">
        <v>305500</v>
      </c>
    </row>
    <row r="29" spans="1:2" x14ac:dyDescent="0.2">
      <c r="A29" s="1">
        <v>35886</v>
      </c>
      <c r="B29" s="2">
        <v>277400</v>
      </c>
    </row>
    <row r="30" spans="1:2" x14ac:dyDescent="0.2">
      <c r="A30" s="1">
        <v>35916</v>
      </c>
      <c r="B30" s="2">
        <v>265400</v>
      </c>
    </row>
    <row r="31" spans="1:2" x14ac:dyDescent="0.2">
      <c r="A31" s="1">
        <v>35947</v>
      </c>
      <c r="B31" s="2">
        <v>295300</v>
      </c>
    </row>
    <row r="32" spans="1:2" x14ac:dyDescent="0.2">
      <c r="A32" s="1">
        <v>35977</v>
      </c>
      <c r="B32" s="2">
        <v>218100</v>
      </c>
    </row>
    <row r="33" spans="1:2" x14ac:dyDescent="0.2">
      <c r="A33" s="1">
        <v>36008</v>
      </c>
      <c r="B33" s="2">
        <v>194100</v>
      </c>
    </row>
    <row r="34" spans="1:2" x14ac:dyDescent="0.2">
      <c r="A34" s="1">
        <v>36039</v>
      </c>
      <c r="B34" s="2">
        <v>120500</v>
      </c>
    </row>
    <row r="35" spans="1:2" x14ac:dyDescent="0.2">
      <c r="A35" s="1">
        <v>36069</v>
      </c>
      <c r="B35" s="2">
        <v>172700</v>
      </c>
    </row>
    <row r="36" spans="1:2" x14ac:dyDescent="0.2">
      <c r="A36" s="1">
        <v>36100</v>
      </c>
      <c r="B36" s="2">
        <v>192300</v>
      </c>
    </row>
    <row r="37" spans="1:2" x14ac:dyDescent="0.2">
      <c r="A37" s="1">
        <v>36130</v>
      </c>
      <c r="B37" s="2">
        <v>123400</v>
      </c>
    </row>
    <row r="38" spans="1:2" x14ac:dyDescent="0.2">
      <c r="A38" s="1">
        <v>36161</v>
      </c>
      <c r="B38" s="2">
        <v>116200</v>
      </c>
    </row>
    <row r="39" spans="1:2" x14ac:dyDescent="0.2">
      <c r="A39" s="1">
        <v>36192</v>
      </c>
      <c r="B39" s="2">
        <v>205500</v>
      </c>
    </row>
    <row r="40" spans="1:2" x14ac:dyDescent="0.2">
      <c r="A40" s="1">
        <v>36220</v>
      </c>
      <c r="B40" s="2">
        <v>205500</v>
      </c>
    </row>
    <row r="41" spans="1:2" x14ac:dyDescent="0.2">
      <c r="A41" s="1">
        <v>36251</v>
      </c>
      <c r="B41" s="2">
        <v>232900</v>
      </c>
    </row>
    <row r="42" spans="1:2" x14ac:dyDescent="0.2">
      <c r="A42" s="1">
        <v>36281</v>
      </c>
      <c r="B42" s="2">
        <v>168800</v>
      </c>
    </row>
    <row r="43" spans="1:2" x14ac:dyDescent="0.2">
      <c r="A43" s="1">
        <v>36312</v>
      </c>
      <c r="B43" s="2">
        <v>111000</v>
      </c>
    </row>
    <row r="44" spans="1:2" x14ac:dyDescent="0.2">
      <c r="A44" s="1">
        <v>36342</v>
      </c>
      <c r="B44" s="2">
        <v>78040</v>
      </c>
    </row>
    <row r="45" spans="1:2" x14ac:dyDescent="0.2">
      <c r="A45" s="1">
        <v>36373</v>
      </c>
      <c r="B45" s="2">
        <v>81500</v>
      </c>
    </row>
    <row r="46" spans="1:2" x14ac:dyDescent="0.2">
      <c r="A46" s="1">
        <v>36404</v>
      </c>
      <c r="B46" s="2">
        <v>91560</v>
      </c>
    </row>
    <row r="47" spans="1:2" x14ac:dyDescent="0.2">
      <c r="A47" s="1">
        <v>36434</v>
      </c>
      <c r="B47" s="2">
        <v>148300</v>
      </c>
    </row>
    <row r="48" spans="1:2" x14ac:dyDescent="0.2">
      <c r="A48" s="1">
        <v>36465</v>
      </c>
      <c r="B48" s="2">
        <v>102000</v>
      </c>
    </row>
    <row r="49" spans="1:2" x14ac:dyDescent="0.2">
      <c r="A49" s="1">
        <v>36495</v>
      </c>
      <c r="B49" s="2">
        <v>99260</v>
      </c>
    </row>
    <row r="50" spans="1:2" x14ac:dyDescent="0.2">
      <c r="A50" s="1">
        <v>36526</v>
      </c>
      <c r="B50" s="2">
        <v>127200</v>
      </c>
    </row>
    <row r="51" spans="1:2" x14ac:dyDescent="0.2">
      <c r="A51" s="1">
        <v>36557</v>
      </c>
      <c r="B51" s="2">
        <v>129400</v>
      </c>
    </row>
    <row r="52" spans="1:2" x14ac:dyDescent="0.2">
      <c r="A52" s="1">
        <v>36586</v>
      </c>
      <c r="B52" s="2">
        <v>65780</v>
      </c>
    </row>
    <row r="53" spans="1:2" x14ac:dyDescent="0.2">
      <c r="A53" s="1">
        <v>36617</v>
      </c>
      <c r="B53" s="2">
        <v>62450</v>
      </c>
    </row>
    <row r="54" spans="1:2" x14ac:dyDescent="0.2">
      <c r="A54" s="1">
        <v>36647</v>
      </c>
      <c r="B54" s="2">
        <v>85960</v>
      </c>
    </row>
    <row r="55" spans="1:2" x14ac:dyDescent="0.2">
      <c r="A55" s="1">
        <v>36678</v>
      </c>
      <c r="B55" s="2">
        <v>98950</v>
      </c>
    </row>
    <row r="56" spans="1:2" x14ac:dyDescent="0.2">
      <c r="A56" s="1">
        <v>36708</v>
      </c>
      <c r="B56" s="2">
        <v>93170</v>
      </c>
    </row>
    <row r="57" spans="1:2" x14ac:dyDescent="0.2">
      <c r="A57" s="1">
        <v>36739</v>
      </c>
      <c r="B57" s="2">
        <v>107500</v>
      </c>
    </row>
    <row r="58" spans="1:2" x14ac:dyDescent="0.2">
      <c r="A58" s="1">
        <v>36770</v>
      </c>
      <c r="B58" s="2">
        <v>94500</v>
      </c>
    </row>
    <row r="59" spans="1:2" x14ac:dyDescent="0.2">
      <c r="A59" s="1">
        <v>36800</v>
      </c>
      <c r="B59" s="2">
        <v>79550</v>
      </c>
    </row>
    <row r="60" spans="1:2" x14ac:dyDescent="0.2">
      <c r="A60" s="1">
        <v>36831</v>
      </c>
      <c r="B60" s="2">
        <v>77980</v>
      </c>
    </row>
    <row r="61" spans="1:2" x14ac:dyDescent="0.2">
      <c r="A61" s="1">
        <v>36861</v>
      </c>
      <c r="B61" s="2">
        <v>80440</v>
      </c>
    </row>
    <row r="62" spans="1:2" x14ac:dyDescent="0.2">
      <c r="A62" s="1">
        <v>36892</v>
      </c>
      <c r="B62" s="2">
        <v>101700</v>
      </c>
    </row>
    <row r="63" spans="1:2" x14ac:dyDescent="0.2">
      <c r="A63" s="1">
        <v>36923</v>
      </c>
      <c r="B63" s="2">
        <v>122100</v>
      </c>
    </row>
    <row r="64" spans="1:2" x14ac:dyDescent="0.2">
      <c r="A64" s="1">
        <v>36951</v>
      </c>
      <c r="B64" s="2">
        <v>148900</v>
      </c>
    </row>
    <row r="65" spans="1:2" x14ac:dyDescent="0.2">
      <c r="A65" s="1">
        <v>36982</v>
      </c>
      <c r="B65" s="2">
        <v>65810</v>
      </c>
    </row>
    <row r="66" spans="1:2" x14ac:dyDescent="0.2">
      <c r="A66" s="1">
        <v>37012</v>
      </c>
      <c r="B66" s="2">
        <v>89240</v>
      </c>
    </row>
    <row r="67" spans="1:2" x14ac:dyDescent="0.2">
      <c r="A67" s="1">
        <v>37043</v>
      </c>
      <c r="B67" s="2">
        <v>136400</v>
      </c>
    </row>
    <row r="68" spans="1:2" x14ac:dyDescent="0.2">
      <c r="A68" s="1">
        <v>37073</v>
      </c>
      <c r="B68" s="2">
        <v>138200</v>
      </c>
    </row>
    <row r="69" spans="1:2" x14ac:dyDescent="0.2">
      <c r="A69" s="1">
        <v>37104</v>
      </c>
      <c r="B69" s="2">
        <v>159400</v>
      </c>
    </row>
    <row r="70" spans="1:2" x14ac:dyDescent="0.2">
      <c r="A70" s="1">
        <v>37135</v>
      </c>
      <c r="B70" s="2">
        <v>79510</v>
      </c>
    </row>
    <row r="71" spans="1:2" x14ac:dyDescent="0.2">
      <c r="A71" s="1">
        <v>37165</v>
      </c>
      <c r="B71" s="2">
        <v>44000</v>
      </c>
    </row>
    <row r="72" spans="1:2" x14ac:dyDescent="0.2">
      <c r="A72" s="1">
        <v>37196</v>
      </c>
      <c r="B72" s="2">
        <v>48840</v>
      </c>
    </row>
    <row r="73" spans="1:2" x14ac:dyDescent="0.2">
      <c r="A73" s="1">
        <v>37226</v>
      </c>
      <c r="B73" s="2">
        <v>49950</v>
      </c>
    </row>
    <row r="74" spans="1:2" x14ac:dyDescent="0.2">
      <c r="A74" s="1">
        <v>37257</v>
      </c>
      <c r="B74" s="2">
        <v>45990</v>
      </c>
    </row>
    <row r="75" spans="1:2" x14ac:dyDescent="0.2">
      <c r="A75" s="1">
        <v>37288</v>
      </c>
      <c r="B75" s="2">
        <v>48790</v>
      </c>
    </row>
    <row r="76" spans="1:2" x14ac:dyDescent="0.2">
      <c r="A76" s="1">
        <v>37316</v>
      </c>
      <c r="B76" s="2">
        <v>67560</v>
      </c>
    </row>
    <row r="77" spans="1:2" x14ac:dyDescent="0.2">
      <c r="A77" s="1">
        <v>37347</v>
      </c>
      <c r="B77" s="2">
        <v>69930</v>
      </c>
    </row>
    <row r="78" spans="1:2" x14ac:dyDescent="0.2">
      <c r="A78" s="1">
        <v>37377</v>
      </c>
      <c r="B78" s="2">
        <v>110700</v>
      </c>
    </row>
    <row r="79" spans="1:2" x14ac:dyDescent="0.2">
      <c r="A79" s="1">
        <v>37408</v>
      </c>
      <c r="B79" s="2">
        <v>95000</v>
      </c>
    </row>
    <row r="80" spans="1:2" x14ac:dyDescent="0.2">
      <c r="A80" s="1">
        <v>37438</v>
      </c>
      <c r="B80" s="2">
        <v>113000</v>
      </c>
    </row>
    <row r="81" spans="1:2" x14ac:dyDescent="0.2">
      <c r="A81" s="1">
        <v>37469</v>
      </c>
      <c r="B81" s="2">
        <v>66740</v>
      </c>
    </row>
    <row r="82" spans="1:2" x14ac:dyDescent="0.2">
      <c r="A82" s="1">
        <v>37500</v>
      </c>
      <c r="B82" s="2">
        <v>81900</v>
      </c>
    </row>
    <row r="83" spans="1:2" x14ac:dyDescent="0.2">
      <c r="A83" s="1">
        <v>37530</v>
      </c>
      <c r="B83" s="2">
        <v>104200</v>
      </c>
    </row>
    <row r="84" spans="1:2" x14ac:dyDescent="0.2">
      <c r="A84" s="1">
        <v>37561</v>
      </c>
      <c r="B84" s="2">
        <v>98700</v>
      </c>
    </row>
    <row r="85" spans="1:2" x14ac:dyDescent="0.2">
      <c r="A85" s="1">
        <v>37591</v>
      </c>
      <c r="B85" s="2">
        <v>113300</v>
      </c>
    </row>
    <row r="86" spans="1:2" x14ac:dyDescent="0.2">
      <c r="A86" s="1">
        <v>37622</v>
      </c>
      <c r="B86" s="2">
        <v>178000</v>
      </c>
    </row>
    <row r="87" spans="1:2" x14ac:dyDescent="0.2">
      <c r="A87" s="1">
        <v>37653</v>
      </c>
      <c r="B87" s="2">
        <v>180400</v>
      </c>
    </row>
    <row r="88" spans="1:2" x14ac:dyDescent="0.2">
      <c r="A88" s="1">
        <v>37681</v>
      </c>
      <c r="B88" s="2">
        <v>190800</v>
      </c>
    </row>
    <row r="89" spans="1:2" x14ac:dyDescent="0.2">
      <c r="A89" s="1">
        <v>37712</v>
      </c>
      <c r="B89" s="2">
        <v>150000</v>
      </c>
    </row>
    <row r="90" spans="1:2" x14ac:dyDescent="0.2">
      <c r="A90" s="1">
        <v>37742</v>
      </c>
      <c r="B90" s="2">
        <v>141500</v>
      </c>
    </row>
    <row r="91" spans="1:2" x14ac:dyDescent="0.2">
      <c r="A91" s="1">
        <v>37773</v>
      </c>
      <c r="B91" s="2">
        <v>192600</v>
      </c>
    </row>
    <row r="92" spans="1:2" x14ac:dyDescent="0.2">
      <c r="A92" s="1">
        <v>37803</v>
      </c>
      <c r="B92" s="2">
        <v>177500</v>
      </c>
    </row>
    <row r="93" spans="1:2" x14ac:dyDescent="0.2">
      <c r="A93" s="1">
        <v>37834</v>
      </c>
      <c r="B93" s="2">
        <v>216500</v>
      </c>
    </row>
    <row r="94" spans="1:2" x14ac:dyDescent="0.2">
      <c r="A94" s="1">
        <v>37865</v>
      </c>
      <c r="B94" s="2">
        <v>225600</v>
      </c>
    </row>
    <row r="95" spans="1:2" x14ac:dyDescent="0.2">
      <c r="A95" s="1">
        <v>37895</v>
      </c>
      <c r="B95" s="2">
        <v>170800</v>
      </c>
    </row>
    <row r="96" spans="1:2" x14ac:dyDescent="0.2">
      <c r="A96" s="1">
        <v>37926</v>
      </c>
      <c r="B96" s="2">
        <v>89960</v>
      </c>
    </row>
    <row r="97" spans="1:2" x14ac:dyDescent="0.2">
      <c r="A97" s="1">
        <v>37956</v>
      </c>
      <c r="B97" s="2">
        <v>133400</v>
      </c>
    </row>
    <row r="98" spans="1:2" x14ac:dyDescent="0.2">
      <c r="A98" s="1">
        <v>37987</v>
      </c>
      <c r="B98" s="2">
        <v>237500</v>
      </c>
    </row>
    <row r="99" spans="1:2" x14ac:dyDescent="0.2">
      <c r="A99" s="1">
        <v>38018</v>
      </c>
      <c r="B99" s="2">
        <v>285500</v>
      </c>
    </row>
    <row r="100" spans="1:2" x14ac:dyDescent="0.2">
      <c r="A100" s="1">
        <v>38047</v>
      </c>
      <c r="B100" s="2">
        <v>251000</v>
      </c>
    </row>
    <row r="101" spans="1:2" x14ac:dyDescent="0.2">
      <c r="A101" s="1">
        <v>38078</v>
      </c>
      <c r="B101" s="2">
        <v>257100</v>
      </c>
    </row>
    <row r="102" spans="1:2" x14ac:dyDescent="0.2">
      <c r="A102" s="1">
        <v>38108</v>
      </c>
      <c r="B102" s="2">
        <v>320200</v>
      </c>
    </row>
    <row r="103" spans="1:2" x14ac:dyDescent="0.2">
      <c r="A103" s="1">
        <v>38139</v>
      </c>
      <c r="B103" s="2">
        <v>290400</v>
      </c>
    </row>
    <row r="104" spans="1:2" x14ac:dyDescent="0.2">
      <c r="A104" s="1">
        <v>38169</v>
      </c>
      <c r="B104" s="2">
        <v>321500</v>
      </c>
    </row>
    <row r="105" spans="1:2" x14ac:dyDescent="0.2">
      <c r="A105" s="1">
        <v>38200</v>
      </c>
      <c r="B105" s="2">
        <v>302100</v>
      </c>
    </row>
    <row r="106" spans="1:2" x14ac:dyDescent="0.2">
      <c r="A106" s="1">
        <v>38231</v>
      </c>
      <c r="B106" s="2">
        <v>310500</v>
      </c>
    </row>
    <row r="107" spans="1:2" x14ac:dyDescent="0.2">
      <c r="A107" s="1">
        <v>38261</v>
      </c>
      <c r="B107" s="2">
        <v>318200</v>
      </c>
    </row>
    <row r="108" spans="1:2" x14ac:dyDescent="0.2">
      <c r="A108" s="1">
        <v>38292</v>
      </c>
      <c r="B108" s="2">
        <v>207400</v>
      </c>
    </row>
    <row r="109" spans="1:2" x14ac:dyDescent="0.2">
      <c r="A109" s="1">
        <v>38322</v>
      </c>
      <c r="B109" s="2">
        <v>240100</v>
      </c>
    </row>
    <row r="110" spans="1:2" x14ac:dyDescent="0.2">
      <c r="A110" s="1">
        <v>38353</v>
      </c>
      <c r="B110" s="2">
        <v>310000</v>
      </c>
    </row>
    <row r="111" spans="1:2" x14ac:dyDescent="0.2">
      <c r="A111" s="1">
        <v>38384</v>
      </c>
      <c r="B111" s="2">
        <v>358200</v>
      </c>
    </row>
    <row r="112" spans="1:2" x14ac:dyDescent="0.2">
      <c r="A112" s="1">
        <v>38412</v>
      </c>
      <c r="B112" s="2">
        <v>407200</v>
      </c>
    </row>
    <row r="113" spans="1:2" x14ac:dyDescent="0.2">
      <c r="A113" s="1">
        <v>38443</v>
      </c>
      <c r="B113" s="2">
        <v>422500</v>
      </c>
    </row>
    <row r="114" spans="1:2" x14ac:dyDescent="0.2">
      <c r="A114" s="1">
        <v>38473</v>
      </c>
      <c r="B114" s="2">
        <v>283200</v>
      </c>
    </row>
    <row r="115" spans="1:2" x14ac:dyDescent="0.2">
      <c r="A115" s="1">
        <v>38504</v>
      </c>
      <c r="B115" s="2">
        <v>310000</v>
      </c>
    </row>
    <row r="116" spans="1:2" x14ac:dyDescent="0.2">
      <c r="A116" s="1">
        <v>38534</v>
      </c>
      <c r="B116" s="2">
        <v>290700</v>
      </c>
    </row>
    <row r="117" spans="1:2" x14ac:dyDescent="0.2">
      <c r="A117" s="1">
        <v>38565</v>
      </c>
      <c r="B117" s="2">
        <v>282400</v>
      </c>
    </row>
    <row r="118" spans="1:2" x14ac:dyDescent="0.2">
      <c r="A118" s="1">
        <v>38596</v>
      </c>
      <c r="B118" s="2">
        <v>374300</v>
      </c>
    </row>
    <row r="119" spans="1:2" x14ac:dyDescent="0.2">
      <c r="A119" s="1">
        <v>38626</v>
      </c>
      <c r="B119" s="2">
        <v>427400</v>
      </c>
    </row>
    <row r="120" spans="1:2" x14ac:dyDescent="0.2">
      <c r="A120" s="1">
        <v>38657</v>
      </c>
      <c r="B120" s="2">
        <v>405700</v>
      </c>
    </row>
    <row r="121" spans="1:2" x14ac:dyDescent="0.2">
      <c r="A121" s="1">
        <v>38687</v>
      </c>
      <c r="B121" s="2">
        <v>329100</v>
      </c>
    </row>
    <row r="122" spans="1:2" x14ac:dyDescent="0.2">
      <c r="A122" s="1">
        <v>38718</v>
      </c>
      <c r="B122" s="2">
        <v>420300</v>
      </c>
    </row>
    <row r="123" spans="1:2" x14ac:dyDescent="0.2">
      <c r="A123" s="1">
        <v>38749</v>
      </c>
      <c r="B123" s="2">
        <v>469700</v>
      </c>
    </row>
    <row r="124" spans="1:2" x14ac:dyDescent="0.2">
      <c r="A124" s="1">
        <v>38777</v>
      </c>
      <c r="B124" s="2">
        <v>468000</v>
      </c>
    </row>
    <row r="125" spans="1:2" x14ac:dyDescent="0.2">
      <c r="A125" s="1">
        <v>38808</v>
      </c>
      <c r="B125" s="2">
        <v>449200</v>
      </c>
    </row>
    <row r="126" spans="1:2" x14ac:dyDescent="0.2">
      <c r="A126" s="1">
        <v>38838</v>
      </c>
      <c r="B126" s="2">
        <v>380400</v>
      </c>
    </row>
    <row r="127" spans="1:2" x14ac:dyDescent="0.2">
      <c r="A127" s="1">
        <v>38869</v>
      </c>
      <c r="B127" s="2">
        <v>426600</v>
      </c>
    </row>
    <row r="128" spans="1:2" x14ac:dyDescent="0.2">
      <c r="A128" s="1">
        <v>38899</v>
      </c>
      <c r="B128" s="2">
        <v>431800</v>
      </c>
    </row>
    <row r="129" spans="1:2" x14ac:dyDescent="0.2">
      <c r="A129" s="1">
        <v>38930</v>
      </c>
      <c r="B129" s="2">
        <v>464700</v>
      </c>
    </row>
    <row r="130" spans="1:2" x14ac:dyDescent="0.2">
      <c r="A130" s="1">
        <v>38961</v>
      </c>
      <c r="B130" s="2">
        <v>421900</v>
      </c>
    </row>
    <row r="131" spans="1:2" x14ac:dyDescent="0.2">
      <c r="A131" s="1">
        <v>38991</v>
      </c>
      <c r="B131" s="2">
        <v>414000</v>
      </c>
    </row>
    <row r="132" spans="1:2" x14ac:dyDescent="0.2">
      <c r="A132" s="1">
        <v>39022</v>
      </c>
      <c r="B132" s="2">
        <v>418000</v>
      </c>
    </row>
    <row r="133" spans="1:2" x14ac:dyDescent="0.2">
      <c r="A133" s="1">
        <v>39052</v>
      </c>
      <c r="B133" s="2">
        <v>393000</v>
      </c>
    </row>
    <row r="134" spans="1:2" x14ac:dyDescent="0.2">
      <c r="A134" s="1">
        <v>39083</v>
      </c>
      <c r="B134" s="2">
        <v>395700</v>
      </c>
    </row>
    <row r="135" spans="1:2" x14ac:dyDescent="0.2">
      <c r="A135" s="1">
        <v>39114</v>
      </c>
      <c r="B135" s="2">
        <v>416700</v>
      </c>
    </row>
    <row r="136" spans="1:2" x14ac:dyDescent="0.2">
      <c r="A136" s="1">
        <v>39142</v>
      </c>
      <c r="B136" s="2">
        <v>489200</v>
      </c>
    </row>
    <row r="137" spans="1:2" x14ac:dyDescent="0.2">
      <c r="A137" s="1">
        <v>39173</v>
      </c>
      <c r="B137" s="2">
        <v>474600</v>
      </c>
    </row>
    <row r="138" spans="1:2" x14ac:dyDescent="0.2">
      <c r="A138" s="1">
        <v>39203</v>
      </c>
      <c r="B138" s="2">
        <v>443500</v>
      </c>
    </row>
    <row r="139" spans="1:2" x14ac:dyDescent="0.2">
      <c r="A139" s="1">
        <v>39234</v>
      </c>
      <c r="B139" s="2">
        <v>483400</v>
      </c>
    </row>
    <row r="140" spans="1:2" x14ac:dyDescent="0.2">
      <c r="A140" s="1">
        <v>39264</v>
      </c>
      <c r="B140" s="2">
        <v>509300</v>
      </c>
    </row>
    <row r="141" spans="1:2" x14ac:dyDescent="0.2">
      <c r="A141" s="1">
        <v>39295</v>
      </c>
      <c r="B141" s="2">
        <v>523400</v>
      </c>
    </row>
    <row r="142" spans="1:2" x14ac:dyDescent="0.2">
      <c r="A142" s="1">
        <v>39326</v>
      </c>
      <c r="B142" s="2">
        <v>535600</v>
      </c>
    </row>
    <row r="143" spans="1:2" x14ac:dyDescent="0.2">
      <c r="A143" s="1">
        <v>39356</v>
      </c>
      <c r="B143" s="2">
        <v>567600</v>
      </c>
    </row>
    <row r="144" spans="1:2" x14ac:dyDescent="0.2">
      <c r="A144" s="1">
        <v>39387</v>
      </c>
      <c r="B144" s="2">
        <v>533500</v>
      </c>
    </row>
    <row r="145" spans="1:2" x14ac:dyDescent="0.2">
      <c r="A145" s="1">
        <v>39417</v>
      </c>
      <c r="B145" s="2">
        <v>499400</v>
      </c>
    </row>
    <row r="146" spans="1:2" x14ac:dyDescent="0.2">
      <c r="A146" s="1">
        <v>39448</v>
      </c>
      <c r="B146" s="2">
        <v>477400</v>
      </c>
    </row>
    <row r="147" spans="1:2" x14ac:dyDescent="0.2">
      <c r="A147" s="1">
        <v>39479</v>
      </c>
      <c r="B147" s="2">
        <v>491700</v>
      </c>
    </row>
    <row r="148" spans="1:2" x14ac:dyDescent="0.2">
      <c r="A148" s="1">
        <v>39508</v>
      </c>
      <c r="B148" s="2">
        <v>513400</v>
      </c>
    </row>
    <row r="149" spans="1:2" x14ac:dyDescent="0.2">
      <c r="A149" s="1">
        <v>39539</v>
      </c>
      <c r="B149" s="2">
        <v>518700</v>
      </c>
    </row>
    <row r="150" spans="1:2" x14ac:dyDescent="0.2">
      <c r="A150" s="1">
        <v>39569</v>
      </c>
      <c r="B150" s="2">
        <v>558900</v>
      </c>
    </row>
    <row r="151" spans="1:2" x14ac:dyDescent="0.2">
      <c r="A151" s="1">
        <v>39600</v>
      </c>
      <c r="B151" s="2">
        <v>553100</v>
      </c>
    </row>
    <row r="152" spans="1:2" x14ac:dyDescent="0.2">
      <c r="A152" s="1">
        <v>39630</v>
      </c>
      <c r="B152" s="2">
        <v>582400</v>
      </c>
    </row>
    <row r="153" spans="1:2" x14ac:dyDescent="0.2">
      <c r="A153" s="1">
        <v>39661</v>
      </c>
      <c r="B153" s="2">
        <v>604400</v>
      </c>
    </row>
    <row r="154" spans="1:2" x14ac:dyDescent="0.2">
      <c r="A154" s="1">
        <v>39692</v>
      </c>
      <c r="B154" s="2">
        <v>599000</v>
      </c>
    </row>
    <row r="155" spans="1:2" x14ac:dyDescent="0.2">
      <c r="A155" s="1">
        <v>39722</v>
      </c>
      <c r="B155" s="2">
        <v>557900</v>
      </c>
    </row>
    <row r="156" spans="1:2" x14ac:dyDescent="0.2">
      <c r="A156" s="1">
        <v>39753</v>
      </c>
      <c r="B156" s="2">
        <v>550500</v>
      </c>
    </row>
    <row r="157" spans="1:2" x14ac:dyDescent="0.2">
      <c r="A157" s="1">
        <v>39783</v>
      </c>
      <c r="B157" s="2">
        <v>559100</v>
      </c>
    </row>
    <row r="158" spans="1:2" x14ac:dyDescent="0.2">
      <c r="A158" s="1">
        <v>39814</v>
      </c>
      <c r="B158" s="2">
        <v>526600</v>
      </c>
    </row>
    <row r="159" spans="1:2" x14ac:dyDescent="0.2">
      <c r="A159" s="1">
        <v>39845</v>
      </c>
      <c r="B159" s="2">
        <v>569200</v>
      </c>
    </row>
    <row r="160" spans="1:2" x14ac:dyDescent="0.2">
      <c r="A160" s="1">
        <v>39873</v>
      </c>
      <c r="B160" s="2">
        <v>582700</v>
      </c>
    </row>
    <row r="161" spans="1:2" x14ac:dyDescent="0.2">
      <c r="A161" s="1">
        <v>39904</v>
      </c>
      <c r="B161" s="2">
        <v>569900</v>
      </c>
    </row>
    <row r="162" spans="1:2" x14ac:dyDescent="0.2">
      <c r="A162" s="1">
        <v>39934</v>
      </c>
      <c r="B162" s="2">
        <v>562000</v>
      </c>
    </row>
    <row r="163" spans="1:2" x14ac:dyDescent="0.2">
      <c r="A163" s="1">
        <v>39965</v>
      </c>
      <c r="B163" s="2">
        <v>562500</v>
      </c>
    </row>
    <row r="164" spans="1:2" x14ac:dyDescent="0.2">
      <c r="A164" s="1">
        <v>39995</v>
      </c>
      <c r="B164" s="2">
        <v>565500</v>
      </c>
    </row>
    <row r="165" spans="1:2" x14ac:dyDescent="0.2">
      <c r="A165" s="1">
        <v>40026</v>
      </c>
      <c r="B165" s="2">
        <v>575600</v>
      </c>
    </row>
    <row r="166" spans="1:2" x14ac:dyDescent="0.2">
      <c r="A166" s="1">
        <v>40057</v>
      </c>
      <c r="B166" s="2">
        <v>575200</v>
      </c>
    </row>
    <row r="167" spans="1:2" x14ac:dyDescent="0.2">
      <c r="A167" s="1">
        <v>40087</v>
      </c>
      <c r="B167" s="2">
        <v>537500</v>
      </c>
    </row>
    <row r="168" spans="1:2" x14ac:dyDescent="0.2">
      <c r="A168" s="1">
        <v>40118</v>
      </c>
      <c r="B168" s="2">
        <v>492300</v>
      </c>
    </row>
    <row r="169" spans="1:2" x14ac:dyDescent="0.2">
      <c r="A169" s="1">
        <v>40148</v>
      </c>
      <c r="B169" s="2">
        <v>498100</v>
      </c>
    </row>
    <row r="170" spans="1:2" x14ac:dyDescent="0.2">
      <c r="A170" s="1">
        <v>40179</v>
      </c>
      <c r="B170" s="2">
        <v>513300</v>
      </c>
    </row>
    <row r="171" spans="1:2" x14ac:dyDescent="0.2">
      <c r="A171" s="1">
        <v>40210</v>
      </c>
      <c r="B171" s="2">
        <v>612900</v>
      </c>
    </row>
    <row r="172" spans="1:2" x14ac:dyDescent="0.2">
      <c r="A172" s="1">
        <v>40238</v>
      </c>
      <c r="B172" s="2">
        <v>612900</v>
      </c>
    </row>
    <row r="173" spans="1:2" x14ac:dyDescent="0.2">
      <c r="A173" s="1">
        <v>40269</v>
      </c>
      <c r="B173" s="2">
        <v>342600</v>
      </c>
    </row>
    <row r="174" spans="1:2" x14ac:dyDescent="0.2">
      <c r="A174" s="1">
        <v>40299</v>
      </c>
      <c r="B174" s="2">
        <v>342400</v>
      </c>
    </row>
    <row r="175" spans="1:2" x14ac:dyDescent="0.2">
      <c r="A175" s="1">
        <v>40330</v>
      </c>
      <c r="B175" s="2">
        <v>271100</v>
      </c>
    </row>
    <row r="176" spans="1:2" x14ac:dyDescent="0.2">
      <c r="A176" s="1">
        <v>40360</v>
      </c>
      <c r="B176" s="2">
        <v>255700</v>
      </c>
    </row>
    <row r="177" spans="1:2" x14ac:dyDescent="0.2">
      <c r="A177" s="1">
        <v>40391</v>
      </c>
      <c r="B177" s="2">
        <v>295500</v>
      </c>
    </row>
    <row r="178" spans="1:2" x14ac:dyDescent="0.2">
      <c r="A178" s="1">
        <v>40422</v>
      </c>
      <c r="B178" s="2">
        <v>364900</v>
      </c>
    </row>
    <row r="179" spans="1:2" x14ac:dyDescent="0.2">
      <c r="A179" s="1">
        <v>40452</v>
      </c>
      <c r="B179" s="2">
        <v>435000</v>
      </c>
    </row>
    <row r="180" spans="1:2" x14ac:dyDescent="0.2">
      <c r="A180" s="1">
        <v>40483</v>
      </c>
      <c r="B180" s="2">
        <v>567700</v>
      </c>
    </row>
    <row r="181" spans="1:2" x14ac:dyDescent="0.2">
      <c r="A181" s="1">
        <v>40513</v>
      </c>
      <c r="B181" s="2">
        <v>650500</v>
      </c>
    </row>
    <row r="182" spans="1:2" x14ac:dyDescent="0.2">
      <c r="A182" s="1">
        <v>40544</v>
      </c>
      <c r="B182" s="2">
        <v>631200</v>
      </c>
    </row>
    <row r="183" spans="1:2" x14ac:dyDescent="0.2">
      <c r="A183" s="1">
        <v>40575</v>
      </c>
      <c r="B183" s="2">
        <v>375600</v>
      </c>
    </row>
    <row r="184" spans="1:2" x14ac:dyDescent="0.2">
      <c r="A184" s="1">
        <v>40603</v>
      </c>
      <c r="B184" s="2">
        <v>426100</v>
      </c>
    </row>
    <row r="185" spans="1:2" x14ac:dyDescent="0.2">
      <c r="A185" s="1">
        <v>40634</v>
      </c>
      <c r="B185" s="2">
        <v>272900</v>
      </c>
    </row>
    <row r="186" spans="1:2" x14ac:dyDescent="0.2">
      <c r="A186" s="1">
        <v>40664</v>
      </c>
      <c r="B186" s="2">
        <v>281800</v>
      </c>
    </row>
    <row r="187" spans="1:2" x14ac:dyDescent="0.2">
      <c r="A187" s="1">
        <v>40695</v>
      </c>
      <c r="B187" s="2">
        <v>292900</v>
      </c>
    </row>
    <row r="188" spans="1:2" x14ac:dyDescent="0.2">
      <c r="A188" s="1">
        <v>40725</v>
      </c>
      <c r="B188" s="2">
        <v>356600</v>
      </c>
    </row>
    <row r="189" spans="1:2" x14ac:dyDescent="0.2">
      <c r="A189" s="1">
        <v>40756</v>
      </c>
      <c r="B189" s="2">
        <v>279800</v>
      </c>
    </row>
    <row r="190" spans="1:2" x14ac:dyDescent="0.2">
      <c r="A190" s="1">
        <v>40787</v>
      </c>
      <c r="B190" s="2">
        <v>272800</v>
      </c>
    </row>
    <row r="191" spans="1:2" x14ac:dyDescent="0.2">
      <c r="A191" s="1">
        <v>40817</v>
      </c>
      <c r="B191" s="2">
        <v>165300</v>
      </c>
    </row>
    <row r="192" spans="1:2" x14ac:dyDescent="0.2">
      <c r="A192" s="1">
        <v>40848</v>
      </c>
      <c r="B192" s="2">
        <v>148000</v>
      </c>
    </row>
    <row r="193" spans="1:2" x14ac:dyDescent="0.2">
      <c r="A193" s="1">
        <v>40878</v>
      </c>
      <c r="B193" s="2">
        <v>151500</v>
      </c>
    </row>
    <row r="194" spans="1:2" x14ac:dyDescent="0.2">
      <c r="A194" s="1">
        <v>40909</v>
      </c>
      <c r="B194" s="2">
        <v>171600</v>
      </c>
    </row>
    <row r="195" spans="1:2" x14ac:dyDescent="0.2">
      <c r="A195" s="1">
        <v>40940</v>
      </c>
      <c r="B195" s="2">
        <v>241700</v>
      </c>
    </row>
    <row r="196" spans="1:2" x14ac:dyDescent="0.2">
      <c r="A196" s="1">
        <v>40969</v>
      </c>
      <c r="B196" s="2">
        <v>288800</v>
      </c>
    </row>
    <row r="197" spans="1:2" x14ac:dyDescent="0.2">
      <c r="A197" s="1">
        <v>41000</v>
      </c>
      <c r="B197" s="2">
        <v>280500</v>
      </c>
    </row>
    <row r="198" spans="1:2" x14ac:dyDescent="0.2">
      <c r="A198" s="1">
        <v>41030</v>
      </c>
      <c r="B198" s="2">
        <v>257600</v>
      </c>
    </row>
    <row r="199" spans="1:2" x14ac:dyDescent="0.2">
      <c r="A199" s="1">
        <v>41061</v>
      </c>
      <c r="B199" s="2">
        <v>217300</v>
      </c>
    </row>
    <row r="200" spans="1:2" x14ac:dyDescent="0.2">
      <c r="A200" s="1">
        <v>41091</v>
      </c>
      <c r="B200" s="2">
        <v>191000</v>
      </c>
    </row>
    <row r="201" spans="1:2" x14ac:dyDescent="0.2">
      <c r="A201" s="1">
        <v>41122</v>
      </c>
      <c r="B201" s="2">
        <v>192700</v>
      </c>
    </row>
    <row r="202" spans="1:2" x14ac:dyDescent="0.2">
      <c r="A202" s="1">
        <v>41153</v>
      </c>
      <c r="B202" s="2">
        <v>219400</v>
      </c>
    </row>
    <row r="203" spans="1:2" x14ac:dyDescent="0.2">
      <c r="A203" s="1">
        <v>41183</v>
      </c>
      <c r="B203" s="2">
        <v>184700</v>
      </c>
    </row>
    <row r="204" spans="1:2" x14ac:dyDescent="0.2">
      <c r="A204" s="1">
        <v>41214</v>
      </c>
      <c r="B204" s="2">
        <v>240300</v>
      </c>
    </row>
    <row r="205" spans="1:2" x14ac:dyDescent="0.2">
      <c r="A205" s="1">
        <v>41244</v>
      </c>
      <c r="B205" s="2">
        <v>242500</v>
      </c>
    </row>
    <row r="206" spans="1:2" x14ac:dyDescent="0.2">
      <c r="A206" s="1">
        <v>41275</v>
      </c>
      <c r="B206" s="2">
        <v>263300</v>
      </c>
    </row>
    <row r="207" spans="1:2" x14ac:dyDescent="0.2">
      <c r="A207" s="1">
        <v>41306</v>
      </c>
      <c r="B207" s="2">
        <v>296300</v>
      </c>
    </row>
    <row r="208" spans="1:2" x14ac:dyDescent="0.2">
      <c r="A208" s="1">
        <v>41334</v>
      </c>
      <c r="B208" s="2">
        <v>268200</v>
      </c>
    </row>
    <row r="209" spans="1:2" x14ac:dyDescent="0.2">
      <c r="A209" s="1">
        <v>41365</v>
      </c>
      <c r="B209" s="2">
        <v>262400</v>
      </c>
    </row>
    <row r="210" spans="1:2" x14ac:dyDescent="0.2">
      <c r="A210" s="1">
        <v>41395</v>
      </c>
      <c r="B210" s="2">
        <v>163800</v>
      </c>
    </row>
    <row r="211" spans="1:2" x14ac:dyDescent="0.2">
      <c r="A211" s="1">
        <v>41426</v>
      </c>
      <c r="B211" s="2">
        <v>228300</v>
      </c>
    </row>
    <row r="212" spans="1:2" x14ac:dyDescent="0.2">
      <c r="A212" s="1">
        <v>41456</v>
      </c>
      <c r="B212" s="2">
        <v>277000</v>
      </c>
    </row>
    <row r="213" spans="1:2" x14ac:dyDescent="0.2">
      <c r="A213" s="1">
        <v>41487</v>
      </c>
      <c r="B213" s="2">
        <v>273900</v>
      </c>
    </row>
    <row r="214" spans="1:2" x14ac:dyDescent="0.2">
      <c r="A214" s="1">
        <v>41518</v>
      </c>
      <c r="B214" s="2">
        <v>275700</v>
      </c>
    </row>
    <row r="215" spans="1:2" x14ac:dyDescent="0.2">
      <c r="A215" s="1">
        <v>41548</v>
      </c>
      <c r="B215" s="2">
        <v>262000</v>
      </c>
    </row>
    <row r="216" spans="1:2" x14ac:dyDescent="0.2">
      <c r="A216" s="1">
        <v>41579</v>
      </c>
      <c r="B216" s="2">
        <v>164700</v>
      </c>
    </row>
    <row r="217" spans="1:2" x14ac:dyDescent="0.2">
      <c r="A217" s="1">
        <v>41609</v>
      </c>
      <c r="B217" s="2">
        <v>156400</v>
      </c>
    </row>
    <row r="218" spans="1:2" x14ac:dyDescent="0.2">
      <c r="A218" s="1">
        <v>41640</v>
      </c>
      <c r="B218" s="2">
        <v>127000</v>
      </c>
    </row>
    <row r="219" spans="1:2" x14ac:dyDescent="0.2">
      <c r="A219" s="1">
        <v>41671</v>
      </c>
      <c r="B219" s="2">
        <v>117400</v>
      </c>
    </row>
    <row r="220" spans="1:2" x14ac:dyDescent="0.2">
      <c r="A220" s="1">
        <v>41699</v>
      </c>
      <c r="B220" s="2">
        <v>117400</v>
      </c>
    </row>
    <row r="221" spans="1:2" x14ac:dyDescent="0.2">
      <c r="A221" s="1">
        <v>41730</v>
      </c>
      <c r="B221" s="2">
        <v>117400</v>
      </c>
    </row>
    <row r="222" spans="1:2" x14ac:dyDescent="0.2">
      <c r="A222" s="1">
        <v>41760</v>
      </c>
      <c r="B222" s="2">
        <v>179500</v>
      </c>
    </row>
    <row r="223" spans="1:2" x14ac:dyDescent="0.2">
      <c r="A223" s="1">
        <v>41791</v>
      </c>
      <c r="B223" s="2">
        <v>220000</v>
      </c>
    </row>
    <row r="224" spans="1:2" x14ac:dyDescent="0.2">
      <c r="A224" s="1">
        <v>41821</v>
      </c>
      <c r="B224" s="2">
        <v>167100</v>
      </c>
    </row>
    <row r="225" spans="1:2" x14ac:dyDescent="0.2">
      <c r="A225" s="1">
        <v>41852</v>
      </c>
      <c r="B225" s="2">
        <v>141200</v>
      </c>
    </row>
    <row r="226" spans="1:2" x14ac:dyDescent="0.2">
      <c r="A226" s="1">
        <v>41883</v>
      </c>
      <c r="B226" s="2">
        <v>179700</v>
      </c>
    </row>
    <row r="227" spans="1:2" x14ac:dyDescent="0.2">
      <c r="A227" s="1">
        <v>41913</v>
      </c>
      <c r="B227" s="2">
        <v>119600</v>
      </c>
    </row>
    <row r="228" spans="1:2" x14ac:dyDescent="0.2">
      <c r="A228" s="1">
        <v>41944</v>
      </c>
      <c r="B228" s="2">
        <v>160200</v>
      </c>
    </row>
    <row r="229" spans="1:2" x14ac:dyDescent="0.2">
      <c r="A229" s="1">
        <v>41974</v>
      </c>
      <c r="B229" s="2">
        <v>95690</v>
      </c>
    </row>
    <row r="230" spans="1:2" x14ac:dyDescent="0.2">
      <c r="A230" s="1">
        <v>42005</v>
      </c>
      <c r="B230" s="2">
        <v>163400</v>
      </c>
    </row>
    <row r="231" spans="1:2" x14ac:dyDescent="0.2">
      <c r="A231" s="1">
        <v>42036</v>
      </c>
      <c r="B231" s="2">
        <v>135900</v>
      </c>
    </row>
    <row r="232" spans="1:2" x14ac:dyDescent="0.2">
      <c r="A232" s="1">
        <v>42064</v>
      </c>
      <c r="B232" s="2">
        <v>185500</v>
      </c>
    </row>
    <row r="233" spans="1:2" x14ac:dyDescent="0.2">
      <c r="A233" s="1">
        <v>42095</v>
      </c>
      <c r="B233" s="2">
        <v>192200</v>
      </c>
    </row>
    <row r="234" spans="1:2" x14ac:dyDescent="0.2">
      <c r="A234" s="1">
        <v>42125</v>
      </c>
      <c r="B234" s="2">
        <v>243200</v>
      </c>
    </row>
    <row r="235" spans="1:2" x14ac:dyDescent="0.2">
      <c r="A235" s="1">
        <v>42156</v>
      </c>
      <c r="B235" s="2">
        <v>253200</v>
      </c>
    </row>
    <row r="236" spans="1:2" x14ac:dyDescent="0.2">
      <c r="A236" s="1">
        <v>42186</v>
      </c>
      <c r="B236" s="2">
        <v>262100</v>
      </c>
    </row>
    <row r="237" spans="1:2" x14ac:dyDescent="0.2">
      <c r="A237" s="1">
        <v>42217</v>
      </c>
      <c r="B237" s="2">
        <v>271300</v>
      </c>
    </row>
    <row r="238" spans="1:2" x14ac:dyDescent="0.2">
      <c r="A238" s="1">
        <v>42248</v>
      </c>
      <c r="B238" s="2">
        <v>328500</v>
      </c>
    </row>
    <row r="239" spans="1:2" x14ac:dyDescent="0.2">
      <c r="A239" s="1">
        <v>42278</v>
      </c>
      <c r="B239" s="2">
        <v>214300</v>
      </c>
    </row>
    <row r="240" spans="1:2" x14ac:dyDescent="0.2">
      <c r="A240" s="1">
        <v>42309</v>
      </c>
      <c r="B240" s="2">
        <v>225500</v>
      </c>
    </row>
    <row r="241" spans="1:2" x14ac:dyDescent="0.2">
      <c r="A241" s="1">
        <v>42339</v>
      </c>
      <c r="B241" s="2">
        <v>260400</v>
      </c>
    </row>
    <row r="242" spans="1:2" x14ac:dyDescent="0.2">
      <c r="A242" s="1">
        <v>42370</v>
      </c>
      <c r="B242" s="2">
        <v>283700</v>
      </c>
    </row>
    <row r="243" spans="1:2" x14ac:dyDescent="0.2">
      <c r="A243" s="1">
        <v>42401</v>
      </c>
      <c r="B243" s="2">
        <v>292600</v>
      </c>
    </row>
    <row r="244" spans="1:2" x14ac:dyDescent="0.2">
      <c r="A244" s="1">
        <v>42430</v>
      </c>
      <c r="B244" s="2">
        <v>345000</v>
      </c>
    </row>
    <row r="245" spans="1:2" x14ac:dyDescent="0.2">
      <c r="A245" s="1">
        <v>42461</v>
      </c>
      <c r="B245" s="2">
        <v>413400</v>
      </c>
    </row>
    <row r="246" spans="1:2" x14ac:dyDescent="0.2">
      <c r="A246" s="1">
        <v>42491</v>
      </c>
      <c r="B246" s="2">
        <v>332200</v>
      </c>
    </row>
    <row r="247" spans="1:2" x14ac:dyDescent="0.2">
      <c r="A247" s="1">
        <v>42522</v>
      </c>
      <c r="B247" s="2">
        <v>379700</v>
      </c>
    </row>
    <row r="248" spans="1:2" x14ac:dyDescent="0.2">
      <c r="A248" s="1">
        <v>42552</v>
      </c>
      <c r="B248" s="2">
        <v>433900</v>
      </c>
    </row>
    <row r="249" spans="1:2" x14ac:dyDescent="0.2">
      <c r="A249" s="1">
        <v>42583</v>
      </c>
      <c r="B249" s="2">
        <v>466800</v>
      </c>
    </row>
    <row r="250" spans="1:2" x14ac:dyDescent="0.2">
      <c r="A250" s="1">
        <v>42614</v>
      </c>
      <c r="B250" s="2">
        <v>317600</v>
      </c>
    </row>
    <row r="251" spans="1:2" x14ac:dyDescent="0.2">
      <c r="A251" s="1">
        <v>42644</v>
      </c>
      <c r="B251" s="2">
        <v>385400</v>
      </c>
    </row>
    <row r="252" spans="1:2" x14ac:dyDescent="0.2">
      <c r="A252" s="1">
        <v>42675</v>
      </c>
      <c r="B252" s="2">
        <v>414800</v>
      </c>
    </row>
    <row r="253" spans="1:2" x14ac:dyDescent="0.2">
      <c r="A253" s="1">
        <v>42705</v>
      </c>
      <c r="B253" s="2">
        <v>438000</v>
      </c>
    </row>
    <row r="254" spans="1:2" x14ac:dyDescent="0.2">
      <c r="A254" s="1">
        <v>42736</v>
      </c>
      <c r="B254" s="2">
        <v>454500</v>
      </c>
    </row>
    <row r="255" spans="1:2" x14ac:dyDescent="0.2">
      <c r="A255" s="1">
        <v>42767</v>
      </c>
      <c r="B255" s="2">
        <v>442600</v>
      </c>
    </row>
    <row r="256" spans="1:2" x14ac:dyDescent="0.2">
      <c r="A256" s="1">
        <v>42795</v>
      </c>
      <c r="B256" s="2">
        <v>416800</v>
      </c>
    </row>
    <row r="257" spans="1:2" x14ac:dyDescent="0.2">
      <c r="A257" s="1">
        <v>42826</v>
      </c>
      <c r="B257" s="2">
        <v>409900</v>
      </c>
    </row>
    <row r="258" spans="1:2" x14ac:dyDescent="0.2">
      <c r="A258" s="1">
        <v>42856</v>
      </c>
      <c r="B258" s="2">
        <v>477200</v>
      </c>
    </row>
    <row r="259" spans="1:2" x14ac:dyDescent="0.2">
      <c r="A259" s="1">
        <v>42887</v>
      </c>
      <c r="B259" s="2">
        <v>474200</v>
      </c>
    </row>
    <row r="260" spans="1:2" x14ac:dyDescent="0.2">
      <c r="A260" s="1">
        <v>42917</v>
      </c>
      <c r="B260" s="2">
        <v>473900</v>
      </c>
    </row>
    <row r="261" spans="1:2" x14ac:dyDescent="0.2">
      <c r="A261" s="1">
        <v>42948</v>
      </c>
      <c r="B261" s="2">
        <v>472100</v>
      </c>
    </row>
    <row r="262" spans="1:2" x14ac:dyDescent="0.2">
      <c r="A262" s="1">
        <v>42979</v>
      </c>
      <c r="B262" s="2">
        <v>368100</v>
      </c>
    </row>
    <row r="263" spans="1:2" x14ac:dyDescent="0.2">
      <c r="A263" s="1">
        <v>43009</v>
      </c>
      <c r="B263" s="2">
        <v>368100</v>
      </c>
    </row>
    <row r="264" spans="1:2" x14ac:dyDescent="0.2">
      <c r="A264" s="1">
        <v>43040</v>
      </c>
      <c r="B264" s="2">
        <v>482000</v>
      </c>
    </row>
    <row r="265" spans="1:2" x14ac:dyDescent="0.2">
      <c r="A265" s="1">
        <v>43070</v>
      </c>
      <c r="B265" s="2">
        <v>487300</v>
      </c>
    </row>
    <row r="266" spans="1:2" x14ac:dyDescent="0.2">
      <c r="A266" s="1">
        <v>43101</v>
      </c>
      <c r="B266" s="2">
        <v>552700</v>
      </c>
    </row>
    <row r="267" spans="1:2" x14ac:dyDescent="0.2">
      <c r="A267" s="1">
        <v>43132</v>
      </c>
      <c r="B267" s="2">
        <v>561600</v>
      </c>
    </row>
    <row r="268" spans="1:2" x14ac:dyDescent="0.2">
      <c r="A268" s="1">
        <v>43160</v>
      </c>
      <c r="B268" s="2">
        <v>576300</v>
      </c>
    </row>
    <row r="269" spans="1:2" x14ac:dyDescent="0.2">
      <c r="A269" s="1">
        <v>43191</v>
      </c>
      <c r="B269" s="2">
        <v>581900</v>
      </c>
    </row>
    <row r="270" spans="1:2" x14ac:dyDescent="0.2">
      <c r="A270" s="1">
        <v>43221</v>
      </c>
      <c r="B270" s="2">
        <v>562000</v>
      </c>
    </row>
    <row r="271" spans="1:2" x14ac:dyDescent="0.2">
      <c r="A271" s="1">
        <v>43252</v>
      </c>
      <c r="B271" s="2">
        <v>450200</v>
      </c>
    </row>
    <row r="272" spans="1:2" x14ac:dyDescent="0.2">
      <c r="A272" s="1">
        <v>43282</v>
      </c>
      <c r="B272" s="2">
        <v>551700</v>
      </c>
    </row>
    <row r="273" spans="1:2" x14ac:dyDescent="0.2">
      <c r="A273" s="1">
        <v>43313</v>
      </c>
      <c r="B273" s="2">
        <v>550100</v>
      </c>
    </row>
    <row r="274" spans="1:2" x14ac:dyDescent="0.2">
      <c r="A274" s="1">
        <v>43344</v>
      </c>
      <c r="B274" s="2">
        <v>576700</v>
      </c>
    </row>
    <row r="275" spans="1:2" x14ac:dyDescent="0.2">
      <c r="A275" s="1">
        <v>43374</v>
      </c>
      <c r="B275" s="2">
        <v>540200</v>
      </c>
    </row>
    <row r="276" spans="1:2" x14ac:dyDescent="0.2">
      <c r="A276" s="1">
        <v>43405</v>
      </c>
      <c r="B276" s="2">
        <v>537400</v>
      </c>
    </row>
    <row r="277" spans="1:2" x14ac:dyDescent="0.2">
      <c r="A277" s="1">
        <v>43435</v>
      </c>
      <c r="B277" s="2">
        <v>522000</v>
      </c>
    </row>
    <row r="278" spans="1:2" x14ac:dyDescent="0.2">
      <c r="A278" s="1">
        <v>43466</v>
      </c>
      <c r="B278" s="2">
        <v>593400</v>
      </c>
    </row>
    <row r="279" spans="1:2" x14ac:dyDescent="0.2">
      <c r="A279" s="1">
        <v>43497</v>
      </c>
      <c r="B279" s="2">
        <v>505500</v>
      </c>
    </row>
    <row r="280" spans="1:2" x14ac:dyDescent="0.2">
      <c r="A280" s="1">
        <v>43525</v>
      </c>
      <c r="B280" s="2">
        <v>508900</v>
      </c>
    </row>
    <row r="281" spans="1:2" x14ac:dyDescent="0.2">
      <c r="A281" s="1">
        <v>43556</v>
      </c>
      <c r="B281" s="2">
        <v>550700</v>
      </c>
    </row>
    <row r="282" spans="1:2" x14ac:dyDescent="0.2">
      <c r="A282" s="1">
        <v>43586</v>
      </c>
      <c r="B282" s="2">
        <v>527000</v>
      </c>
    </row>
    <row r="283" spans="1:2" x14ac:dyDescent="0.2">
      <c r="A283" s="1">
        <v>43617</v>
      </c>
      <c r="B283" s="2">
        <v>558300</v>
      </c>
    </row>
    <row r="284" spans="1:2" x14ac:dyDescent="0.2">
      <c r="A284" s="1">
        <v>43647</v>
      </c>
      <c r="B284" s="2">
        <v>552400</v>
      </c>
    </row>
    <row r="285" spans="1:2" x14ac:dyDescent="0.2">
      <c r="A285" s="1">
        <v>43678</v>
      </c>
      <c r="B285" s="2">
        <v>570100</v>
      </c>
    </row>
    <row r="286" spans="1:2" x14ac:dyDescent="0.2">
      <c r="A286" s="1">
        <v>43709</v>
      </c>
      <c r="B286" s="2">
        <v>508100</v>
      </c>
    </row>
    <row r="287" spans="1:2" x14ac:dyDescent="0.2">
      <c r="A287" s="1">
        <v>43739</v>
      </c>
      <c r="B287" s="2">
        <v>539700</v>
      </c>
    </row>
    <row r="288" spans="1:2" x14ac:dyDescent="0.2">
      <c r="A288" s="1">
        <v>43770</v>
      </c>
      <c r="B288" s="2">
        <v>533300</v>
      </c>
    </row>
    <row r="289" spans="1:5" x14ac:dyDescent="0.2">
      <c r="A289" s="1">
        <v>43800</v>
      </c>
      <c r="B289" s="2">
        <v>520800</v>
      </c>
    </row>
    <row r="290" spans="1:5" x14ac:dyDescent="0.2">
      <c r="A290" s="1">
        <v>43831</v>
      </c>
      <c r="B290" s="2">
        <v>596100</v>
      </c>
    </row>
    <row r="291" spans="1:5" x14ac:dyDescent="0.2">
      <c r="A291" s="1">
        <v>43862</v>
      </c>
      <c r="B291" s="2">
        <v>527300</v>
      </c>
    </row>
    <row r="292" spans="1:5" x14ac:dyDescent="0.2">
      <c r="A292" s="1">
        <v>43891</v>
      </c>
      <c r="B292" s="2">
        <v>561300</v>
      </c>
    </row>
    <row r="293" spans="1:5" x14ac:dyDescent="0.2">
      <c r="A293" s="1">
        <v>43922</v>
      </c>
      <c r="B293" s="2">
        <v>568500</v>
      </c>
    </row>
    <row r="294" spans="1:5" x14ac:dyDescent="0.2">
      <c r="A294" s="1">
        <v>43952</v>
      </c>
      <c r="B294" s="2">
        <v>555400</v>
      </c>
    </row>
    <row r="295" spans="1:5" x14ac:dyDescent="0.2">
      <c r="A295" s="1">
        <v>43983</v>
      </c>
      <c r="B295" s="2">
        <v>534500</v>
      </c>
    </row>
    <row r="296" spans="1:5" x14ac:dyDescent="0.2">
      <c r="A296" s="1">
        <v>44013</v>
      </c>
      <c r="B296" s="2">
        <v>549000</v>
      </c>
    </row>
    <row r="297" spans="1:5" x14ac:dyDescent="0.2">
      <c r="A297" s="1">
        <v>44044</v>
      </c>
      <c r="B297" s="2">
        <v>546000</v>
      </c>
    </row>
    <row r="298" spans="1:5" x14ac:dyDescent="0.2">
      <c r="A298" s="1">
        <v>44075</v>
      </c>
      <c r="B298" s="2">
        <v>505900</v>
      </c>
      <c r="C298" s="2">
        <v>505900</v>
      </c>
      <c r="D298" s="2">
        <v>505900</v>
      </c>
      <c r="E298" s="2">
        <v>505900</v>
      </c>
    </row>
    <row r="299" spans="1:5" x14ac:dyDescent="0.2">
      <c r="A299" s="1">
        <v>44105</v>
      </c>
      <c r="B299">
        <v>611272.31054623914</v>
      </c>
      <c r="C299" s="2">
        <f t="shared" ref="C299:C330" si="0">_xlfn.FORECAST.ETS(A299,$B$2:$B$298,$A$2:$A$298,157,1)</f>
        <v>611272.31054623914</v>
      </c>
      <c r="D299" s="2">
        <f t="shared" ref="D299:D330" si="1">C299-_xlfn.FORECAST.ETS.CONFINT(A299,$B$2:$B$298,$A$2:$A$298,0.95,157,1)</f>
        <v>457266.531142388</v>
      </c>
      <c r="E299" s="2">
        <f t="shared" ref="E299:E330" si="2">C299+_xlfn.FORECAST.ETS.CONFINT(A299,$B$2:$B$298,$A$2:$A$298,0.95,157,1)</f>
        <v>765278.08995009027</v>
      </c>
    </row>
    <row r="300" spans="1:5" x14ac:dyDescent="0.2">
      <c r="A300" s="1">
        <v>44136</v>
      </c>
      <c r="B300">
        <v>642650.84239771031</v>
      </c>
      <c r="C300" s="2">
        <f t="shared" si="0"/>
        <v>642650.84239771031</v>
      </c>
      <c r="D300" s="2">
        <f t="shared" si="1"/>
        <v>487861.54960107151</v>
      </c>
      <c r="E300" s="2">
        <f t="shared" si="2"/>
        <v>797440.1351943491</v>
      </c>
    </row>
    <row r="301" spans="1:5" x14ac:dyDescent="0.2">
      <c r="A301" s="1">
        <v>44166</v>
      </c>
      <c r="B301">
        <v>607958.31294534518</v>
      </c>
      <c r="C301" s="2">
        <f t="shared" si="0"/>
        <v>607958.31294534518</v>
      </c>
      <c r="D301" s="2">
        <f t="shared" si="1"/>
        <v>452373.97906645574</v>
      </c>
      <c r="E301" s="2">
        <f t="shared" si="2"/>
        <v>763542.64682423463</v>
      </c>
    </row>
    <row r="302" spans="1:5" x14ac:dyDescent="0.2">
      <c r="A302" s="1">
        <v>44197</v>
      </c>
      <c r="B302">
        <v>573275.98738969956</v>
      </c>
      <c r="C302" s="2">
        <f t="shared" si="0"/>
        <v>573275.98738969956</v>
      </c>
      <c r="D302" s="2">
        <f t="shared" si="1"/>
        <v>416885.10889127082</v>
      </c>
      <c r="E302" s="2">
        <f t="shared" si="2"/>
        <v>729666.86588812829</v>
      </c>
    </row>
    <row r="303" spans="1:5" x14ac:dyDescent="0.2">
      <c r="A303" s="1">
        <v>44228</v>
      </c>
      <c r="B303">
        <v>550698.65890482964</v>
      </c>
      <c r="C303" s="2">
        <f t="shared" si="0"/>
        <v>550698.65890482964</v>
      </c>
      <c r="D303" s="2">
        <f t="shared" si="1"/>
        <v>393489.75843490893</v>
      </c>
      <c r="E303" s="2">
        <f t="shared" si="2"/>
        <v>707907.55937475036</v>
      </c>
    </row>
    <row r="304" spans="1:5" x14ac:dyDescent="0.2">
      <c r="A304" s="1">
        <v>44256</v>
      </c>
      <c r="B304">
        <v>564428.71428025118</v>
      </c>
      <c r="C304" s="2">
        <f t="shared" si="0"/>
        <v>564428.71428025118</v>
      </c>
      <c r="D304" s="2">
        <f t="shared" si="1"/>
        <v>406390.34263446589</v>
      </c>
      <c r="E304" s="2">
        <f t="shared" si="2"/>
        <v>722467.08592603647</v>
      </c>
    </row>
    <row r="305" spans="1:5" x14ac:dyDescent="0.2">
      <c r="A305" s="1">
        <v>44287</v>
      </c>
      <c r="B305">
        <v>585568.6505961715</v>
      </c>
      <c r="C305" s="2">
        <f t="shared" si="0"/>
        <v>585568.6505961715</v>
      </c>
      <c r="D305" s="2">
        <f t="shared" si="1"/>
        <v>426689.3886091513</v>
      </c>
      <c r="E305" s="2">
        <f t="shared" si="2"/>
        <v>744447.91258319165</v>
      </c>
    </row>
    <row r="306" spans="1:5" x14ac:dyDescent="0.2">
      <c r="A306" s="1">
        <v>44317</v>
      </c>
      <c r="B306">
        <v>590329.79072600219</v>
      </c>
      <c r="C306" s="2">
        <f t="shared" si="0"/>
        <v>590329.79072600219</v>
      </c>
      <c r="D306" s="2">
        <f t="shared" si="1"/>
        <v>430598.25109218981</v>
      </c>
      <c r="E306" s="2">
        <f t="shared" si="2"/>
        <v>750061.33035981457</v>
      </c>
    </row>
    <row r="307" spans="1:5" x14ac:dyDescent="0.2">
      <c r="A307" s="1">
        <v>44348</v>
      </c>
      <c r="B307">
        <v>629998.9415201525</v>
      </c>
      <c r="C307" s="2">
        <f t="shared" si="0"/>
        <v>629998.9415201525</v>
      </c>
      <c r="D307" s="2">
        <f t="shared" si="1"/>
        <v>469403.77054432436</v>
      </c>
      <c r="E307" s="2">
        <f t="shared" si="2"/>
        <v>790594.11249598069</v>
      </c>
    </row>
    <row r="308" spans="1:5" x14ac:dyDescent="0.2">
      <c r="A308" s="1">
        <v>44378</v>
      </c>
      <c r="B308">
        <v>623686.20689765795</v>
      </c>
      <c r="C308" s="2">
        <f t="shared" si="0"/>
        <v>623686.20689765795</v>
      </c>
      <c r="D308" s="2">
        <f t="shared" si="1"/>
        <v>462216.08617558063</v>
      </c>
      <c r="E308" s="2">
        <f t="shared" si="2"/>
        <v>785156.32761973527</v>
      </c>
    </row>
    <row r="309" spans="1:5" x14ac:dyDescent="0.2">
      <c r="A309" s="1">
        <v>44409</v>
      </c>
      <c r="B309">
        <v>652486.05480291392</v>
      </c>
      <c r="C309" s="2">
        <f t="shared" si="0"/>
        <v>652486.05480291392</v>
      </c>
      <c r="D309" s="2">
        <f t="shared" si="1"/>
        <v>490129.70283266099</v>
      </c>
      <c r="E309" s="2">
        <f t="shared" si="2"/>
        <v>814842.40677316685</v>
      </c>
    </row>
    <row r="310" spans="1:5" x14ac:dyDescent="0.2">
      <c r="A310" s="1">
        <v>44440</v>
      </c>
      <c r="B310">
        <v>674004.91249761614</v>
      </c>
      <c r="C310" s="2">
        <f t="shared" si="0"/>
        <v>674004.91249761614</v>
      </c>
      <c r="D310" s="2">
        <f t="shared" si="1"/>
        <v>510751.08622216573</v>
      </c>
      <c r="E310" s="2">
        <f t="shared" si="2"/>
        <v>837258.73877306655</v>
      </c>
    </row>
    <row r="311" spans="1:5" x14ac:dyDescent="0.2">
      <c r="A311" s="1">
        <v>44470</v>
      </c>
      <c r="B311">
        <v>668139.04007756547</v>
      </c>
      <c r="C311" s="2">
        <f t="shared" si="0"/>
        <v>668139.04007756547</v>
      </c>
      <c r="D311" s="2">
        <f t="shared" si="1"/>
        <v>503976.53635938617</v>
      </c>
      <c r="E311" s="2">
        <f t="shared" si="2"/>
        <v>832301.54379574477</v>
      </c>
    </row>
    <row r="312" spans="1:5" x14ac:dyDescent="0.2">
      <c r="A312" s="1">
        <v>44501</v>
      </c>
      <c r="B312">
        <v>626594.89314253617</v>
      </c>
      <c r="C312" s="2">
        <f t="shared" si="0"/>
        <v>626594.89314253617</v>
      </c>
      <c r="D312" s="2">
        <f t="shared" si="1"/>
        <v>461512.55017095205</v>
      </c>
      <c r="E312" s="2">
        <f t="shared" si="2"/>
        <v>791677.23611412034</v>
      </c>
    </row>
    <row r="313" spans="1:5" x14ac:dyDescent="0.2">
      <c r="A313" s="1">
        <v>44531</v>
      </c>
      <c r="B313">
        <v>618765.47104187252</v>
      </c>
      <c r="C313" s="2">
        <f t="shared" si="0"/>
        <v>618765.47104187252</v>
      </c>
      <c r="D313" s="2">
        <f t="shared" si="1"/>
        <v>452752.16967407661</v>
      </c>
      <c r="E313" s="2">
        <f t="shared" si="2"/>
        <v>784778.77240966843</v>
      </c>
    </row>
    <row r="314" spans="1:5" x14ac:dyDescent="0.2">
      <c r="A314" s="1">
        <v>44562</v>
      </c>
      <c r="B314">
        <v>626953.44094922603</v>
      </c>
      <c r="C314" s="2">
        <f t="shared" si="0"/>
        <v>626953.44094922603</v>
      </c>
      <c r="D314" s="2">
        <f t="shared" si="1"/>
        <v>459998.10598588304</v>
      </c>
      <c r="E314" s="2">
        <f t="shared" si="2"/>
        <v>793908.77591256902</v>
      </c>
    </row>
    <row r="315" spans="1:5" x14ac:dyDescent="0.2">
      <c r="A315" s="1">
        <v>44593</v>
      </c>
      <c r="B315">
        <v>594429.099632981</v>
      </c>
      <c r="C315" s="2">
        <f t="shared" si="0"/>
        <v>594429.099632981</v>
      </c>
      <c r="D315" s="2">
        <f t="shared" si="1"/>
        <v>426520.70102942624</v>
      </c>
      <c r="E315" s="2">
        <f t="shared" si="2"/>
        <v>762337.49823653582</v>
      </c>
    </row>
    <row r="316" spans="1:5" x14ac:dyDescent="0.2">
      <c r="A316" s="1">
        <v>44621</v>
      </c>
      <c r="B316">
        <v>636970.25074749894</v>
      </c>
      <c r="C316" s="2">
        <f t="shared" si="0"/>
        <v>636970.25074749894</v>
      </c>
      <c r="D316" s="2">
        <f t="shared" si="1"/>
        <v>468097.80476160301</v>
      </c>
      <c r="E316" s="2">
        <f t="shared" si="2"/>
        <v>805842.69673339487</v>
      </c>
    </row>
    <row r="317" spans="1:5" x14ac:dyDescent="0.2">
      <c r="A317" s="1">
        <v>44652</v>
      </c>
      <c r="B317">
        <v>650011.249286982</v>
      </c>
      <c r="C317" s="2">
        <f t="shared" si="0"/>
        <v>650011.249286982</v>
      </c>
      <c r="D317" s="2">
        <f t="shared" si="1"/>
        <v>480163.81956480595</v>
      </c>
      <c r="E317" s="2">
        <f t="shared" si="2"/>
        <v>819858.67900915805</v>
      </c>
    </row>
    <row r="318" spans="1:5" x14ac:dyDescent="0.2">
      <c r="A318" s="1">
        <v>44682</v>
      </c>
      <c r="B318">
        <v>643049.07968278532</v>
      </c>
      <c r="C318" s="2">
        <f t="shared" si="0"/>
        <v>643049.07968278532</v>
      </c>
      <c r="D318" s="2">
        <f t="shared" si="1"/>
        <v>472215.77828320162</v>
      </c>
      <c r="E318" s="2">
        <f t="shared" si="2"/>
        <v>813882.38108236901</v>
      </c>
    </row>
    <row r="319" spans="1:5" x14ac:dyDescent="0.2">
      <c r="A319" s="1">
        <v>44713</v>
      </c>
      <c r="B319">
        <v>639735.61209523003</v>
      </c>
      <c r="C319" s="2">
        <f t="shared" si="0"/>
        <v>639735.61209523003</v>
      </c>
      <c r="D319" s="2">
        <f t="shared" si="1"/>
        <v>467905.60045473115</v>
      </c>
      <c r="E319" s="2">
        <f t="shared" si="2"/>
        <v>811565.62373572891</v>
      </c>
    </row>
    <row r="320" spans="1:5" x14ac:dyDescent="0.2">
      <c r="A320" s="1">
        <v>44743</v>
      </c>
      <c r="B320">
        <v>644418.73433234589</v>
      </c>
      <c r="C320" s="2">
        <f t="shared" si="0"/>
        <v>644418.73433234589</v>
      </c>
      <c r="D320" s="2">
        <f t="shared" si="1"/>
        <v>471581.22417130315</v>
      </c>
      <c r="E320" s="2">
        <f t="shared" si="2"/>
        <v>817256.24449338857</v>
      </c>
    </row>
    <row r="321" spans="1:5" x14ac:dyDescent="0.2">
      <c r="A321" s="1">
        <v>44774</v>
      </c>
      <c r="B321">
        <v>650101.77594856545</v>
      </c>
      <c r="C321" s="2">
        <f t="shared" si="0"/>
        <v>650101.77594856545</v>
      </c>
      <c r="D321" s="2">
        <f t="shared" si="1"/>
        <v>476246.03012023529</v>
      </c>
      <c r="E321" s="2">
        <f t="shared" si="2"/>
        <v>823957.52177689562</v>
      </c>
    </row>
    <row r="322" spans="1:5" x14ac:dyDescent="0.2">
      <c r="A322" s="1">
        <v>44805</v>
      </c>
      <c r="B322">
        <v>658748.95518955565</v>
      </c>
      <c r="C322" s="2">
        <f t="shared" si="0"/>
        <v>658748.95518955565</v>
      </c>
      <c r="D322" s="2">
        <f t="shared" si="1"/>
        <v>483864.28847316408</v>
      </c>
      <c r="E322" s="2">
        <f t="shared" si="2"/>
        <v>833633.62190594722</v>
      </c>
    </row>
    <row r="323" spans="1:5" x14ac:dyDescent="0.2">
      <c r="A323" s="1">
        <v>44835</v>
      </c>
      <c r="B323">
        <v>651898.10238740745</v>
      </c>
      <c r="C323" s="2">
        <f t="shared" si="0"/>
        <v>651898.10238740745</v>
      </c>
      <c r="D323" s="2">
        <f t="shared" si="1"/>
        <v>475973.88222666917</v>
      </c>
      <c r="E323" s="2">
        <f t="shared" si="2"/>
        <v>827822.32254814566</v>
      </c>
    </row>
    <row r="324" spans="1:5" x14ac:dyDescent="0.2">
      <c r="A324" s="1">
        <v>44866</v>
      </c>
      <c r="B324">
        <v>616410.53325791587</v>
      </c>
      <c r="C324" s="2">
        <f t="shared" si="0"/>
        <v>616410.53325791587</v>
      </c>
      <c r="D324" s="2">
        <f t="shared" si="1"/>
        <v>439436.1804463662</v>
      </c>
      <c r="E324" s="2">
        <f t="shared" si="2"/>
        <v>793384.88606946555</v>
      </c>
    </row>
    <row r="325" spans="1:5" x14ac:dyDescent="0.2">
      <c r="A325" s="1">
        <v>44896</v>
      </c>
      <c r="B325">
        <v>579558.22917873715</v>
      </c>
      <c r="C325" s="2">
        <f t="shared" si="0"/>
        <v>579558.22917873715</v>
      </c>
      <c r="D325" s="2">
        <f t="shared" si="1"/>
        <v>401523.21849327587</v>
      </c>
      <c r="E325" s="2">
        <f t="shared" si="2"/>
        <v>757593.23986419849</v>
      </c>
    </row>
    <row r="326" spans="1:5" x14ac:dyDescent="0.2">
      <c r="A326" s="1">
        <v>44927</v>
      </c>
      <c r="B326">
        <v>588755.86560032715</v>
      </c>
      <c r="C326" s="2">
        <f t="shared" si="0"/>
        <v>588755.86560032715</v>
      </c>
      <c r="D326" s="2">
        <f t="shared" si="1"/>
        <v>409649.72638438479</v>
      </c>
      <c r="E326" s="2">
        <f t="shared" si="2"/>
        <v>767862.0048162695</v>
      </c>
    </row>
    <row r="327" spans="1:5" x14ac:dyDescent="0.2">
      <c r="A327" s="1">
        <v>44958</v>
      </c>
      <c r="B327">
        <v>596688.34119838767</v>
      </c>
      <c r="C327" s="2">
        <f t="shared" si="0"/>
        <v>596688.34119838767</v>
      </c>
      <c r="D327" s="2">
        <f t="shared" si="1"/>
        <v>416500.65789613867</v>
      </c>
      <c r="E327" s="2">
        <f t="shared" si="2"/>
        <v>776876.02450063662</v>
      </c>
    </row>
    <row r="328" spans="1:5" x14ac:dyDescent="0.2">
      <c r="A328" s="1">
        <v>44986</v>
      </c>
      <c r="B328">
        <v>686576.5472236143</v>
      </c>
      <c r="C328" s="2">
        <f t="shared" si="0"/>
        <v>686576.5472236143</v>
      </c>
      <c r="D328" s="2">
        <f t="shared" si="1"/>
        <v>505296.95986666519</v>
      </c>
      <c r="E328" s="2">
        <f t="shared" si="2"/>
        <v>867856.1345805634</v>
      </c>
    </row>
    <row r="329" spans="1:5" x14ac:dyDescent="0.2">
      <c r="A329" s="1">
        <v>45017</v>
      </c>
      <c r="B329">
        <v>681679.61694951716</v>
      </c>
      <c r="C329" s="2">
        <f t="shared" si="0"/>
        <v>681679.61694951716</v>
      </c>
      <c r="D329" s="2">
        <f t="shared" si="1"/>
        <v>499297.82159750524</v>
      </c>
      <c r="E329" s="2">
        <f t="shared" si="2"/>
        <v>864061.41230152908</v>
      </c>
    </row>
    <row r="330" spans="1:5" x14ac:dyDescent="0.2">
      <c r="A330" s="1">
        <v>45047</v>
      </c>
      <c r="B330">
        <v>430429.96818690299</v>
      </c>
      <c r="C330" s="2">
        <f t="shared" si="0"/>
        <v>430429.96818690299</v>
      </c>
      <c r="D330" s="2">
        <f t="shared" si="1"/>
        <v>246935.71732343858</v>
      </c>
      <c r="E330" s="2">
        <f t="shared" si="2"/>
        <v>613924.21905036736</v>
      </c>
    </row>
    <row r="331" spans="1:5" x14ac:dyDescent="0.2">
      <c r="A331" s="1">
        <v>45078</v>
      </c>
      <c r="B331">
        <v>445257.98696463753</v>
      </c>
      <c r="C331" s="2">
        <f t="shared" ref="C331:C362" si="3">_xlfn.FORECAST.ETS(A331,$B$2:$B$298,$A$2:$A$298,157,1)</f>
        <v>445257.98696463753</v>
      </c>
      <c r="D331" s="2">
        <f t="shared" ref="D331:D362" si="4">C331-_xlfn.FORECAST.ETS.CONFINT(A331,$B$2:$B$298,$A$2:$A$298,0.95,157,1)</f>
        <v>260641.0898500222</v>
      </c>
      <c r="E331" s="2">
        <f t="shared" ref="E331:E362" si="5">C331+_xlfn.FORECAST.ETS.CONFINT(A331,$B$2:$B$298,$A$2:$A$298,0.95,157,1)</f>
        <v>629874.88407925284</v>
      </c>
    </row>
    <row r="332" spans="1:5" x14ac:dyDescent="0.2">
      <c r="A332" s="1">
        <v>45108</v>
      </c>
      <c r="B332">
        <v>388601.20096160495</v>
      </c>
      <c r="C332" s="2">
        <f t="shared" si="3"/>
        <v>388601.20096160495</v>
      </c>
      <c r="D332" s="2">
        <f t="shared" si="4"/>
        <v>202851.5239437519</v>
      </c>
      <c r="E332" s="2">
        <f t="shared" si="5"/>
        <v>574350.87797945796</v>
      </c>
    </row>
    <row r="333" spans="1:5" x14ac:dyDescent="0.2">
      <c r="A333" s="1">
        <v>45139</v>
      </c>
      <c r="B333">
        <v>390014.19633191935</v>
      </c>
      <c r="C333" s="2">
        <f t="shared" si="3"/>
        <v>390014.19633191935</v>
      </c>
      <c r="D333" s="2">
        <f t="shared" si="4"/>
        <v>203121.6631168951</v>
      </c>
      <c r="E333" s="2">
        <f t="shared" si="5"/>
        <v>576906.72954694356</v>
      </c>
    </row>
    <row r="334" spans="1:5" x14ac:dyDescent="0.2">
      <c r="A334" s="1">
        <v>45170</v>
      </c>
      <c r="B334">
        <v>440750.136210914</v>
      </c>
      <c r="C334" s="2">
        <f t="shared" si="3"/>
        <v>440750.136210914</v>
      </c>
      <c r="D334" s="2">
        <f t="shared" si="4"/>
        <v>252704.72809450899</v>
      </c>
      <c r="E334" s="2">
        <f t="shared" si="5"/>
        <v>628795.54432731902</v>
      </c>
    </row>
    <row r="335" spans="1:5" x14ac:dyDescent="0.2">
      <c r="A335" s="1">
        <v>45200</v>
      </c>
      <c r="B335">
        <v>508884.41129420488</v>
      </c>
      <c r="C335" s="2">
        <f t="shared" si="3"/>
        <v>508884.41129420488</v>
      </c>
      <c r="D335" s="2">
        <f t="shared" si="4"/>
        <v>319676.16735592921</v>
      </c>
      <c r="E335" s="2">
        <f t="shared" si="5"/>
        <v>698092.65523248049</v>
      </c>
    </row>
    <row r="336" spans="1:5" x14ac:dyDescent="0.2">
      <c r="A336" s="1">
        <v>45231</v>
      </c>
      <c r="B336">
        <v>559692.65702043695</v>
      </c>
      <c r="C336" s="2">
        <f t="shared" si="3"/>
        <v>559692.65702043695</v>
      </c>
      <c r="D336" s="2">
        <f t="shared" si="4"/>
        <v>369311.67428132182</v>
      </c>
      <c r="E336" s="2">
        <f t="shared" si="5"/>
        <v>750073.63975955208</v>
      </c>
    </row>
    <row r="337" spans="1:5" x14ac:dyDescent="0.2">
      <c r="A337" s="1">
        <v>45261</v>
      </c>
      <c r="B337">
        <v>659626.12057591928</v>
      </c>
      <c r="C337" s="2">
        <f t="shared" si="3"/>
        <v>659626.12057591928</v>
      </c>
      <c r="D337" s="2">
        <f t="shared" si="4"/>
        <v>468062.55412148836</v>
      </c>
      <c r="E337" s="2">
        <f t="shared" si="5"/>
        <v>851189.68703035021</v>
      </c>
    </row>
    <row r="338" spans="1:5" x14ac:dyDescent="0.2">
      <c r="A338" s="1">
        <v>45292</v>
      </c>
      <c r="B338">
        <v>708827.42512634746</v>
      </c>
      <c r="C338" s="2">
        <f t="shared" si="3"/>
        <v>708827.42512634746</v>
      </c>
      <c r="D338" s="2">
        <f t="shared" si="4"/>
        <v>516071.48819610407</v>
      </c>
      <c r="E338" s="2">
        <f t="shared" si="5"/>
        <v>901583.36205659085</v>
      </c>
    </row>
    <row r="339" spans="1:5" x14ac:dyDescent="0.2">
      <c r="A339" s="1">
        <v>45323</v>
      </c>
      <c r="B339">
        <v>658880.46285809227</v>
      </c>
      <c r="C339" s="2">
        <f t="shared" si="3"/>
        <v>658880.46285809227</v>
      </c>
      <c r="D339" s="2">
        <f t="shared" si="4"/>
        <v>464922.42690284806</v>
      </c>
      <c r="E339" s="2">
        <f t="shared" si="5"/>
        <v>852838.49881333648</v>
      </c>
    </row>
    <row r="340" spans="1:5" x14ac:dyDescent="0.2">
      <c r="A340" s="1">
        <v>45352</v>
      </c>
      <c r="B340">
        <v>403816.07132092095</v>
      </c>
      <c r="C340" s="2">
        <f t="shared" si="3"/>
        <v>403816.07132092095</v>
      </c>
      <c r="D340" s="2">
        <f t="shared" si="4"/>
        <v>208646.26602927019</v>
      </c>
      <c r="E340" s="2">
        <f t="shared" si="5"/>
        <v>598985.87661257177</v>
      </c>
    </row>
    <row r="341" spans="1:5" x14ac:dyDescent="0.2">
      <c r="A341" s="1">
        <v>45383</v>
      </c>
      <c r="B341">
        <v>454196.31029106944</v>
      </c>
      <c r="C341" s="2">
        <f t="shared" si="3"/>
        <v>454196.31029106944</v>
      </c>
      <c r="D341" s="2">
        <f t="shared" si="4"/>
        <v>257805.12358629046</v>
      </c>
      <c r="E341" s="2">
        <f t="shared" si="5"/>
        <v>650587.49699584837</v>
      </c>
    </row>
    <row r="342" spans="1:5" x14ac:dyDescent="0.2">
      <c r="A342" s="1">
        <v>45413</v>
      </c>
      <c r="B342">
        <v>311359.66871353437</v>
      </c>
      <c r="C342" s="2">
        <f t="shared" si="3"/>
        <v>311359.66871353437</v>
      </c>
      <c r="D342" s="2">
        <f t="shared" si="4"/>
        <v>113737.54672217579</v>
      </c>
      <c r="E342" s="2">
        <f t="shared" si="5"/>
        <v>508981.79070489295</v>
      </c>
    </row>
    <row r="343" spans="1:5" x14ac:dyDescent="0.2">
      <c r="A343" s="1">
        <v>45444</v>
      </c>
      <c r="B343">
        <v>325394.00261871621</v>
      </c>
      <c r="C343" s="2">
        <f t="shared" si="3"/>
        <v>325394.00261871621</v>
      </c>
      <c r="D343" s="2">
        <f t="shared" si="4"/>
        <v>126531.44961209997</v>
      </c>
      <c r="E343" s="2">
        <f t="shared" si="5"/>
        <v>524256.55562533246</v>
      </c>
    </row>
    <row r="344" spans="1:5" x14ac:dyDescent="0.2">
      <c r="A344" s="1">
        <v>45474</v>
      </c>
      <c r="B344">
        <v>338694.34844896971</v>
      </c>
      <c r="C344" s="2">
        <f t="shared" si="3"/>
        <v>338694.34844896971</v>
      </c>
      <c r="D344" s="2">
        <f t="shared" si="4"/>
        <v>138581.92675881815</v>
      </c>
      <c r="E344" s="2">
        <f t="shared" si="5"/>
        <v>538806.77013912122</v>
      </c>
    </row>
    <row r="345" spans="1:5" x14ac:dyDescent="0.2">
      <c r="A345" s="1">
        <v>45505</v>
      </c>
      <c r="B345">
        <v>401185.57504598197</v>
      </c>
      <c r="C345" s="2">
        <f t="shared" si="3"/>
        <v>401185.57504598197</v>
      </c>
      <c r="D345" s="2">
        <f t="shared" si="4"/>
        <v>199813.90495534844</v>
      </c>
      <c r="E345" s="2">
        <f t="shared" si="5"/>
        <v>602557.24513661547</v>
      </c>
    </row>
    <row r="346" spans="1:5" x14ac:dyDescent="0.2">
      <c r="A346" s="1">
        <v>45536</v>
      </c>
      <c r="B346">
        <v>323439.96899845853</v>
      </c>
      <c r="C346" s="2">
        <f t="shared" si="3"/>
        <v>323439.96899845853</v>
      </c>
      <c r="D346" s="2">
        <f t="shared" si="4"/>
        <v>120799.72860911442</v>
      </c>
      <c r="E346" s="2">
        <f t="shared" si="5"/>
        <v>526080.20938780264</v>
      </c>
    </row>
    <row r="347" spans="1:5" x14ac:dyDescent="0.2">
      <c r="A347" s="1">
        <v>45566</v>
      </c>
      <c r="B347">
        <v>314179.53919613478</v>
      </c>
      <c r="C347" s="2">
        <f t="shared" si="3"/>
        <v>314179.53919613478</v>
      </c>
      <c r="D347" s="2">
        <f t="shared" si="4"/>
        <v>110261.46427353777</v>
      </c>
      <c r="E347" s="2">
        <f t="shared" si="5"/>
        <v>518097.61411873181</v>
      </c>
    </row>
    <row r="348" spans="1:5" x14ac:dyDescent="0.2">
      <c r="A348" s="1">
        <v>45597</v>
      </c>
      <c r="B348">
        <v>208000.98183042751</v>
      </c>
      <c r="C348" s="2">
        <f t="shared" si="3"/>
        <v>208000.98183042751</v>
      </c>
      <c r="D348" s="2">
        <f t="shared" si="4"/>
        <v>2795.8656273677479</v>
      </c>
      <c r="E348" s="2">
        <f t="shared" si="5"/>
        <v>413206.09803348727</v>
      </c>
    </row>
    <row r="349" spans="1:5" x14ac:dyDescent="0.2">
      <c r="A349" s="1">
        <v>45627</v>
      </c>
      <c r="B349">
        <v>198123.88711038884</v>
      </c>
      <c r="C349" s="2">
        <f t="shared" si="3"/>
        <v>198123.88711038884</v>
      </c>
      <c r="D349" s="2">
        <f t="shared" si="4"/>
        <v>-8377.419829619379</v>
      </c>
      <c r="E349" s="2">
        <f t="shared" si="5"/>
        <v>404625.19405039703</v>
      </c>
    </row>
    <row r="350" spans="1:5" x14ac:dyDescent="0.2">
      <c r="A350" s="1">
        <v>45658</v>
      </c>
      <c r="B350">
        <v>209080.23245330655</v>
      </c>
      <c r="C350" s="2">
        <f t="shared" si="3"/>
        <v>209080.23245330655</v>
      </c>
      <c r="D350" s="2">
        <f t="shared" si="4"/>
        <v>1273.6423947650183</v>
      </c>
      <c r="E350" s="2">
        <f t="shared" si="5"/>
        <v>416886.82251184806</v>
      </c>
    </row>
    <row r="351" spans="1:5" x14ac:dyDescent="0.2">
      <c r="A351" s="1">
        <v>45689</v>
      </c>
      <c r="B351">
        <v>227090.66510308633</v>
      </c>
      <c r="C351" s="2">
        <f t="shared" si="3"/>
        <v>227090.66510308633</v>
      </c>
      <c r="D351" s="2">
        <f t="shared" si="4"/>
        <v>17969.756385298882</v>
      </c>
      <c r="E351" s="2">
        <f t="shared" si="5"/>
        <v>436211.57382087375</v>
      </c>
    </row>
    <row r="352" spans="1:5" x14ac:dyDescent="0.2">
      <c r="A352" s="1">
        <v>45717</v>
      </c>
      <c r="B352">
        <v>288466.2130842997</v>
      </c>
      <c r="C352" s="2">
        <f t="shared" si="3"/>
        <v>288466.2130842997</v>
      </c>
      <c r="D352" s="2">
        <f t="shared" si="4"/>
        <v>78022.00675617333</v>
      </c>
      <c r="E352" s="2">
        <f t="shared" si="5"/>
        <v>498910.41941242607</v>
      </c>
    </row>
    <row r="353" spans="1:5" x14ac:dyDescent="0.2">
      <c r="A353" s="1">
        <v>45748</v>
      </c>
      <c r="B353">
        <v>332338.42212205759</v>
      </c>
      <c r="C353" s="2">
        <f t="shared" si="3"/>
        <v>332338.42212205759</v>
      </c>
      <c r="D353" s="2">
        <f t="shared" si="4"/>
        <v>120561.99555459365</v>
      </c>
      <c r="E353" s="2">
        <f t="shared" si="5"/>
        <v>544114.84868952155</v>
      </c>
    </row>
    <row r="354" spans="1:5" x14ac:dyDescent="0.2">
      <c r="A354" s="1">
        <v>45778</v>
      </c>
      <c r="B354">
        <v>322151.51846398163</v>
      </c>
      <c r="C354" s="2">
        <f t="shared" si="3"/>
        <v>322151.51846398163</v>
      </c>
      <c r="D354" s="2">
        <f t="shared" si="4"/>
        <v>109034.00506740133</v>
      </c>
      <c r="E354" s="2">
        <f t="shared" si="5"/>
        <v>535269.03186056192</v>
      </c>
    </row>
    <row r="355" spans="1:5" x14ac:dyDescent="0.2">
      <c r="A355" s="1">
        <v>45809</v>
      </c>
      <c r="B355">
        <v>302322.89529392531</v>
      </c>
      <c r="C355" s="2">
        <f t="shared" si="3"/>
        <v>302322.89529392531</v>
      </c>
      <c r="D355" s="2">
        <f t="shared" si="4"/>
        <v>87855.484220338985</v>
      </c>
      <c r="E355" s="2">
        <f t="shared" si="5"/>
        <v>516790.30636751163</v>
      </c>
    </row>
    <row r="356" spans="1:5" x14ac:dyDescent="0.2">
      <c r="A356" s="1">
        <v>45839</v>
      </c>
      <c r="B356">
        <v>262351.22103771527</v>
      </c>
      <c r="C356" s="2">
        <f t="shared" si="3"/>
        <v>262351.22103771527</v>
      </c>
      <c r="D356" s="2">
        <f t="shared" si="4"/>
        <v>46525.156870201376</v>
      </c>
      <c r="E356" s="2">
        <f t="shared" si="5"/>
        <v>478177.28520522919</v>
      </c>
    </row>
    <row r="357" spans="1:5" x14ac:dyDescent="0.2">
      <c r="A357" s="1">
        <v>45870</v>
      </c>
      <c r="B357">
        <v>233497.46955098194</v>
      </c>
      <c r="C357" s="2">
        <f t="shared" si="3"/>
        <v>233497.46955098194</v>
      </c>
      <c r="D357" s="2">
        <f t="shared" si="4"/>
        <v>16304.051979911688</v>
      </c>
      <c r="E357" s="2">
        <f t="shared" si="5"/>
        <v>450690.8871220522</v>
      </c>
    </row>
    <row r="358" spans="1:5" x14ac:dyDescent="0.2">
      <c r="A358" s="1">
        <v>45901</v>
      </c>
      <c r="B358">
        <v>230029.09827550992</v>
      </c>
      <c r="C358" s="2">
        <f t="shared" si="3"/>
        <v>230029.09827550992</v>
      </c>
      <c r="D358" s="2">
        <f t="shared" si="4"/>
        <v>11459.681762926426</v>
      </c>
      <c r="E358" s="2">
        <f t="shared" si="5"/>
        <v>448598.51478809339</v>
      </c>
    </row>
    <row r="359" spans="1:5" x14ac:dyDescent="0.2">
      <c r="A359" s="1">
        <v>45931</v>
      </c>
      <c r="B359">
        <v>250511.50103015441</v>
      </c>
      <c r="C359" s="2">
        <f t="shared" si="3"/>
        <v>250511.50103015441</v>
      </c>
      <c r="D359" s="2">
        <f t="shared" si="4"/>
        <v>30557.494462986419</v>
      </c>
      <c r="E359" s="2">
        <f t="shared" si="5"/>
        <v>470465.5075973224</v>
      </c>
    </row>
    <row r="360" spans="1:5" x14ac:dyDescent="0.2">
      <c r="A360" s="1">
        <v>45962</v>
      </c>
      <c r="B360">
        <v>214960.78255809002</v>
      </c>
      <c r="C360" s="2">
        <f t="shared" si="3"/>
        <v>214960.78255809002</v>
      </c>
      <c r="D360" s="2">
        <f t="shared" si="4"/>
        <v>-6386.3511090464308</v>
      </c>
      <c r="E360" s="2">
        <f t="shared" si="5"/>
        <v>436307.91622522648</v>
      </c>
    </row>
    <row r="361" spans="1:5" x14ac:dyDescent="0.2">
      <c r="A361" s="1">
        <v>45992</v>
      </c>
      <c r="B361">
        <v>270086.0615094527</v>
      </c>
      <c r="C361" s="2">
        <f t="shared" si="3"/>
        <v>270086.0615094527</v>
      </c>
      <c r="D361" s="2">
        <f t="shared" si="4"/>
        <v>47337.31739776631</v>
      </c>
      <c r="E361" s="2">
        <f t="shared" si="5"/>
        <v>492834.80562113912</v>
      </c>
    </row>
    <row r="362" spans="1:5" x14ac:dyDescent="0.2">
      <c r="A362" s="1">
        <v>46023</v>
      </c>
      <c r="B362">
        <v>267654.85530256835</v>
      </c>
      <c r="C362" s="2">
        <f t="shared" si="3"/>
        <v>267654.85530256835</v>
      </c>
      <c r="D362" s="2">
        <f t="shared" si="4"/>
        <v>43496.070726680919</v>
      </c>
      <c r="E362" s="2">
        <f t="shared" si="5"/>
        <v>491813.63987845578</v>
      </c>
    </row>
    <row r="363" spans="1:5" x14ac:dyDescent="0.2">
      <c r="A363" s="1">
        <v>46054</v>
      </c>
      <c r="B363">
        <v>282780.16805660317</v>
      </c>
      <c r="C363" s="2">
        <f t="shared" ref="C363:C394" si="6">_xlfn.FORECAST.ETS(A363,$B$2:$B$298,$A$2:$A$298,157,1)</f>
        <v>282780.16805660317</v>
      </c>
      <c r="D363" s="2">
        <f t="shared" ref="D363:D394" si="7">C363-_xlfn.FORECAST.ETS.CONFINT(A363,$B$2:$B$298,$A$2:$A$298,0.95,157,1)</f>
        <v>57202.965937607893</v>
      </c>
      <c r="E363" s="2">
        <f t="shared" ref="E363:E394" si="8">C363+_xlfn.FORECAST.ETS.CONFINT(A363,$B$2:$B$298,$A$2:$A$298,0.95,157,1)</f>
        <v>508357.37017559842</v>
      </c>
    </row>
    <row r="364" spans="1:5" x14ac:dyDescent="0.2">
      <c r="A364" s="1">
        <v>46082</v>
      </c>
      <c r="B364">
        <v>310963.93272960081</v>
      </c>
      <c r="C364" s="2">
        <f t="shared" si="6"/>
        <v>310963.93272960081</v>
      </c>
      <c r="D364" s="2">
        <f t="shared" si="7"/>
        <v>83959.988537482161</v>
      </c>
      <c r="E364" s="2">
        <f t="shared" si="8"/>
        <v>537967.87692171941</v>
      </c>
    </row>
    <row r="365" spans="1:5" x14ac:dyDescent="0.2">
      <c r="A365" s="1">
        <v>46113</v>
      </c>
      <c r="B365">
        <v>281992.63548688393</v>
      </c>
      <c r="C365" s="2">
        <f t="shared" si="6"/>
        <v>281992.63548688393</v>
      </c>
      <c r="D365" s="2">
        <f t="shared" si="7"/>
        <v>53553.676841619803</v>
      </c>
      <c r="E365" s="2">
        <f t="shared" si="8"/>
        <v>510431.59413214808</v>
      </c>
    </row>
    <row r="366" spans="1:5" x14ac:dyDescent="0.2">
      <c r="A366" s="1">
        <v>46143</v>
      </c>
      <c r="B366">
        <v>270524.67235592823</v>
      </c>
      <c r="C366" s="2">
        <f t="shared" si="6"/>
        <v>270524.67235592823</v>
      </c>
      <c r="D366" s="2">
        <f t="shared" si="7"/>
        <v>40642.478622144699</v>
      </c>
      <c r="E366" s="2">
        <f t="shared" si="8"/>
        <v>500406.86608971178</v>
      </c>
    </row>
    <row r="367" spans="1:5" x14ac:dyDescent="0.2">
      <c r="A367" s="1">
        <v>46174</v>
      </c>
      <c r="B367">
        <v>176370.45954629328</v>
      </c>
      <c r="C367" s="2">
        <f t="shared" si="6"/>
        <v>176370.45954629328</v>
      </c>
      <c r="D367" s="2">
        <f t="shared" si="7"/>
        <v>-54963.138577954436</v>
      </c>
      <c r="E367" s="2">
        <f t="shared" si="8"/>
        <v>407704.05767054099</v>
      </c>
    </row>
    <row r="368" spans="1:5" x14ac:dyDescent="0.2">
      <c r="A368" s="1">
        <v>46204</v>
      </c>
      <c r="B368">
        <v>241035.26329404235</v>
      </c>
      <c r="C368" s="2">
        <f t="shared" si="6"/>
        <v>241035.26329404235</v>
      </c>
      <c r="D368" s="2">
        <f t="shared" si="7"/>
        <v>8242.1423942713591</v>
      </c>
      <c r="E368" s="2">
        <f t="shared" si="8"/>
        <v>473828.38419381331</v>
      </c>
    </row>
    <row r="369" spans="1:5" x14ac:dyDescent="0.2">
      <c r="A369" s="1">
        <v>46235</v>
      </c>
      <c r="B369">
        <v>286999.11649841181</v>
      </c>
      <c r="C369" s="2">
        <f t="shared" si="6"/>
        <v>286999.11649841181</v>
      </c>
      <c r="D369" s="2">
        <f t="shared" si="7"/>
        <v>52738.404933603655</v>
      </c>
      <c r="E369" s="2">
        <f t="shared" si="8"/>
        <v>521259.82806321996</v>
      </c>
    </row>
    <row r="370" spans="1:5" x14ac:dyDescent="0.2">
      <c r="A370" s="1">
        <v>46266</v>
      </c>
      <c r="B370">
        <v>281811.76446529164</v>
      </c>
      <c r="C370" s="2">
        <f t="shared" si="6"/>
        <v>281811.76446529164</v>
      </c>
      <c r="D370" s="2">
        <f t="shared" si="7"/>
        <v>46075.444415843755</v>
      </c>
      <c r="E370" s="2">
        <f t="shared" si="8"/>
        <v>517548.08451473952</v>
      </c>
    </row>
    <row r="371" spans="1:5" x14ac:dyDescent="0.2">
      <c r="A371" s="1">
        <v>46296</v>
      </c>
      <c r="B371">
        <v>283427.93919493555</v>
      </c>
      <c r="C371" s="2">
        <f t="shared" si="6"/>
        <v>283427.93919493555</v>
      </c>
      <c r="D371" s="2">
        <f t="shared" si="7"/>
        <v>46208.042481712939</v>
      </c>
      <c r="E371" s="2">
        <f t="shared" si="8"/>
        <v>520647.83590815816</v>
      </c>
    </row>
    <row r="372" spans="1:5" x14ac:dyDescent="0.2">
      <c r="A372" s="1">
        <v>46327</v>
      </c>
      <c r="B372">
        <v>270016.00755681738</v>
      </c>
      <c r="C372" s="2">
        <f t="shared" si="6"/>
        <v>270016.00755681738</v>
      </c>
      <c r="D372" s="2">
        <f t="shared" si="7"/>
        <v>31304.615208359784</v>
      </c>
      <c r="E372" s="2">
        <f t="shared" si="8"/>
        <v>508727.39990527497</v>
      </c>
    </row>
    <row r="373" spans="1:5" x14ac:dyDescent="0.2">
      <c r="A373" s="1">
        <v>46357</v>
      </c>
      <c r="B373">
        <v>180812.25467290857</v>
      </c>
      <c r="C373" s="2">
        <f t="shared" si="6"/>
        <v>180812.25467290857</v>
      </c>
      <c r="D373" s="2">
        <f t="shared" si="7"/>
        <v>-59398.503510270384</v>
      </c>
      <c r="E373" s="2">
        <f t="shared" si="8"/>
        <v>421023.01285608753</v>
      </c>
    </row>
    <row r="374" spans="1:5" x14ac:dyDescent="0.2">
      <c r="A374" s="1">
        <v>46388</v>
      </c>
      <c r="B374">
        <v>179974.69078383368</v>
      </c>
      <c r="C374" s="2">
        <f t="shared" si="6"/>
        <v>179974.69078383368</v>
      </c>
      <c r="D374" s="2">
        <f t="shared" si="7"/>
        <v>-61743.255099767237</v>
      </c>
      <c r="E374" s="2">
        <f t="shared" si="8"/>
        <v>421692.63666743459</v>
      </c>
    </row>
    <row r="375" spans="1:5" x14ac:dyDescent="0.2">
      <c r="A375" s="1">
        <v>46419</v>
      </c>
      <c r="B375">
        <v>159792.65375383082</v>
      </c>
      <c r="C375" s="2">
        <f t="shared" si="6"/>
        <v>159792.65375383082</v>
      </c>
      <c r="D375" s="2">
        <f t="shared" si="7"/>
        <v>-83440.253802380961</v>
      </c>
      <c r="E375" s="2">
        <f t="shared" si="8"/>
        <v>403025.56131004263</v>
      </c>
    </row>
    <row r="376" spans="1:5" x14ac:dyDescent="0.2">
      <c r="A376" s="1">
        <v>46447</v>
      </c>
      <c r="B376">
        <v>160638.34085004864</v>
      </c>
      <c r="C376" s="2">
        <f t="shared" si="6"/>
        <v>160638.34085004864</v>
      </c>
      <c r="D376" s="2">
        <f t="shared" si="7"/>
        <v>-84117.254899428837</v>
      </c>
      <c r="E376" s="2">
        <f t="shared" si="8"/>
        <v>405393.93659952609</v>
      </c>
    </row>
    <row r="377" spans="1:5" x14ac:dyDescent="0.2">
      <c r="A377" s="1">
        <v>46478</v>
      </c>
      <c r="B377">
        <v>171031.23197784153</v>
      </c>
      <c r="C377" s="2">
        <f t="shared" si="6"/>
        <v>171031.23197784153</v>
      </c>
      <c r="D377" s="2">
        <f t="shared" si="7"/>
        <v>-75254.731477338908</v>
      </c>
      <c r="E377" s="2">
        <f t="shared" si="8"/>
        <v>417317.19543302199</v>
      </c>
    </row>
    <row r="378" spans="1:5" x14ac:dyDescent="0.2">
      <c r="A378" s="1">
        <v>46508</v>
      </c>
      <c r="B378">
        <v>181862.5546725243</v>
      </c>
      <c r="C378" s="2">
        <f t="shared" si="6"/>
        <v>181862.5546725243</v>
      </c>
      <c r="D378" s="2">
        <f t="shared" si="7"/>
        <v>-65961.409436888149</v>
      </c>
      <c r="E378" s="2">
        <f t="shared" si="8"/>
        <v>429686.51878193673</v>
      </c>
    </row>
    <row r="379" spans="1:5" x14ac:dyDescent="0.2">
      <c r="A379" s="1">
        <v>46539</v>
      </c>
      <c r="B379">
        <v>239415.74782794723</v>
      </c>
      <c r="C379" s="2">
        <f t="shared" si="6"/>
        <v>239415.74782794723</v>
      </c>
      <c r="D379" s="2">
        <f t="shared" si="7"/>
        <v>-9953.8037652905332</v>
      </c>
      <c r="E379" s="2">
        <f t="shared" si="8"/>
        <v>488785.29942118499</v>
      </c>
    </row>
    <row r="380" spans="1:5" x14ac:dyDescent="0.2">
      <c r="A380" s="1">
        <v>46569</v>
      </c>
      <c r="B380">
        <v>274617.12002640177</v>
      </c>
      <c r="C380" s="2">
        <f t="shared" si="6"/>
        <v>274617.12002640177</v>
      </c>
      <c r="D380" s="2">
        <f t="shared" si="7"/>
        <v>23694.439793358644</v>
      </c>
      <c r="E380" s="2">
        <f t="shared" si="8"/>
        <v>525539.80025944486</v>
      </c>
    </row>
    <row r="381" spans="1:5" x14ac:dyDescent="0.2">
      <c r="A381" s="1">
        <v>46600</v>
      </c>
      <c r="B381">
        <v>226371.32688993326</v>
      </c>
      <c r="C381" s="2">
        <f t="shared" si="6"/>
        <v>226371.32688993326</v>
      </c>
      <c r="D381" s="2">
        <f t="shared" si="7"/>
        <v>-26111.977910657733</v>
      </c>
      <c r="E381" s="2">
        <f t="shared" si="8"/>
        <v>478854.63169052429</v>
      </c>
    </row>
    <row r="382" spans="1:5" x14ac:dyDescent="0.2">
      <c r="A382" s="1">
        <v>46631</v>
      </c>
      <c r="B382">
        <v>206540.36196053179</v>
      </c>
      <c r="C382" s="2">
        <f t="shared" si="6"/>
        <v>206540.36196053179</v>
      </c>
      <c r="D382" s="2">
        <f t="shared" si="7"/>
        <v>-47511.018552259397</v>
      </c>
      <c r="E382" s="2">
        <f t="shared" si="8"/>
        <v>460591.74247332301</v>
      </c>
    </row>
    <row r="383" spans="1:5" x14ac:dyDescent="0.2">
      <c r="A383" s="1">
        <v>46661</v>
      </c>
      <c r="B383">
        <v>248180.00612408866</v>
      </c>
      <c r="C383" s="2">
        <f t="shared" si="6"/>
        <v>248180.00612408866</v>
      </c>
      <c r="D383" s="2">
        <f t="shared" si="7"/>
        <v>-7446.8569071172096</v>
      </c>
      <c r="E383" s="2">
        <f t="shared" si="8"/>
        <v>503806.86915529449</v>
      </c>
    </row>
    <row r="384" spans="1:5" x14ac:dyDescent="0.2">
      <c r="A384" s="1">
        <v>46692</v>
      </c>
      <c r="B384">
        <v>188600.10258213675</v>
      </c>
      <c r="C384" s="2">
        <f t="shared" si="6"/>
        <v>188600.10258213675</v>
      </c>
      <c r="D384" s="2">
        <f t="shared" si="7"/>
        <v>-68609.605879165058</v>
      </c>
      <c r="E384" s="2">
        <f t="shared" si="8"/>
        <v>445809.81104343856</v>
      </c>
    </row>
    <row r="385" spans="1:5" x14ac:dyDescent="0.2">
      <c r="A385" s="1">
        <v>46722</v>
      </c>
      <c r="B385">
        <v>222454.17024438758</v>
      </c>
      <c r="C385" s="2">
        <f t="shared" si="6"/>
        <v>222454.17024438758</v>
      </c>
      <c r="D385" s="2">
        <f t="shared" si="7"/>
        <v>-36345.703107077105</v>
      </c>
      <c r="E385" s="2">
        <f t="shared" si="8"/>
        <v>481254.04359585227</v>
      </c>
    </row>
    <row r="386" spans="1:5" x14ac:dyDescent="0.2">
      <c r="A386" s="1">
        <v>46753</v>
      </c>
      <c r="B386">
        <v>158574.7350190946</v>
      </c>
      <c r="C386" s="2">
        <f t="shared" si="6"/>
        <v>158574.7350190946</v>
      </c>
      <c r="D386" s="2">
        <f t="shared" si="7"/>
        <v>-101822.57967269313</v>
      </c>
      <c r="E386" s="2">
        <f t="shared" si="8"/>
        <v>418972.04971088236</v>
      </c>
    </row>
    <row r="387" spans="1:5" x14ac:dyDescent="0.2">
      <c r="A387" s="1">
        <v>46784</v>
      </c>
      <c r="B387">
        <v>220462.60577651195</v>
      </c>
      <c r="C387" s="2">
        <f t="shared" si="6"/>
        <v>220462.60577651195</v>
      </c>
      <c r="D387" s="2">
        <f t="shared" si="7"/>
        <v>-41539.384136136243</v>
      </c>
      <c r="E387" s="2">
        <f t="shared" si="8"/>
        <v>482464.59568916017</v>
      </c>
    </row>
    <row r="388" spans="1:5" x14ac:dyDescent="0.2">
      <c r="A388" s="1">
        <v>46813</v>
      </c>
      <c r="B388">
        <v>190222.86730207398</v>
      </c>
      <c r="C388" s="2">
        <f t="shared" si="6"/>
        <v>190222.86730207398</v>
      </c>
      <c r="D388" s="2">
        <f t="shared" si="7"/>
        <v>-73390.989581009315</v>
      </c>
      <c r="E388" s="2">
        <f t="shared" si="8"/>
        <v>453836.72418515728</v>
      </c>
    </row>
    <row r="389" spans="1:5" x14ac:dyDescent="0.2">
      <c r="A389" s="1">
        <v>46844</v>
      </c>
      <c r="B389">
        <v>233159.38582840739</v>
      </c>
      <c r="C389" s="2">
        <f t="shared" si="6"/>
        <v>233159.38582840739</v>
      </c>
      <c r="D389" s="2">
        <f t="shared" si="7"/>
        <v>-32073.488080571027</v>
      </c>
      <c r="E389" s="2">
        <f t="shared" si="8"/>
        <v>498392.25973738579</v>
      </c>
    </row>
    <row r="390" spans="1:5" x14ac:dyDescent="0.2">
      <c r="A390" s="1">
        <v>46874</v>
      </c>
      <c r="B390">
        <v>235457.91727954755</v>
      </c>
      <c r="C390" s="2">
        <f t="shared" si="6"/>
        <v>235457.91727954755</v>
      </c>
      <c r="D390" s="2">
        <f t="shared" si="7"/>
        <v>-31401.082451530674</v>
      </c>
      <c r="E390" s="2">
        <f t="shared" si="8"/>
        <v>502316.91701062577</v>
      </c>
    </row>
    <row r="391" spans="1:5" x14ac:dyDescent="0.2">
      <c r="A391" s="1">
        <v>46905</v>
      </c>
      <c r="B391">
        <v>278382.96346295357</v>
      </c>
      <c r="C391" s="2">
        <f t="shared" si="6"/>
        <v>278382.96346295357</v>
      </c>
      <c r="D391" s="2">
        <f t="shared" si="7"/>
        <v>9890.7699401222635</v>
      </c>
      <c r="E391" s="2">
        <f t="shared" si="8"/>
        <v>546875.15698578488</v>
      </c>
    </row>
    <row r="392" spans="1:5" x14ac:dyDescent="0.2">
      <c r="A392" s="1">
        <v>46935</v>
      </c>
      <c r="B392">
        <v>284645.52408124082</v>
      </c>
      <c r="C392" s="2">
        <f t="shared" si="6"/>
        <v>284645.52408124082</v>
      </c>
      <c r="D392" s="2">
        <f t="shared" si="7"/>
        <v>14513.109193160373</v>
      </c>
      <c r="E392" s="2">
        <f t="shared" si="8"/>
        <v>554777.93896932132</v>
      </c>
    </row>
    <row r="393" spans="1:5" x14ac:dyDescent="0.2">
      <c r="A393" s="1">
        <v>46966</v>
      </c>
      <c r="B393">
        <v>287934.82618907973</v>
      </c>
      <c r="C393" s="2">
        <f t="shared" si="6"/>
        <v>287934.82618907973</v>
      </c>
      <c r="D393" s="2">
        <f t="shared" si="7"/>
        <v>16155.202330473869</v>
      </c>
      <c r="E393" s="2">
        <f t="shared" si="8"/>
        <v>559714.45004768553</v>
      </c>
    </row>
    <row r="394" spans="1:5" x14ac:dyDescent="0.2">
      <c r="A394" s="1">
        <v>46997</v>
      </c>
      <c r="B394">
        <v>293177.16148817999</v>
      </c>
      <c r="C394" s="2">
        <f t="shared" si="6"/>
        <v>293177.16148817999</v>
      </c>
      <c r="D394" s="2">
        <f t="shared" si="7"/>
        <v>19743.380596645933</v>
      </c>
      <c r="E394" s="2">
        <f t="shared" si="8"/>
        <v>566610.94237971399</v>
      </c>
    </row>
    <row r="395" spans="1:5" x14ac:dyDescent="0.2">
      <c r="A395" s="1">
        <v>47027</v>
      </c>
      <c r="B395">
        <v>337054.89809136238</v>
      </c>
      <c r="C395" s="2">
        <f t="shared" ref="C395:C421" si="9">_xlfn.FORECAST.ETS(A395,$B$2:$B$298,$A$2:$A$298,157,1)</f>
        <v>337054.89809136238</v>
      </c>
      <c r="D395" s="2">
        <f t="shared" ref="D395:D426" si="10">C395-_xlfn.FORECAST.ETS.CONFINT(A395,$B$2:$B$298,$A$2:$A$298,0.95,157,1)</f>
        <v>61960.051224743074</v>
      </c>
      <c r="E395" s="2">
        <f t="shared" ref="E395:E421" si="11">C395+_xlfn.FORECAST.ETS.CONFINT(A395,$B$2:$B$298,$A$2:$A$298,0.95,157,1)</f>
        <v>612149.74495798163</v>
      </c>
    </row>
    <row r="396" spans="1:5" x14ac:dyDescent="0.2">
      <c r="A396" s="1">
        <v>47058</v>
      </c>
      <c r="B396">
        <v>223907.07769129833</v>
      </c>
      <c r="C396" s="2">
        <f t="shared" si="9"/>
        <v>223907.07769129833</v>
      </c>
      <c r="D396" s="2">
        <f t="shared" si="10"/>
        <v>-52855.70539210923</v>
      </c>
      <c r="E396" s="2">
        <f t="shared" si="11"/>
        <v>500669.86077470588</v>
      </c>
    </row>
    <row r="397" spans="1:5" x14ac:dyDescent="0.2">
      <c r="A397" s="1">
        <v>47088</v>
      </c>
      <c r="B397">
        <v>237000.15166957732</v>
      </c>
      <c r="C397" s="2">
        <f t="shared" si="9"/>
        <v>237000.15166957732</v>
      </c>
      <c r="D397" s="2">
        <f t="shared" si="10"/>
        <v>-41437.39958871351</v>
      </c>
      <c r="E397" s="2">
        <f t="shared" si="11"/>
        <v>515437.70292786811</v>
      </c>
    </row>
    <row r="398" spans="1:5" x14ac:dyDescent="0.2">
      <c r="A398" s="1">
        <v>47119</v>
      </c>
      <c r="B398">
        <v>269682.87822201767</v>
      </c>
      <c r="C398" s="2">
        <f t="shared" si="9"/>
        <v>269682.87822201767</v>
      </c>
      <c r="D398" s="2">
        <f t="shared" si="10"/>
        <v>-10436.235299443069</v>
      </c>
      <c r="E398" s="2">
        <f t="shared" si="11"/>
        <v>549801.99174347846</v>
      </c>
    </row>
    <row r="399" spans="1:5" x14ac:dyDescent="0.2">
      <c r="A399" s="1">
        <v>47150</v>
      </c>
      <c r="B399">
        <v>290304.60864916915</v>
      </c>
      <c r="C399" s="2">
        <f t="shared" si="9"/>
        <v>290304.60864916915</v>
      </c>
      <c r="D399" s="2">
        <f t="shared" si="10"/>
        <v>8497.1762354009552</v>
      </c>
      <c r="E399" s="2">
        <f t="shared" si="11"/>
        <v>572112.04106293735</v>
      </c>
    </row>
    <row r="400" spans="1:5" x14ac:dyDescent="0.2">
      <c r="A400" s="1">
        <v>47178</v>
      </c>
      <c r="B400">
        <v>302284.62794921821</v>
      </c>
      <c r="C400" s="2">
        <f t="shared" si="9"/>
        <v>302284.62794921821</v>
      </c>
      <c r="D400" s="2">
        <f t="shared" si="10"/>
        <v>18782.157065721287</v>
      </c>
      <c r="E400" s="2">
        <f t="shared" si="11"/>
        <v>585787.09883271507</v>
      </c>
    </row>
    <row r="401" spans="1:5" x14ac:dyDescent="0.2">
      <c r="A401" s="1">
        <v>47209</v>
      </c>
      <c r="B401">
        <v>352517.739908077</v>
      </c>
      <c r="C401" s="2">
        <f t="shared" si="9"/>
        <v>352517.739908077</v>
      </c>
      <c r="D401" s="2">
        <f t="shared" si="10"/>
        <v>67313.547625018633</v>
      </c>
      <c r="E401" s="2">
        <f t="shared" si="11"/>
        <v>637721.93219113536</v>
      </c>
    </row>
    <row r="402" spans="1:5" x14ac:dyDescent="0.2">
      <c r="A402" s="1">
        <v>47239</v>
      </c>
      <c r="B402">
        <v>413553.592455181</v>
      </c>
      <c r="C402" s="2">
        <f t="shared" si="9"/>
        <v>413553.592455181</v>
      </c>
      <c r="D402" s="2">
        <f t="shared" si="10"/>
        <v>126641.03208956757</v>
      </c>
      <c r="E402" s="2">
        <f t="shared" si="11"/>
        <v>700466.15282079438</v>
      </c>
    </row>
    <row r="403" spans="1:5" x14ac:dyDescent="0.2">
      <c r="A403" s="1">
        <v>47270</v>
      </c>
      <c r="B403">
        <v>329956.64822642505</v>
      </c>
      <c r="C403" s="2">
        <f t="shared" si="9"/>
        <v>329956.64822642505</v>
      </c>
      <c r="D403" s="2">
        <f t="shared" si="10"/>
        <v>41329.108944795851</v>
      </c>
      <c r="E403" s="2">
        <f t="shared" si="11"/>
        <v>618584.18750805431</v>
      </c>
    </row>
    <row r="404" spans="1:5" x14ac:dyDescent="0.2">
      <c r="A404" s="1">
        <v>47300</v>
      </c>
      <c r="B404">
        <v>370010.09050560556</v>
      </c>
      <c r="C404" s="2">
        <f t="shared" si="9"/>
        <v>370010.09050560556</v>
      </c>
      <c r="D404" s="2">
        <f t="shared" si="10"/>
        <v>79660.996930230816</v>
      </c>
      <c r="E404" s="2">
        <f t="shared" si="11"/>
        <v>660359.18408098025</v>
      </c>
    </row>
    <row r="405" spans="1:5" x14ac:dyDescent="0.2">
      <c r="A405" s="1">
        <v>47331</v>
      </c>
      <c r="B405">
        <v>417581.65407454607</v>
      </c>
      <c r="C405" s="2">
        <f t="shared" si="9"/>
        <v>417581.65407454607</v>
      </c>
      <c r="D405" s="2">
        <f t="shared" si="10"/>
        <v>125504.46589318203</v>
      </c>
      <c r="E405" s="2">
        <f t="shared" si="11"/>
        <v>709658.84225591016</v>
      </c>
    </row>
    <row r="406" spans="1:5" x14ac:dyDescent="0.2">
      <c r="A406" s="1">
        <v>47362</v>
      </c>
      <c r="B406">
        <v>440214.92334110755</v>
      </c>
      <c r="C406" s="2">
        <f t="shared" si="9"/>
        <v>440214.92334110755</v>
      </c>
      <c r="D406" s="2">
        <f t="shared" si="10"/>
        <v>146403.13492035808</v>
      </c>
      <c r="E406" s="2">
        <f t="shared" si="11"/>
        <v>734026.71176185703</v>
      </c>
    </row>
    <row r="407" spans="1:5" x14ac:dyDescent="0.2">
      <c r="A407" s="1">
        <v>47392</v>
      </c>
      <c r="B407">
        <v>300320.13692932372</v>
      </c>
      <c r="C407" s="2">
        <f t="shared" si="9"/>
        <v>300320.13692932372</v>
      </c>
      <c r="D407" s="2">
        <f t="shared" si="10"/>
        <v>4767.2769316511694</v>
      </c>
      <c r="E407" s="2">
        <f t="shared" si="11"/>
        <v>595872.99692699627</v>
      </c>
    </row>
    <row r="408" spans="1:5" x14ac:dyDescent="0.2">
      <c r="A408" s="1">
        <v>47423</v>
      </c>
      <c r="B408">
        <v>370391.0349005544</v>
      </c>
      <c r="C408" s="2">
        <f t="shared" si="9"/>
        <v>370391.0349005544</v>
      </c>
      <c r="D408" s="2">
        <f t="shared" si="10"/>
        <v>73090.665904978057</v>
      </c>
      <c r="E408" s="2">
        <f t="shared" si="11"/>
        <v>667691.40389613074</v>
      </c>
    </row>
    <row r="409" spans="1:5" x14ac:dyDescent="0.2">
      <c r="A409" s="1">
        <v>47453</v>
      </c>
      <c r="B409">
        <v>393763.19655041676</v>
      </c>
      <c r="C409" s="2">
        <f t="shared" si="9"/>
        <v>393763.19655041676</v>
      </c>
      <c r="D409" s="2">
        <f t="shared" si="10"/>
        <v>94708.914676932327</v>
      </c>
      <c r="E409" s="2">
        <f t="shared" si="11"/>
        <v>692817.47842390114</v>
      </c>
    </row>
    <row r="410" spans="1:5" x14ac:dyDescent="0.2">
      <c r="A410" s="1">
        <v>47484</v>
      </c>
      <c r="B410">
        <v>401895.70406823035</v>
      </c>
      <c r="C410" s="2">
        <f t="shared" si="9"/>
        <v>401895.70406823035</v>
      </c>
      <c r="D410" s="2">
        <f t="shared" si="10"/>
        <v>101081.13860597933</v>
      </c>
      <c r="E410" s="2">
        <f t="shared" si="11"/>
        <v>702710.26953048143</v>
      </c>
    </row>
    <row r="411" spans="1:5" x14ac:dyDescent="0.2">
      <c r="A411" s="1">
        <v>47515</v>
      </c>
      <c r="B411">
        <v>408127.95335973479</v>
      </c>
      <c r="C411" s="2">
        <f t="shared" si="9"/>
        <v>408127.95335973479</v>
      </c>
      <c r="D411" s="2">
        <f t="shared" si="10"/>
        <v>105546.76639894844</v>
      </c>
      <c r="E411" s="2">
        <f t="shared" si="11"/>
        <v>710709.14032052108</v>
      </c>
    </row>
    <row r="412" spans="1:5" x14ac:dyDescent="0.2">
      <c r="A412" s="1">
        <v>47543</v>
      </c>
      <c r="B412">
        <v>398535.10885004094</v>
      </c>
      <c r="C412" s="2">
        <f t="shared" si="9"/>
        <v>398535.10885004094</v>
      </c>
      <c r="D412" s="2">
        <f t="shared" si="10"/>
        <v>94180.994917779637</v>
      </c>
      <c r="E412" s="2">
        <f t="shared" si="11"/>
        <v>702889.22278230218</v>
      </c>
    </row>
    <row r="413" spans="1:5" x14ac:dyDescent="0.2">
      <c r="A413" s="1">
        <v>47574</v>
      </c>
      <c r="B413">
        <v>381754.64948850148</v>
      </c>
      <c r="C413" s="2">
        <f t="shared" si="9"/>
        <v>381754.64948850148</v>
      </c>
      <c r="D413" s="2">
        <f t="shared" si="10"/>
        <v>75621.33518820547</v>
      </c>
      <c r="E413" s="2">
        <f t="shared" si="11"/>
        <v>687887.9637887975</v>
      </c>
    </row>
    <row r="414" spans="1:5" x14ac:dyDescent="0.2">
      <c r="A414" s="1">
        <v>47604</v>
      </c>
      <c r="B414">
        <v>379959.10355786851</v>
      </c>
      <c r="C414" s="2">
        <f t="shared" si="9"/>
        <v>379959.10355786851</v>
      </c>
      <c r="D414" s="2">
        <f t="shared" si="10"/>
        <v>72040.34721273405</v>
      </c>
      <c r="E414" s="2">
        <f t="shared" si="11"/>
        <v>687877.85990300297</v>
      </c>
    </row>
    <row r="415" spans="1:5" x14ac:dyDescent="0.2">
      <c r="A415" s="1">
        <v>47635</v>
      </c>
      <c r="B415">
        <v>445842.45464045735</v>
      </c>
      <c r="C415" s="2">
        <f t="shared" si="9"/>
        <v>445842.45464045735</v>
      </c>
      <c r="D415" s="2">
        <f t="shared" si="10"/>
        <v>136132.04594064725</v>
      </c>
      <c r="E415" s="2">
        <f t="shared" si="11"/>
        <v>755552.86334026745</v>
      </c>
    </row>
    <row r="416" spans="1:5" x14ac:dyDescent="0.2">
      <c r="A416" s="1">
        <v>47665</v>
      </c>
      <c r="B416">
        <v>448037.06190431508</v>
      </c>
      <c r="C416" s="2">
        <f t="shared" si="9"/>
        <v>448037.06190431508</v>
      </c>
      <c r="D416" s="2">
        <f t="shared" si="10"/>
        <v>136528.82155800989</v>
      </c>
      <c r="E416" s="2">
        <f t="shared" si="11"/>
        <v>759545.30225062021</v>
      </c>
    </row>
    <row r="417" spans="1:5" x14ac:dyDescent="0.2">
      <c r="A417" s="1">
        <v>47696</v>
      </c>
      <c r="B417">
        <v>449338.5738404307</v>
      </c>
      <c r="C417" s="2">
        <f t="shared" si="9"/>
        <v>449338.5738404307</v>
      </c>
      <c r="D417" s="2">
        <f t="shared" si="10"/>
        <v>136026.3532287245</v>
      </c>
      <c r="E417" s="2">
        <f t="shared" si="11"/>
        <v>762650.79445213685</v>
      </c>
    </row>
    <row r="418" spans="1:5" x14ac:dyDescent="0.2">
      <c r="A418" s="1">
        <v>47727</v>
      </c>
      <c r="B418">
        <v>452104.66425481526</v>
      </c>
      <c r="C418" s="2">
        <f t="shared" si="9"/>
        <v>452104.66425481526</v>
      </c>
      <c r="D418" s="2">
        <f t="shared" si="10"/>
        <v>136982.34509045526</v>
      </c>
      <c r="E418" s="2">
        <f t="shared" si="11"/>
        <v>767226.98341917526</v>
      </c>
    </row>
    <row r="419" spans="1:5" x14ac:dyDescent="0.2">
      <c r="A419" s="1">
        <v>47757</v>
      </c>
      <c r="B419">
        <v>360114.47287565295</v>
      </c>
      <c r="C419" s="2">
        <f t="shared" si="9"/>
        <v>360114.47287565295</v>
      </c>
      <c r="D419" s="2">
        <f t="shared" si="10"/>
        <v>43175.966865621915</v>
      </c>
      <c r="E419" s="2">
        <f t="shared" si="11"/>
        <v>677052.97888568393</v>
      </c>
    </row>
    <row r="420" spans="1:5" x14ac:dyDescent="0.2">
      <c r="A420" s="1">
        <v>47788</v>
      </c>
      <c r="B420">
        <v>371161.54567873181</v>
      </c>
      <c r="C420" s="2">
        <f t="shared" si="9"/>
        <v>371161.54567873181</v>
      </c>
      <c r="D420" s="2">
        <f t="shared" si="10"/>
        <v>52400.794190666988</v>
      </c>
      <c r="E420" s="2">
        <f t="shared" si="11"/>
        <v>689922.29716679663</v>
      </c>
    </row>
    <row r="421" spans="1:5" x14ac:dyDescent="0.2">
      <c r="A421" s="1">
        <v>47818</v>
      </c>
      <c r="B421">
        <v>484330.14692319767</v>
      </c>
      <c r="C421" s="2">
        <f t="shared" si="9"/>
        <v>484330.14692319767</v>
      </c>
      <c r="D421" s="2">
        <f t="shared" si="10"/>
        <v>163741.12065563974</v>
      </c>
      <c r="E421" s="2">
        <f t="shared" si="11"/>
        <v>804919.17319075554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74CC-7B42-4D28-9794-DC9B2F30C2BB}">
  <dimension ref="A1:H421"/>
  <sheetViews>
    <sheetView tabSelected="1"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4743000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5669000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6481000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8045000</v>
      </c>
      <c r="G5" t="s">
        <v>18</v>
      </c>
      <c r="H5" s="3">
        <f>_xlfn.FORECAST.ETS.STAT($B$2:$B$298,$A$2:$A$298,4,157,1)</f>
        <v>0.61610050291899865</v>
      </c>
    </row>
    <row r="6" spans="1:8" x14ac:dyDescent="0.2">
      <c r="A6" s="1">
        <v>35186</v>
      </c>
      <c r="B6" s="2">
        <v>6808000</v>
      </c>
      <c r="G6" t="s">
        <v>19</v>
      </c>
      <c r="H6" s="3">
        <f>_xlfn.FORECAST.ETS.STAT($B$2:$B$298,$A$2:$A$298,5,157,1)</f>
        <v>0.24205946426990405</v>
      </c>
    </row>
    <row r="7" spans="1:8" x14ac:dyDescent="0.2">
      <c r="A7" s="1">
        <v>35217</v>
      </c>
      <c r="B7" s="2">
        <v>4972000</v>
      </c>
      <c r="G7" t="s">
        <v>20</v>
      </c>
      <c r="H7" s="3">
        <f>_xlfn.FORECAST.ETS.STAT($B$2:$B$298,$A$2:$A$298,6,157,1)</f>
        <v>1776532.7226444934</v>
      </c>
    </row>
    <row r="8" spans="1:8" x14ac:dyDescent="0.2">
      <c r="A8" s="1">
        <v>35247</v>
      </c>
      <c r="B8" s="2">
        <v>4495000</v>
      </c>
      <c r="G8" t="s">
        <v>21</v>
      </c>
      <c r="H8" s="3">
        <f>_xlfn.FORECAST.ETS.STAT($B$2:$B$298,$A$2:$A$298,7,157,1)</f>
        <v>2593815.7522537038</v>
      </c>
    </row>
    <row r="9" spans="1:8" x14ac:dyDescent="0.2">
      <c r="A9" s="1">
        <v>35278</v>
      </c>
      <c r="B9" s="2">
        <v>5488000</v>
      </c>
    </row>
    <row r="10" spans="1:8" x14ac:dyDescent="0.2">
      <c r="A10" s="1">
        <v>35309</v>
      </c>
      <c r="B10" s="2">
        <v>5823000</v>
      </c>
    </row>
    <row r="11" spans="1:8" x14ac:dyDescent="0.2">
      <c r="A11" s="1">
        <v>35339</v>
      </c>
      <c r="B11" s="2">
        <v>6230000</v>
      </c>
    </row>
    <row r="12" spans="1:8" x14ac:dyDescent="0.2">
      <c r="A12" s="1">
        <v>35370</v>
      </c>
      <c r="B12" s="2">
        <v>5770000</v>
      </c>
    </row>
    <row r="13" spans="1:8" x14ac:dyDescent="0.2">
      <c r="A13" s="1">
        <v>35400</v>
      </c>
      <c r="B13" s="2">
        <v>5476000</v>
      </c>
    </row>
    <row r="14" spans="1:8" x14ac:dyDescent="0.2">
      <c r="A14" s="1">
        <v>35431</v>
      </c>
      <c r="B14" s="2">
        <v>4801000</v>
      </c>
    </row>
    <row r="15" spans="1:8" x14ac:dyDescent="0.2">
      <c r="A15" s="1">
        <v>35462</v>
      </c>
      <c r="B15" s="2">
        <v>5336000</v>
      </c>
    </row>
    <row r="16" spans="1:8" x14ac:dyDescent="0.2">
      <c r="A16" s="1">
        <v>35490</v>
      </c>
      <c r="B16" s="2">
        <v>7768000</v>
      </c>
    </row>
    <row r="17" spans="1:2" x14ac:dyDescent="0.2">
      <c r="A17" s="1">
        <v>35521</v>
      </c>
      <c r="B17" s="2">
        <v>8763000</v>
      </c>
    </row>
    <row r="18" spans="1:2" x14ac:dyDescent="0.2">
      <c r="A18" s="1">
        <v>35551</v>
      </c>
      <c r="B18" s="2">
        <v>9489000</v>
      </c>
    </row>
    <row r="19" spans="1:2" x14ac:dyDescent="0.2">
      <c r="A19" s="1">
        <v>35582</v>
      </c>
      <c r="B19" s="2">
        <v>5550000</v>
      </c>
    </row>
    <row r="20" spans="1:2" x14ac:dyDescent="0.2">
      <c r="A20" s="1">
        <v>35612</v>
      </c>
      <c r="B20" s="2">
        <v>4304000</v>
      </c>
    </row>
    <row r="21" spans="1:2" x14ac:dyDescent="0.2">
      <c r="A21" s="1">
        <v>35643</v>
      </c>
      <c r="B21" s="2">
        <v>4939000</v>
      </c>
    </row>
    <row r="22" spans="1:2" x14ac:dyDescent="0.2">
      <c r="A22" s="1">
        <v>35674</v>
      </c>
      <c r="B22" s="2">
        <v>7174000</v>
      </c>
    </row>
    <row r="23" spans="1:2" x14ac:dyDescent="0.2">
      <c r="A23" s="1">
        <v>35704</v>
      </c>
      <c r="B23" s="2">
        <v>11930000</v>
      </c>
    </row>
    <row r="24" spans="1:2" x14ac:dyDescent="0.2">
      <c r="A24" s="1">
        <v>35735</v>
      </c>
      <c r="B24" s="2">
        <v>8688000</v>
      </c>
    </row>
    <row r="25" spans="1:2" x14ac:dyDescent="0.2">
      <c r="A25" s="1">
        <v>35765</v>
      </c>
      <c r="B25" s="2">
        <v>7530000</v>
      </c>
    </row>
    <row r="26" spans="1:2" x14ac:dyDescent="0.2">
      <c r="A26" s="1">
        <v>35796</v>
      </c>
      <c r="B26" s="2">
        <v>6612000</v>
      </c>
    </row>
    <row r="27" spans="1:2" x14ac:dyDescent="0.2">
      <c r="A27" s="1">
        <v>35827</v>
      </c>
      <c r="B27" s="2">
        <v>7599000</v>
      </c>
    </row>
    <row r="28" spans="1:2" x14ac:dyDescent="0.2">
      <c r="A28" s="1">
        <v>35855</v>
      </c>
      <c r="B28" s="2">
        <v>11410000</v>
      </c>
    </row>
    <row r="29" spans="1:2" x14ac:dyDescent="0.2">
      <c r="A29" s="1">
        <v>35886</v>
      </c>
      <c r="B29" s="2">
        <v>12010000</v>
      </c>
    </row>
    <row r="30" spans="1:2" x14ac:dyDescent="0.2">
      <c r="A30" s="1">
        <v>35916</v>
      </c>
      <c r="B30" s="2">
        <v>12160000</v>
      </c>
    </row>
    <row r="31" spans="1:2" x14ac:dyDescent="0.2">
      <c r="A31" s="1">
        <v>35947</v>
      </c>
      <c r="B31" s="2">
        <v>8069000</v>
      </c>
    </row>
    <row r="32" spans="1:2" x14ac:dyDescent="0.2">
      <c r="A32" s="1">
        <v>35977</v>
      </c>
      <c r="B32" s="2">
        <v>8246000</v>
      </c>
    </row>
    <row r="33" spans="1:2" x14ac:dyDescent="0.2">
      <c r="A33" s="1">
        <v>36008</v>
      </c>
      <c r="B33" s="2">
        <v>11180000</v>
      </c>
    </row>
    <row r="34" spans="1:2" x14ac:dyDescent="0.2">
      <c r="A34" s="1">
        <v>36039</v>
      </c>
      <c r="B34" s="2">
        <v>18310000</v>
      </c>
    </row>
    <row r="35" spans="1:2" x14ac:dyDescent="0.2">
      <c r="A35" s="1">
        <v>36069</v>
      </c>
      <c r="B35" s="2">
        <v>17070000</v>
      </c>
    </row>
    <row r="36" spans="1:2" x14ac:dyDescent="0.2">
      <c r="A36" s="1">
        <v>36100</v>
      </c>
      <c r="B36" s="2">
        <v>12140000</v>
      </c>
    </row>
    <row r="37" spans="1:2" x14ac:dyDescent="0.2">
      <c r="A37" s="1">
        <v>36130</v>
      </c>
      <c r="B37" s="2">
        <v>14420000</v>
      </c>
    </row>
    <row r="38" spans="1:2" x14ac:dyDescent="0.2">
      <c r="A38" s="1">
        <v>36161</v>
      </c>
      <c r="B38" s="2">
        <v>13180000</v>
      </c>
    </row>
    <row r="39" spans="1:2" x14ac:dyDescent="0.2">
      <c r="A39" s="1">
        <v>36192</v>
      </c>
      <c r="B39" s="2">
        <v>10070000</v>
      </c>
    </row>
    <row r="40" spans="1:2" x14ac:dyDescent="0.2">
      <c r="A40" s="1">
        <v>36220</v>
      </c>
      <c r="B40" s="2">
        <v>10070000</v>
      </c>
    </row>
    <row r="41" spans="1:2" x14ac:dyDescent="0.2">
      <c r="A41" s="1">
        <v>36251</v>
      </c>
      <c r="B41" s="2">
        <v>16070000</v>
      </c>
    </row>
    <row r="42" spans="1:2" x14ac:dyDescent="0.2">
      <c r="A42" s="1">
        <v>36281</v>
      </c>
      <c r="B42" s="2">
        <v>18600000</v>
      </c>
    </row>
    <row r="43" spans="1:2" x14ac:dyDescent="0.2">
      <c r="A43" s="1">
        <v>36312</v>
      </c>
      <c r="B43" s="2">
        <v>16320000</v>
      </c>
    </row>
    <row r="44" spans="1:2" x14ac:dyDescent="0.2">
      <c r="A44" s="1">
        <v>36342</v>
      </c>
      <c r="B44" s="2">
        <v>17820000</v>
      </c>
    </row>
    <row r="45" spans="1:2" x14ac:dyDescent="0.2">
      <c r="A45" s="1">
        <v>36373</v>
      </c>
      <c r="B45" s="2">
        <v>18540000</v>
      </c>
    </row>
    <row r="46" spans="1:2" x14ac:dyDescent="0.2">
      <c r="A46" s="1">
        <v>36404</v>
      </c>
      <c r="B46" s="2">
        <v>22750000</v>
      </c>
    </row>
    <row r="47" spans="1:2" x14ac:dyDescent="0.2">
      <c r="A47" s="1">
        <v>36434</v>
      </c>
      <c r="B47" s="2">
        <v>18470000</v>
      </c>
    </row>
    <row r="48" spans="1:2" x14ac:dyDescent="0.2">
      <c r="A48" s="1">
        <v>36465</v>
      </c>
      <c r="B48" s="2">
        <v>20820000</v>
      </c>
    </row>
    <row r="49" spans="1:2" x14ac:dyDescent="0.2">
      <c r="A49" s="1">
        <v>36495</v>
      </c>
      <c r="B49" s="2">
        <v>16730000</v>
      </c>
    </row>
    <row r="50" spans="1:2" x14ac:dyDescent="0.2">
      <c r="A50" s="1">
        <v>36526</v>
      </c>
      <c r="B50" s="2">
        <v>16210000</v>
      </c>
    </row>
    <row r="51" spans="1:2" x14ac:dyDescent="0.2">
      <c r="A51" s="1">
        <v>36557</v>
      </c>
      <c r="B51" s="2">
        <v>16480000</v>
      </c>
    </row>
    <row r="52" spans="1:2" x14ac:dyDescent="0.2">
      <c r="A52" s="1">
        <v>36586</v>
      </c>
      <c r="B52" s="2">
        <v>35330000</v>
      </c>
    </row>
    <row r="53" spans="1:2" x14ac:dyDescent="0.2">
      <c r="A53" s="1">
        <v>36617</v>
      </c>
      <c r="B53" s="2">
        <v>40830000</v>
      </c>
    </row>
    <row r="54" spans="1:2" x14ac:dyDescent="0.2">
      <c r="A54" s="1">
        <v>36647</v>
      </c>
      <c r="B54" s="2">
        <v>30490000</v>
      </c>
    </row>
    <row r="55" spans="1:2" x14ac:dyDescent="0.2">
      <c r="A55" s="1">
        <v>36678</v>
      </c>
      <c r="B55" s="2">
        <v>20230000</v>
      </c>
    </row>
    <row r="56" spans="1:2" x14ac:dyDescent="0.2">
      <c r="A56" s="1">
        <v>36708</v>
      </c>
      <c r="B56" s="2">
        <v>17490000</v>
      </c>
    </row>
    <row r="57" spans="1:2" x14ac:dyDescent="0.2">
      <c r="A57" s="1">
        <v>36739</v>
      </c>
      <c r="B57" s="2">
        <v>17320000</v>
      </c>
    </row>
    <row r="58" spans="1:2" x14ac:dyDescent="0.2">
      <c r="A58" s="1">
        <v>36770</v>
      </c>
      <c r="B58" s="2">
        <v>23220000</v>
      </c>
    </row>
    <row r="59" spans="1:2" x14ac:dyDescent="0.2">
      <c r="A59" s="1">
        <v>36800</v>
      </c>
      <c r="B59" s="2">
        <v>27350000</v>
      </c>
    </row>
    <row r="60" spans="1:2" x14ac:dyDescent="0.2">
      <c r="A60" s="1">
        <v>36831</v>
      </c>
      <c r="B60" s="2">
        <v>23980000</v>
      </c>
    </row>
    <row r="61" spans="1:2" x14ac:dyDescent="0.2">
      <c r="A61" s="1">
        <v>36861</v>
      </c>
      <c r="B61" s="2">
        <v>18840000</v>
      </c>
    </row>
    <row r="62" spans="1:2" x14ac:dyDescent="0.2">
      <c r="A62" s="1">
        <v>36892</v>
      </c>
      <c r="B62" s="2">
        <v>14330000</v>
      </c>
    </row>
    <row r="63" spans="1:2" x14ac:dyDescent="0.2">
      <c r="A63" s="1">
        <v>36923</v>
      </c>
      <c r="B63" s="2">
        <v>16000000</v>
      </c>
    </row>
    <row r="64" spans="1:2" x14ac:dyDescent="0.2">
      <c r="A64" s="1">
        <v>36951</v>
      </c>
      <c r="B64" s="2">
        <v>18440000</v>
      </c>
    </row>
    <row r="65" spans="1:2" x14ac:dyDescent="0.2">
      <c r="A65" s="1">
        <v>36982</v>
      </c>
      <c r="B65" s="2">
        <v>44780000</v>
      </c>
    </row>
    <row r="66" spans="1:2" x14ac:dyDescent="0.2">
      <c r="A66" s="1">
        <v>37012</v>
      </c>
      <c r="B66" s="2">
        <v>24710000</v>
      </c>
    </row>
    <row r="67" spans="1:2" x14ac:dyDescent="0.2">
      <c r="A67" s="1">
        <v>37043</v>
      </c>
      <c r="B67" s="2">
        <v>15650000</v>
      </c>
    </row>
    <row r="68" spans="1:2" x14ac:dyDescent="0.2">
      <c r="A68" s="1">
        <v>37073</v>
      </c>
      <c r="B68" s="2">
        <v>12260000</v>
      </c>
    </row>
    <row r="69" spans="1:2" x14ac:dyDescent="0.2">
      <c r="A69" s="1">
        <v>37104</v>
      </c>
      <c r="B69" s="2">
        <v>13110000</v>
      </c>
    </row>
    <row r="70" spans="1:2" x14ac:dyDescent="0.2">
      <c r="A70" s="1">
        <v>37135</v>
      </c>
      <c r="B70" s="2">
        <v>23020000</v>
      </c>
    </row>
    <row r="71" spans="1:2" x14ac:dyDescent="0.2">
      <c r="A71" s="1">
        <v>37165</v>
      </c>
      <c r="B71" s="2">
        <v>52680000</v>
      </c>
    </row>
    <row r="72" spans="1:2" x14ac:dyDescent="0.2">
      <c r="A72" s="1">
        <v>37196</v>
      </c>
      <c r="B72" s="2">
        <v>41560000</v>
      </c>
    </row>
    <row r="73" spans="1:2" x14ac:dyDescent="0.2">
      <c r="A73" s="1">
        <v>37226</v>
      </c>
      <c r="B73" s="2">
        <v>29980000</v>
      </c>
    </row>
    <row r="74" spans="1:2" x14ac:dyDescent="0.2">
      <c r="A74" s="1">
        <v>37257</v>
      </c>
      <c r="B74" s="2">
        <v>29120000</v>
      </c>
    </row>
    <row r="75" spans="1:2" x14ac:dyDescent="0.2">
      <c r="A75" s="1">
        <v>37288</v>
      </c>
      <c r="B75" s="2">
        <v>34200000</v>
      </c>
    </row>
    <row r="76" spans="1:2" x14ac:dyDescent="0.2">
      <c r="A76" s="1">
        <v>37316</v>
      </c>
      <c r="B76" s="2">
        <v>33430000</v>
      </c>
    </row>
    <row r="77" spans="1:2" x14ac:dyDescent="0.2">
      <c r="A77" s="1">
        <v>37347</v>
      </c>
      <c r="B77" s="2">
        <v>38730000</v>
      </c>
    </row>
    <row r="78" spans="1:2" x14ac:dyDescent="0.2">
      <c r="A78" s="1">
        <v>37377</v>
      </c>
      <c r="B78" s="2">
        <v>22810000</v>
      </c>
    </row>
    <row r="79" spans="1:2" x14ac:dyDescent="0.2">
      <c r="A79" s="1">
        <v>37408</v>
      </c>
      <c r="B79" s="2">
        <v>17720000</v>
      </c>
    </row>
    <row r="80" spans="1:2" x14ac:dyDescent="0.2">
      <c r="A80" s="1">
        <v>37438</v>
      </c>
      <c r="B80" s="2">
        <v>15280000</v>
      </c>
    </row>
    <row r="81" spans="1:2" x14ac:dyDescent="0.2">
      <c r="A81" s="1">
        <v>37469</v>
      </c>
      <c r="B81" s="2">
        <v>24330000</v>
      </c>
    </row>
    <row r="82" spans="1:2" x14ac:dyDescent="0.2">
      <c r="A82" s="1">
        <v>37500</v>
      </c>
      <c r="B82" s="2">
        <v>24370000</v>
      </c>
    </row>
    <row r="83" spans="1:2" x14ac:dyDescent="0.2">
      <c r="A83" s="1">
        <v>37530</v>
      </c>
      <c r="B83" s="2">
        <v>30400000</v>
      </c>
    </row>
    <row r="84" spans="1:2" x14ac:dyDescent="0.2">
      <c r="A84" s="1">
        <v>37561</v>
      </c>
      <c r="B84" s="2">
        <v>20200000</v>
      </c>
    </row>
    <row r="85" spans="1:2" x14ac:dyDescent="0.2">
      <c r="A85" s="1">
        <v>37591</v>
      </c>
      <c r="B85" s="2">
        <v>17110000</v>
      </c>
    </row>
    <row r="86" spans="1:2" x14ac:dyDescent="0.2">
      <c r="A86" s="1">
        <v>37622</v>
      </c>
      <c r="B86" s="2">
        <v>10760000</v>
      </c>
    </row>
    <row r="87" spans="1:2" x14ac:dyDescent="0.2">
      <c r="A87" s="1">
        <v>37653</v>
      </c>
      <c r="B87" s="2">
        <v>12960000</v>
      </c>
    </row>
    <row r="88" spans="1:2" x14ac:dyDescent="0.2">
      <c r="A88" s="1">
        <v>37681</v>
      </c>
      <c r="B88" s="2">
        <v>15580000</v>
      </c>
    </row>
    <row r="89" spans="1:2" x14ac:dyDescent="0.2">
      <c r="A89" s="1">
        <v>37712</v>
      </c>
      <c r="B89" s="2">
        <v>21250000</v>
      </c>
    </row>
    <row r="90" spans="1:2" x14ac:dyDescent="0.2">
      <c r="A90" s="1">
        <v>37742</v>
      </c>
      <c r="B90" s="2">
        <v>21830000</v>
      </c>
    </row>
    <row r="91" spans="1:2" x14ac:dyDescent="0.2">
      <c r="A91" s="1">
        <v>37773</v>
      </c>
      <c r="B91" s="2">
        <v>12900000</v>
      </c>
    </row>
    <row r="92" spans="1:2" x14ac:dyDescent="0.2">
      <c r="A92" s="1">
        <v>37803</v>
      </c>
      <c r="B92" s="2">
        <v>9921000</v>
      </c>
    </row>
    <row r="93" spans="1:2" x14ac:dyDescent="0.2">
      <c r="A93" s="1">
        <v>37834</v>
      </c>
      <c r="B93" s="2">
        <v>11300000</v>
      </c>
    </row>
    <row r="94" spans="1:2" x14ac:dyDescent="0.2">
      <c r="A94" s="1">
        <v>37865</v>
      </c>
      <c r="B94" s="2">
        <v>11620000</v>
      </c>
    </row>
    <row r="95" spans="1:2" x14ac:dyDescent="0.2">
      <c r="A95" s="1">
        <v>37895</v>
      </c>
      <c r="B95" s="2">
        <v>15270000</v>
      </c>
    </row>
    <row r="96" spans="1:2" x14ac:dyDescent="0.2">
      <c r="A96" s="1">
        <v>37926</v>
      </c>
      <c r="B96" s="2">
        <v>27040000</v>
      </c>
    </row>
    <row r="97" spans="1:2" x14ac:dyDescent="0.2">
      <c r="A97" s="1">
        <v>37956</v>
      </c>
      <c r="B97" s="2">
        <v>13550000</v>
      </c>
    </row>
    <row r="98" spans="1:2" x14ac:dyDescent="0.2">
      <c r="A98" s="1">
        <v>37987</v>
      </c>
      <c r="B98" s="2">
        <v>9331000</v>
      </c>
    </row>
    <row r="99" spans="1:2" x14ac:dyDescent="0.2">
      <c r="A99" s="1">
        <v>38018</v>
      </c>
      <c r="B99" s="2">
        <v>8984000</v>
      </c>
    </row>
    <row r="100" spans="1:2" x14ac:dyDescent="0.2">
      <c r="A100" s="1">
        <v>38047</v>
      </c>
      <c r="B100" s="2">
        <v>13420000</v>
      </c>
    </row>
    <row r="101" spans="1:2" x14ac:dyDescent="0.2">
      <c r="A101" s="1">
        <v>38078</v>
      </c>
      <c r="B101" s="2">
        <v>12660000</v>
      </c>
    </row>
    <row r="102" spans="1:2" x14ac:dyDescent="0.2">
      <c r="A102" s="1">
        <v>38108</v>
      </c>
      <c r="B102" s="2">
        <v>10730000</v>
      </c>
    </row>
    <row r="103" spans="1:2" x14ac:dyDescent="0.2">
      <c r="A103" s="1">
        <v>38139</v>
      </c>
      <c r="B103" s="2">
        <v>9120000</v>
      </c>
    </row>
    <row r="104" spans="1:2" x14ac:dyDescent="0.2">
      <c r="A104" s="1">
        <v>38169</v>
      </c>
      <c r="B104" s="2">
        <v>6851000</v>
      </c>
    </row>
    <row r="105" spans="1:2" x14ac:dyDescent="0.2">
      <c r="A105" s="1">
        <v>38200</v>
      </c>
      <c r="B105" s="2">
        <v>7529000</v>
      </c>
    </row>
    <row r="106" spans="1:2" x14ac:dyDescent="0.2">
      <c r="A106" s="1">
        <v>38231</v>
      </c>
      <c r="B106" s="2">
        <v>8884000</v>
      </c>
    </row>
    <row r="107" spans="1:2" x14ac:dyDescent="0.2">
      <c r="A107" s="1">
        <v>38261</v>
      </c>
      <c r="B107" s="2">
        <v>9248000</v>
      </c>
    </row>
    <row r="108" spans="1:2" x14ac:dyDescent="0.2">
      <c r="A108" s="1">
        <v>38292</v>
      </c>
      <c r="B108" s="2">
        <v>11240000</v>
      </c>
    </row>
    <row r="109" spans="1:2" x14ac:dyDescent="0.2">
      <c r="A109" s="1">
        <v>38322</v>
      </c>
      <c r="B109" s="2">
        <v>9175000</v>
      </c>
    </row>
    <row r="110" spans="1:2" x14ac:dyDescent="0.2">
      <c r="A110" s="1">
        <v>38353</v>
      </c>
      <c r="B110" s="2">
        <v>7352000</v>
      </c>
    </row>
    <row r="111" spans="1:2" x14ac:dyDescent="0.2">
      <c r="A111" s="1">
        <v>38384</v>
      </c>
      <c r="B111" s="2">
        <v>7144000</v>
      </c>
    </row>
    <row r="112" spans="1:2" x14ac:dyDescent="0.2">
      <c r="A112" s="1">
        <v>38412</v>
      </c>
      <c r="B112" s="2">
        <v>9070000</v>
      </c>
    </row>
    <row r="113" spans="1:2" x14ac:dyDescent="0.2">
      <c r="A113" s="1">
        <v>38443</v>
      </c>
      <c r="B113" s="2">
        <v>9387000</v>
      </c>
    </row>
    <row r="114" spans="1:2" x14ac:dyDescent="0.2">
      <c r="A114" s="1">
        <v>38473</v>
      </c>
      <c r="B114" s="2">
        <v>12640000</v>
      </c>
    </row>
    <row r="115" spans="1:2" x14ac:dyDescent="0.2">
      <c r="A115" s="1">
        <v>38504</v>
      </c>
      <c r="B115" s="2">
        <v>7924000</v>
      </c>
    </row>
    <row r="116" spans="1:2" x14ac:dyDescent="0.2">
      <c r="A116" s="1">
        <v>38534</v>
      </c>
      <c r="B116" s="2">
        <v>7444000</v>
      </c>
    </row>
    <row r="117" spans="1:2" x14ac:dyDescent="0.2">
      <c r="A117" s="1">
        <v>38565</v>
      </c>
      <c r="B117" s="2">
        <v>7944000</v>
      </c>
    </row>
    <row r="118" spans="1:2" x14ac:dyDescent="0.2">
      <c r="A118" s="1">
        <v>38596</v>
      </c>
      <c r="B118" s="2">
        <v>8124000</v>
      </c>
    </row>
    <row r="119" spans="1:2" x14ac:dyDescent="0.2">
      <c r="A119" s="1">
        <v>38626</v>
      </c>
      <c r="B119" s="2">
        <v>8412000</v>
      </c>
    </row>
    <row r="120" spans="1:2" x14ac:dyDescent="0.2">
      <c r="A120" s="1">
        <v>38657</v>
      </c>
      <c r="B120" s="2">
        <v>7672000</v>
      </c>
    </row>
    <row r="121" spans="1:2" x14ac:dyDescent="0.2">
      <c r="A121" s="1">
        <v>38687</v>
      </c>
      <c r="B121" s="2">
        <v>7767000</v>
      </c>
    </row>
    <row r="122" spans="1:2" x14ac:dyDescent="0.2">
      <c r="A122" s="1">
        <v>38718</v>
      </c>
      <c r="B122" s="2">
        <v>5428000</v>
      </c>
    </row>
    <row r="123" spans="1:2" x14ac:dyDescent="0.2">
      <c r="A123" s="1">
        <v>38749</v>
      </c>
      <c r="B123" s="2">
        <v>5592000</v>
      </c>
    </row>
    <row r="124" spans="1:2" x14ac:dyDescent="0.2">
      <c r="A124" s="1">
        <v>38777</v>
      </c>
      <c r="B124" s="2">
        <v>7702000</v>
      </c>
    </row>
    <row r="125" spans="1:2" x14ac:dyDescent="0.2">
      <c r="A125" s="1">
        <v>38808</v>
      </c>
      <c r="B125" s="2">
        <v>8085000</v>
      </c>
    </row>
    <row r="126" spans="1:2" x14ac:dyDescent="0.2">
      <c r="A126" s="1">
        <v>38838</v>
      </c>
      <c r="B126" s="2">
        <v>8192000</v>
      </c>
    </row>
    <row r="127" spans="1:2" x14ac:dyDescent="0.2">
      <c r="A127" s="1">
        <v>38869</v>
      </c>
      <c r="B127" s="2">
        <v>6588000</v>
      </c>
    </row>
    <row r="128" spans="1:2" x14ac:dyDescent="0.2">
      <c r="A128" s="1">
        <v>38899</v>
      </c>
      <c r="B128" s="2">
        <v>4919000</v>
      </c>
    </row>
    <row r="129" spans="1:2" x14ac:dyDescent="0.2">
      <c r="A129" s="1">
        <v>38930</v>
      </c>
      <c r="B129" s="2">
        <v>5534000</v>
      </c>
    </row>
    <row r="130" spans="1:2" x14ac:dyDescent="0.2">
      <c r="A130" s="1">
        <v>38961</v>
      </c>
      <c r="B130" s="2">
        <v>7400000</v>
      </c>
    </row>
    <row r="131" spans="1:2" x14ac:dyDescent="0.2">
      <c r="A131" s="1">
        <v>38991</v>
      </c>
      <c r="B131" s="2">
        <v>9117000</v>
      </c>
    </row>
    <row r="132" spans="1:2" x14ac:dyDescent="0.2">
      <c r="A132" s="1">
        <v>39022</v>
      </c>
      <c r="B132" s="2">
        <v>7113000</v>
      </c>
    </row>
    <row r="133" spans="1:2" x14ac:dyDescent="0.2">
      <c r="A133" s="1">
        <v>39052</v>
      </c>
      <c r="B133" s="2">
        <v>6049000</v>
      </c>
    </row>
    <row r="134" spans="1:2" x14ac:dyDescent="0.2">
      <c r="A134" s="1">
        <v>39083</v>
      </c>
      <c r="B134" s="2">
        <v>5898000</v>
      </c>
    </row>
    <row r="135" spans="1:2" x14ac:dyDescent="0.2">
      <c r="A135" s="1">
        <v>39114</v>
      </c>
      <c r="B135" s="2">
        <v>6538000</v>
      </c>
    </row>
    <row r="136" spans="1:2" x14ac:dyDescent="0.2">
      <c r="A136" s="1">
        <v>39142</v>
      </c>
      <c r="B136" s="2">
        <v>7731000</v>
      </c>
    </row>
    <row r="137" spans="1:2" x14ac:dyDescent="0.2">
      <c r="A137" s="1">
        <v>39173</v>
      </c>
      <c r="B137" s="2">
        <v>10390000</v>
      </c>
    </row>
    <row r="138" spans="1:2" x14ac:dyDescent="0.2">
      <c r="A138" s="1">
        <v>39203</v>
      </c>
      <c r="B138" s="2">
        <v>8065000</v>
      </c>
    </row>
    <row r="139" spans="1:2" x14ac:dyDescent="0.2">
      <c r="A139" s="1">
        <v>39234</v>
      </c>
      <c r="B139" s="2">
        <v>5737000</v>
      </c>
    </row>
    <row r="140" spans="1:2" x14ac:dyDescent="0.2">
      <c r="A140" s="1">
        <v>39264</v>
      </c>
      <c r="B140" s="2">
        <v>4396000</v>
      </c>
    </row>
    <row r="141" spans="1:2" x14ac:dyDescent="0.2">
      <c r="A141" s="1">
        <v>39295</v>
      </c>
      <c r="B141" s="2">
        <v>5208000</v>
      </c>
    </row>
    <row r="142" spans="1:2" x14ac:dyDescent="0.2">
      <c r="A142" s="1">
        <v>39326</v>
      </c>
      <c r="B142" s="2">
        <v>5976000</v>
      </c>
    </row>
    <row r="143" spans="1:2" x14ac:dyDescent="0.2">
      <c r="A143" s="1">
        <v>39356</v>
      </c>
      <c r="B143" s="2">
        <v>6284000</v>
      </c>
    </row>
    <row r="144" spans="1:2" x14ac:dyDescent="0.2">
      <c r="A144" s="1">
        <v>39387</v>
      </c>
      <c r="B144" s="2">
        <v>5841000</v>
      </c>
    </row>
    <row r="145" spans="1:2" x14ac:dyDescent="0.2">
      <c r="A145" s="1">
        <v>39417</v>
      </c>
      <c r="B145" s="2">
        <v>4948000</v>
      </c>
    </row>
    <row r="146" spans="1:2" x14ac:dyDescent="0.2">
      <c r="A146" s="1">
        <v>39448</v>
      </c>
      <c r="B146" s="2">
        <v>4754000</v>
      </c>
    </row>
    <row r="147" spans="1:2" x14ac:dyDescent="0.2">
      <c r="A147" s="1">
        <v>39479</v>
      </c>
      <c r="B147" s="2">
        <v>6423000</v>
      </c>
    </row>
    <row r="148" spans="1:2" x14ac:dyDescent="0.2">
      <c r="A148" s="1">
        <v>39508</v>
      </c>
      <c r="B148" s="2">
        <v>8217000</v>
      </c>
    </row>
    <row r="149" spans="1:2" x14ac:dyDescent="0.2">
      <c r="A149" s="1">
        <v>39539</v>
      </c>
      <c r="B149" s="2">
        <v>7783000</v>
      </c>
    </row>
    <row r="150" spans="1:2" x14ac:dyDescent="0.2">
      <c r="A150" s="1">
        <v>39569</v>
      </c>
      <c r="B150" s="2">
        <v>5191000</v>
      </c>
    </row>
    <row r="151" spans="1:2" x14ac:dyDescent="0.2">
      <c r="A151" s="1">
        <v>39600</v>
      </c>
      <c r="B151" s="2">
        <v>7020000</v>
      </c>
    </row>
    <row r="152" spans="1:2" x14ac:dyDescent="0.2">
      <c r="A152" s="1">
        <v>39630</v>
      </c>
      <c r="B152" s="2">
        <v>3965000</v>
      </c>
    </row>
    <row r="153" spans="1:2" x14ac:dyDescent="0.2">
      <c r="A153" s="1">
        <v>39661</v>
      </c>
      <c r="B153" s="2">
        <v>4020000</v>
      </c>
    </row>
    <row r="154" spans="1:2" x14ac:dyDescent="0.2">
      <c r="A154" s="1">
        <v>39692</v>
      </c>
      <c r="B154" s="2">
        <v>4922000</v>
      </c>
    </row>
    <row r="155" spans="1:2" x14ac:dyDescent="0.2">
      <c r="A155" s="1">
        <v>39722</v>
      </c>
      <c r="B155" s="2">
        <v>6432000</v>
      </c>
    </row>
    <row r="156" spans="1:2" x14ac:dyDescent="0.2">
      <c r="A156" s="1">
        <v>39753</v>
      </c>
      <c r="B156" s="2">
        <v>5457000</v>
      </c>
    </row>
    <row r="157" spans="1:2" x14ac:dyDescent="0.2">
      <c r="A157" s="1">
        <v>39783</v>
      </c>
      <c r="B157" s="2">
        <v>4193000</v>
      </c>
    </row>
    <row r="158" spans="1:2" x14ac:dyDescent="0.2">
      <c r="A158" s="1">
        <v>39814</v>
      </c>
      <c r="B158" s="2">
        <v>4668000</v>
      </c>
    </row>
    <row r="159" spans="1:2" x14ac:dyDescent="0.2">
      <c r="A159" s="1">
        <v>39845</v>
      </c>
      <c r="B159" s="2">
        <v>4804000</v>
      </c>
    </row>
    <row r="160" spans="1:2" x14ac:dyDescent="0.2">
      <c r="A160" s="1">
        <v>39873</v>
      </c>
      <c r="B160" s="2">
        <v>5941000</v>
      </c>
    </row>
    <row r="161" spans="1:2" x14ac:dyDescent="0.2">
      <c r="A161" s="1">
        <v>39904</v>
      </c>
      <c r="B161" s="2">
        <v>7152000</v>
      </c>
    </row>
    <row r="162" spans="1:2" x14ac:dyDescent="0.2">
      <c r="A162" s="1">
        <v>39934</v>
      </c>
      <c r="B162" s="2">
        <v>6441000</v>
      </c>
    </row>
    <row r="163" spans="1:2" x14ac:dyDescent="0.2">
      <c r="A163" s="1">
        <v>39965</v>
      </c>
      <c r="B163" s="2">
        <v>4759000</v>
      </c>
    </row>
    <row r="164" spans="1:2" x14ac:dyDescent="0.2">
      <c r="A164" s="1">
        <v>39995</v>
      </c>
      <c r="B164" s="2">
        <v>3975000</v>
      </c>
    </row>
    <row r="165" spans="1:2" x14ac:dyDescent="0.2">
      <c r="A165" s="1">
        <v>40026</v>
      </c>
      <c r="B165" s="2">
        <v>4115000</v>
      </c>
    </row>
    <row r="166" spans="1:2" x14ac:dyDescent="0.2">
      <c r="A166" s="1">
        <v>40057</v>
      </c>
      <c r="B166" s="2">
        <v>5065000</v>
      </c>
    </row>
    <row r="167" spans="1:2" x14ac:dyDescent="0.2">
      <c r="A167" s="1">
        <v>40087</v>
      </c>
      <c r="B167" s="2">
        <v>5975000</v>
      </c>
    </row>
    <row r="168" spans="1:2" x14ac:dyDescent="0.2">
      <c r="A168" s="1">
        <v>40118</v>
      </c>
      <c r="B168" s="2">
        <v>5941000</v>
      </c>
    </row>
    <row r="169" spans="1:2" x14ac:dyDescent="0.2">
      <c r="A169" s="1">
        <v>40148</v>
      </c>
      <c r="B169" s="2">
        <v>4623000</v>
      </c>
    </row>
    <row r="170" spans="1:2" x14ac:dyDescent="0.2">
      <c r="A170" s="1">
        <v>40179</v>
      </c>
      <c r="B170" s="2">
        <v>4270000</v>
      </c>
    </row>
    <row r="171" spans="1:2" x14ac:dyDescent="0.2">
      <c r="A171" s="1">
        <v>40210</v>
      </c>
      <c r="B171" s="2">
        <v>2079000</v>
      </c>
    </row>
    <row r="172" spans="1:2" x14ac:dyDescent="0.2">
      <c r="A172" s="1">
        <v>40238</v>
      </c>
      <c r="B172" s="2">
        <v>2079000</v>
      </c>
    </row>
    <row r="173" spans="1:2" x14ac:dyDescent="0.2">
      <c r="A173" s="1">
        <v>40269</v>
      </c>
      <c r="B173" s="2">
        <v>3958000</v>
      </c>
    </row>
    <row r="174" spans="1:2" x14ac:dyDescent="0.2">
      <c r="A174" s="1">
        <v>40299</v>
      </c>
      <c r="B174" s="2">
        <v>3996000</v>
      </c>
    </row>
    <row r="175" spans="1:2" x14ac:dyDescent="0.2">
      <c r="A175" s="1">
        <v>40330</v>
      </c>
      <c r="B175" s="2">
        <v>4136000</v>
      </c>
    </row>
    <row r="176" spans="1:2" x14ac:dyDescent="0.2">
      <c r="A176" s="1">
        <v>40360</v>
      </c>
      <c r="B176" s="2">
        <v>4130000</v>
      </c>
    </row>
    <row r="177" spans="1:2" x14ac:dyDescent="0.2">
      <c r="A177" s="1">
        <v>40391</v>
      </c>
      <c r="B177" s="2">
        <v>3979000</v>
      </c>
    </row>
    <row r="178" spans="1:2" x14ac:dyDescent="0.2">
      <c r="A178" s="1">
        <v>40422</v>
      </c>
      <c r="B178" s="2">
        <v>3819000</v>
      </c>
    </row>
    <row r="179" spans="1:2" x14ac:dyDescent="0.2">
      <c r="A179" s="1">
        <v>40452</v>
      </c>
      <c r="B179" s="2">
        <v>3159000</v>
      </c>
    </row>
    <row r="180" spans="1:2" x14ac:dyDescent="0.2">
      <c r="A180" s="1">
        <v>40483</v>
      </c>
      <c r="B180" s="2">
        <v>2358000</v>
      </c>
    </row>
    <row r="181" spans="1:2" x14ac:dyDescent="0.2">
      <c r="A181" s="1">
        <v>40513</v>
      </c>
      <c r="B181" s="2">
        <v>1760000</v>
      </c>
    </row>
    <row r="182" spans="1:2" x14ac:dyDescent="0.2">
      <c r="A182" s="1">
        <v>40544</v>
      </c>
      <c r="B182" s="2">
        <v>1652000</v>
      </c>
    </row>
    <row r="183" spans="1:2" x14ac:dyDescent="0.2">
      <c r="A183" s="1">
        <v>40575</v>
      </c>
      <c r="B183" s="2">
        <v>7378000</v>
      </c>
    </row>
    <row r="184" spans="1:2" x14ac:dyDescent="0.2">
      <c r="A184" s="1">
        <v>40603</v>
      </c>
      <c r="B184" s="2">
        <v>5117000</v>
      </c>
    </row>
    <row r="185" spans="1:2" x14ac:dyDescent="0.2">
      <c r="A185" s="1">
        <v>40634</v>
      </c>
      <c r="B185" s="2">
        <v>13220000</v>
      </c>
    </row>
    <row r="186" spans="1:2" x14ac:dyDescent="0.2">
      <c r="A186" s="1">
        <v>40664</v>
      </c>
      <c r="B186" s="2">
        <v>11910000</v>
      </c>
    </row>
    <row r="187" spans="1:2" x14ac:dyDescent="0.2">
      <c r="A187" s="1">
        <v>40695</v>
      </c>
      <c r="B187" s="2">
        <v>8192000</v>
      </c>
    </row>
    <row r="188" spans="1:2" x14ac:dyDescent="0.2">
      <c r="A188" s="1">
        <v>40725</v>
      </c>
      <c r="B188" s="2">
        <v>6383000</v>
      </c>
    </row>
    <row r="189" spans="1:2" x14ac:dyDescent="0.2">
      <c r="A189" s="1">
        <v>40756</v>
      </c>
      <c r="B189" s="2">
        <v>7023000</v>
      </c>
    </row>
    <row r="190" spans="1:2" x14ac:dyDescent="0.2">
      <c r="A190" s="1">
        <v>40787</v>
      </c>
      <c r="B190" s="2">
        <v>8875000</v>
      </c>
    </row>
    <row r="191" spans="1:2" x14ac:dyDescent="0.2">
      <c r="A191" s="1">
        <v>40817</v>
      </c>
      <c r="B191" s="2">
        <v>15690000</v>
      </c>
    </row>
    <row r="192" spans="1:2" x14ac:dyDescent="0.2">
      <c r="A192" s="1">
        <v>40848</v>
      </c>
      <c r="B192" s="2">
        <v>16180000</v>
      </c>
    </row>
    <row r="193" spans="1:2" x14ac:dyDescent="0.2">
      <c r="A193" s="1">
        <v>40878</v>
      </c>
      <c r="B193" s="2">
        <v>11730000</v>
      </c>
    </row>
    <row r="194" spans="1:2" x14ac:dyDescent="0.2">
      <c r="A194" s="1">
        <v>40909</v>
      </c>
      <c r="B194" s="2">
        <v>9972000</v>
      </c>
    </row>
    <row r="195" spans="1:2" x14ac:dyDescent="0.2">
      <c r="A195" s="1">
        <v>40940</v>
      </c>
      <c r="B195" s="2">
        <v>9266000</v>
      </c>
    </row>
    <row r="196" spans="1:2" x14ac:dyDescent="0.2">
      <c r="A196" s="1">
        <v>40969</v>
      </c>
      <c r="B196" s="2">
        <v>11880000</v>
      </c>
    </row>
    <row r="197" spans="1:2" x14ac:dyDescent="0.2">
      <c r="A197" s="1">
        <v>41000</v>
      </c>
      <c r="B197" s="2">
        <v>12460000</v>
      </c>
    </row>
    <row r="198" spans="1:2" x14ac:dyDescent="0.2">
      <c r="A198" s="1">
        <v>41030</v>
      </c>
      <c r="B198" s="2">
        <v>11250000</v>
      </c>
    </row>
    <row r="199" spans="1:2" x14ac:dyDescent="0.2">
      <c r="A199" s="1">
        <v>41061</v>
      </c>
      <c r="B199" s="2">
        <v>9973000</v>
      </c>
    </row>
    <row r="200" spans="1:2" x14ac:dyDescent="0.2">
      <c r="A200" s="1">
        <v>41091</v>
      </c>
      <c r="B200" s="2">
        <v>9846000</v>
      </c>
    </row>
    <row r="201" spans="1:2" x14ac:dyDescent="0.2">
      <c r="A201" s="1">
        <v>41122</v>
      </c>
      <c r="B201" s="2">
        <v>8983000</v>
      </c>
    </row>
    <row r="202" spans="1:2" x14ac:dyDescent="0.2">
      <c r="A202" s="1">
        <v>41153</v>
      </c>
      <c r="B202" s="2">
        <v>10320000</v>
      </c>
    </row>
    <row r="203" spans="1:2" x14ac:dyDescent="0.2">
      <c r="A203" s="1">
        <v>41183</v>
      </c>
      <c r="B203" s="2">
        <v>15200000</v>
      </c>
    </row>
    <row r="204" spans="1:2" x14ac:dyDescent="0.2">
      <c r="A204" s="1">
        <v>41214</v>
      </c>
      <c r="B204" s="2">
        <v>12060000</v>
      </c>
    </row>
    <row r="205" spans="1:2" x14ac:dyDescent="0.2">
      <c r="A205" s="1">
        <v>41244</v>
      </c>
      <c r="B205" s="2">
        <v>8517000</v>
      </c>
    </row>
    <row r="206" spans="1:2" x14ac:dyDescent="0.2">
      <c r="A206" s="1">
        <v>41275</v>
      </c>
      <c r="B206" s="2">
        <v>6929000</v>
      </c>
    </row>
    <row r="207" spans="1:2" x14ac:dyDescent="0.2">
      <c r="A207" s="1">
        <v>41306</v>
      </c>
      <c r="B207" s="2">
        <v>8060000</v>
      </c>
    </row>
    <row r="208" spans="1:2" x14ac:dyDescent="0.2">
      <c r="A208" s="1">
        <v>41334</v>
      </c>
      <c r="B208" s="2">
        <v>13140000</v>
      </c>
    </row>
    <row r="209" spans="1:2" x14ac:dyDescent="0.2">
      <c r="A209" s="1">
        <v>41365</v>
      </c>
      <c r="B209" s="2">
        <v>12960000</v>
      </c>
    </row>
    <row r="210" spans="1:2" x14ac:dyDescent="0.2">
      <c r="A210" s="1">
        <v>41395</v>
      </c>
      <c r="B210" s="2">
        <v>17160000</v>
      </c>
    </row>
    <row r="211" spans="1:2" x14ac:dyDescent="0.2">
      <c r="A211" s="1">
        <v>41426</v>
      </c>
      <c r="B211" s="2">
        <v>12520000</v>
      </c>
    </row>
    <row r="212" spans="1:2" x14ac:dyDescent="0.2">
      <c r="A212" s="1">
        <v>41456</v>
      </c>
      <c r="B212" s="2">
        <v>7150000</v>
      </c>
    </row>
    <row r="213" spans="1:2" x14ac:dyDescent="0.2">
      <c r="A213" s="1">
        <v>41487</v>
      </c>
      <c r="B213" s="2">
        <v>7255000</v>
      </c>
    </row>
    <row r="214" spans="1:2" x14ac:dyDescent="0.2">
      <c r="A214" s="1">
        <v>41518</v>
      </c>
      <c r="B214" s="2">
        <v>9488000</v>
      </c>
    </row>
    <row r="215" spans="1:2" x14ac:dyDescent="0.2">
      <c r="A215" s="1">
        <v>41548</v>
      </c>
      <c r="B215" s="2">
        <v>10950000</v>
      </c>
    </row>
    <row r="216" spans="1:2" x14ac:dyDescent="0.2">
      <c r="A216" s="1">
        <v>41579</v>
      </c>
      <c r="B216" s="2">
        <v>13050000</v>
      </c>
    </row>
    <row r="217" spans="1:2" x14ac:dyDescent="0.2">
      <c r="A217" s="1">
        <v>41609</v>
      </c>
      <c r="B217" s="2">
        <v>12530000</v>
      </c>
    </row>
    <row r="218" spans="1:2" x14ac:dyDescent="0.2">
      <c r="A218" s="1">
        <v>41640</v>
      </c>
      <c r="B218" s="2">
        <v>13590000</v>
      </c>
    </row>
    <row r="219" spans="1:2" x14ac:dyDescent="0.2">
      <c r="A219" s="1">
        <v>41671</v>
      </c>
      <c r="B219" s="2">
        <v>15160000</v>
      </c>
    </row>
    <row r="220" spans="1:2" x14ac:dyDescent="0.2">
      <c r="A220" s="1">
        <v>41699</v>
      </c>
      <c r="B220" s="2">
        <v>19930000</v>
      </c>
    </row>
    <row r="221" spans="1:2" x14ac:dyDescent="0.2">
      <c r="A221" s="1">
        <v>41730</v>
      </c>
      <c r="B221" s="2">
        <v>19930000</v>
      </c>
    </row>
    <row r="222" spans="1:2" x14ac:dyDescent="0.2">
      <c r="A222" s="1">
        <v>41760</v>
      </c>
      <c r="B222" s="2">
        <v>15480000</v>
      </c>
    </row>
    <row r="223" spans="1:2" x14ac:dyDescent="0.2">
      <c r="A223" s="1">
        <v>41791</v>
      </c>
      <c r="B223" s="2">
        <v>10180000</v>
      </c>
    </row>
    <row r="224" spans="1:2" x14ac:dyDescent="0.2">
      <c r="A224" s="1">
        <v>41821</v>
      </c>
      <c r="B224" s="2">
        <v>9574000</v>
      </c>
    </row>
    <row r="225" spans="1:2" x14ac:dyDescent="0.2">
      <c r="A225" s="1">
        <v>41852</v>
      </c>
      <c r="B225" s="2">
        <v>12220000</v>
      </c>
    </row>
    <row r="226" spans="1:2" x14ac:dyDescent="0.2">
      <c r="A226" s="1">
        <v>41883</v>
      </c>
      <c r="B226" s="2">
        <v>13270000</v>
      </c>
    </row>
    <row r="227" spans="1:2" x14ac:dyDescent="0.2">
      <c r="A227" s="1">
        <v>41913</v>
      </c>
      <c r="B227" s="2">
        <v>19650000</v>
      </c>
    </row>
    <row r="228" spans="1:2" x14ac:dyDescent="0.2">
      <c r="A228" s="1">
        <v>41944</v>
      </c>
      <c r="B228" s="2">
        <v>15170000</v>
      </c>
    </row>
    <row r="229" spans="1:2" x14ac:dyDescent="0.2">
      <c r="A229" s="1">
        <v>41974</v>
      </c>
      <c r="B229" s="2">
        <v>17140000</v>
      </c>
    </row>
    <row r="230" spans="1:2" x14ac:dyDescent="0.2">
      <c r="A230" s="1">
        <v>42005</v>
      </c>
      <c r="B230" s="2">
        <v>10640000</v>
      </c>
    </row>
    <row r="231" spans="1:2" x14ac:dyDescent="0.2">
      <c r="A231" s="1">
        <v>42036</v>
      </c>
      <c r="B231" s="2">
        <v>15680000</v>
      </c>
    </row>
    <row r="232" spans="1:2" x14ac:dyDescent="0.2">
      <c r="A232" s="1">
        <v>42064</v>
      </c>
      <c r="B232" s="2">
        <v>17020000</v>
      </c>
    </row>
    <row r="233" spans="1:2" x14ac:dyDescent="0.2">
      <c r="A233" s="1">
        <v>42095</v>
      </c>
      <c r="B233" s="2">
        <v>16540000</v>
      </c>
    </row>
    <row r="234" spans="1:2" x14ac:dyDescent="0.2">
      <c r="A234" s="1">
        <v>42125</v>
      </c>
      <c r="B234" s="2">
        <v>12670000</v>
      </c>
    </row>
    <row r="235" spans="1:2" x14ac:dyDescent="0.2">
      <c r="A235" s="1">
        <v>42156</v>
      </c>
      <c r="B235" s="2">
        <v>9688000</v>
      </c>
    </row>
    <row r="236" spans="1:2" x14ac:dyDescent="0.2">
      <c r="A236" s="1">
        <v>42186</v>
      </c>
      <c r="B236" s="2">
        <v>7307000</v>
      </c>
    </row>
    <row r="237" spans="1:2" x14ac:dyDescent="0.2">
      <c r="A237" s="1">
        <v>42217</v>
      </c>
      <c r="B237" s="2">
        <v>7903000</v>
      </c>
    </row>
    <row r="238" spans="1:2" x14ac:dyDescent="0.2">
      <c r="A238" s="1">
        <v>42248</v>
      </c>
      <c r="B238" s="2">
        <v>8024000</v>
      </c>
    </row>
    <row r="239" spans="1:2" x14ac:dyDescent="0.2">
      <c r="A239" s="1">
        <v>42278</v>
      </c>
      <c r="B239" s="2">
        <v>12840000</v>
      </c>
    </row>
    <row r="240" spans="1:2" x14ac:dyDescent="0.2">
      <c r="A240" s="1">
        <v>42309</v>
      </c>
      <c r="B240" s="2">
        <v>11320000</v>
      </c>
    </row>
    <row r="241" spans="1:2" x14ac:dyDescent="0.2">
      <c r="A241" s="1">
        <v>42339</v>
      </c>
      <c r="B241" s="2">
        <v>9106000</v>
      </c>
    </row>
    <row r="242" spans="1:2" x14ac:dyDescent="0.2">
      <c r="A242" s="1">
        <v>42370</v>
      </c>
      <c r="B242" s="2">
        <v>8385000</v>
      </c>
    </row>
    <row r="243" spans="1:2" x14ac:dyDescent="0.2">
      <c r="A243" s="1">
        <v>42401</v>
      </c>
      <c r="B243" s="2">
        <v>8328000</v>
      </c>
    </row>
    <row r="244" spans="1:2" x14ac:dyDescent="0.2">
      <c r="A244" s="1">
        <v>42430</v>
      </c>
      <c r="B244" s="2">
        <v>9714000</v>
      </c>
    </row>
    <row r="245" spans="1:2" x14ac:dyDescent="0.2">
      <c r="A245" s="1">
        <v>42461</v>
      </c>
      <c r="B245" s="2">
        <v>8970000</v>
      </c>
    </row>
    <row r="246" spans="1:2" x14ac:dyDescent="0.2">
      <c r="A246" s="1">
        <v>42491</v>
      </c>
      <c r="B246" s="2">
        <v>10740000</v>
      </c>
    </row>
    <row r="247" spans="1:2" x14ac:dyDescent="0.2">
      <c r="A247" s="1">
        <v>42522</v>
      </c>
      <c r="B247" s="2">
        <v>6655000</v>
      </c>
    </row>
    <row r="248" spans="1:2" x14ac:dyDescent="0.2">
      <c r="A248" s="1">
        <v>42552</v>
      </c>
      <c r="B248" s="2">
        <v>5230000</v>
      </c>
    </row>
    <row r="249" spans="1:2" x14ac:dyDescent="0.2">
      <c r="A249" s="1">
        <v>42583</v>
      </c>
      <c r="B249" s="2">
        <v>4898000</v>
      </c>
    </row>
    <row r="250" spans="1:2" x14ac:dyDescent="0.2">
      <c r="A250" s="1">
        <v>42614</v>
      </c>
      <c r="B250" s="2">
        <v>9887000</v>
      </c>
    </row>
    <row r="251" spans="1:2" x14ac:dyDescent="0.2">
      <c r="A251" s="1">
        <v>42644</v>
      </c>
      <c r="B251" s="2">
        <v>9289000</v>
      </c>
    </row>
    <row r="252" spans="1:2" x14ac:dyDescent="0.2">
      <c r="A252" s="1">
        <v>42675</v>
      </c>
      <c r="B252" s="2">
        <v>7592000</v>
      </c>
    </row>
    <row r="253" spans="1:2" x14ac:dyDescent="0.2">
      <c r="A253" s="1">
        <v>42705</v>
      </c>
      <c r="B253" s="2">
        <v>5260000</v>
      </c>
    </row>
    <row r="254" spans="1:2" x14ac:dyDescent="0.2">
      <c r="A254" s="1">
        <v>42736</v>
      </c>
      <c r="B254" s="2">
        <v>5543000</v>
      </c>
    </row>
    <row r="255" spans="1:2" x14ac:dyDescent="0.2">
      <c r="A255" s="1">
        <v>42767</v>
      </c>
      <c r="B255" s="2">
        <v>7335000</v>
      </c>
    </row>
    <row r="256" spans="1:2" x14ac:dyDescent="0.2">
      <c r="A256" s="1">
        <v>42795</v>
      </c>
      <c r="B256" s="2">
        <v>10030000</v>
      </c>
    </row>
    <row r="257" spans="1:2" x14ac:dyDescent="0.2">
      <c r="A257" s="1">
        <v>42826</v>
      </c>
      <c r="B257" s="2">
        <v>10460000</v>
      </c>
    </row>
    <row r="258" spans="1:2" x14ac:dyDescent="0.2">
      <c r="A258" s="1">
        <v>42856</v>
      </c>
      <c r="B258" s="2">
        <v>7439000</v>
      </c>
    </row>
    <row r="259" spans="1:2" x14ac:dyDescent="0.2">
      <c r="A259" s="1">
        <v>42887</v>
      </c>
      <c r="B259" s="2">
        <v>5824000</v>
      </c>
    </row>
    <row r="260" spans="1:2" x14ac:dyDescent="0.2">
      <c r="A260" s="1">
        <v>42917</v>
      </c>
      <c r="B260" s="2">
        <v>5190000</v>
      </c>
    </row>
    <row r="261" spans="1:2" x14ac:dyDescent="0.2">
      <c r="A261" s="1">
        <v>42948</v>
      </c>
      <c r="B261" s="2">
        <v>4971000</v>
      </c>
    </row>
    <row r="262" spans="1:2" x14ac:dyDescent="0.2">
      <c r="A262" s="1">
        <v>42979</v>
      </c>
      <c r="B262" s="2">
        <v>8259000</v>
      </c>
    </row>
    <row r="263" spans="1:2" x14ac:dyDescent="0.2">
      <c r="A263" s="1">
        <v>43009</v>
      </c>
      <c r="B263" s="2">
        <v>8259000</v>
      </c>
    </row>
    <row r="264" spans="1:2" x14ac:dyDescent="0.2">
      <c r="A264" s="1">
        <v>43040</v>
      </c>
      <c r="B264" s="2">
        <v>6015000</v>
      </c>
    </row>
    <row r="265" spans="1:2" x14ac:dyDescent="0.2">
      <c r="A265" s="1">
        <v>43070</v>
      </c>
      <c r="B265" s="2">
        <v>5348000</v>
      </c>
    </row>
    <row r="266" spans="1:2" x14ac:dyDescent="0.2">
      <c r="A266" s="1">
        <v>43101</v>
      </c>
      <c r="B266" s="2">
        <v>4719000</v>
      </c>
    </row>
    <row r="267" spans="1:2" x14ac:dyDescent="0.2">
      <c r="A267" s="1">
        <v>43132</v>
      </c>
      <c r="B267" s="2">
        <v>4895000</v>
      </c>
    </row>
    <row r="268" spans="1:2" x14ac:dyDescent="0.2">
      <c r="A268" s="1">
        <v>43160</v>
      </c>
      <c r="B268" s="2">
        <v>6345000</v>
      </c>
    </row>
    <row r="269" spans="1:2" x14ac:dyDescent="0.2">
      <c r="A269" s="1">
        <v>43191</v>
      </c>
      <c r="B269" s="2">
        <v>7163000</v>
      </c>
    </row>
    <row r="270" spans="1:2" x14ac:dyDescent="0.2">
      <c r="A270" s="1">
        <v>43221</v>
      </c>
      <c r="B270" s="2">
        <v>6310000</v>
      </c>
    </row>
    <row r="271" spans="1:2" x14ac:dyDescent="0.2">
      <c r="A271" s="1">
        <v>43252</v>
      </c>
      <c r="B271" s="2">
        <v>7048000</v>
      </c>
    </row>
    <row r="272" spans="1:2" x14ac:dyDescent="0.2">
      <c r="A272" s="1">
        <v>43282</v>
      </c>
      <c r="B272" s="2">
        <v>3978000</v>
      </c>
    </row>
    <row r="273" spans="1:2" x14ac:dyDescent="0.2">
      <c r="A273" s="1">
        <v>43313</v>
      </c>
      <c r="B273" s="2">
        <v>4441000</v>
      </c>
    </row>
    <row r="274" spans="1:2" x14ac:dyDescent="0.2">
      <c r="A274" s="1">
        <v>43344</v>
      </c>
      <c r="B274" s="2">
        <v>5132000</v>
      </c>
    </row>
    <row r="275" spans="1:2" x14ac:dyDescent="0.2">
      <c r="A275" s="1">
        <v>43374</v>
      </c>
      <c r="B275" s="2">
        <v>6602000</v>
      </c>
    </row>
    <row r="276" spans="1:2" x14ac:dyDescent="0.2">
      <c r="A276" s="1">
        <v>43405</v>
      </c>
      <c r="B276" s="2">
        <v>5781000</v>
      </c>
    </row>
    <row r="277" spans="1:2" x14ac:dyDescent="0.2">
      <c r="A277" s="1">
        <v>43435</v>
      </c>
      <c r="B277" s="2">
        <v>5032000</v>
      </c>
    </row>
    <row r="278" spans="1:2" x14ac:dyDescent="0.2">
      <c r="A278" s="1">
        <v>43466</v>
      </c>
      <c r="B278" s="2">
        <v>4175000</v>
      </c>
    </row>
    <row r="279" spans="1:2" x14ac:dyDescent="0.2">
      <c r="A279" s="1">
        <v>43497</v>
      </c>
      <c r="B279" s="2">
        <v>6143000</v>
      </c>
    </row>
    <row r="280" spans="1:2" x14ac:dyDescent="0.2">
      <c r="A280" s="1">
        <v>43525</v>
      </c>
      <c r="B280" s="2">
        <v>8277000</v>
      </c>
    </row>
    <row r="281" spans="1:2" x14ac:dyDescent="0.2">
      <c r="A281" s="1">
        <v>43556</v>
      </c>
      <c r="B281" s="2">
        <v>7740000</v>
      </c>
    </row>
    <row r="282" spans="1:2" x14ac:dyDescent="0.2">
      <c r="A282" s="1">
        <v>43586</v>
      </c>
      <c r="B282" s="2">
        <v>7587000</v>
      </c>
    </row>
    <row r="283" spans="1:2" x14ac:dyDescent="0.2">
      <c r="A283" s="1">
        <v>43617</v>
      </c>
      <c r="B283" s="2">
        <v>4859000</v>
      </c>
    </row>
    <row r="284" spans="1:2" x14ac:dyDescent="0.2">
      <c r="A284" s="1">
        <v>43647</v>
      </c>
      <c r="B284" s="2">
        <v>4384000</v>
      </c>
    </row>
    <row r="285" spans="1:2" x14ac:dyDescent="0.2">
      <c r="A285" s="1">
        <v>43678</v>
      </c>
      <c r="B285" s="2">
        <v>4438000</v>
      </c>
    </row>
    <row r="286" spans="1:2" x14ac:dyDescent="0.2">
      <c r="A286" s="1">
        <v>43709</v>
      </c>
      <c r="B286" s="2">
        <v>7594000</v>
      </c>
    </row>
    <row r="287" spans="1:2" x14ac:dyDescent="0.2">
      <c r="A287" s="1">
        <v>43739</v>
      </c>
      <c r="B287" s="2">
        <v>6795000</v>
      </c>
    </row>
    <row r="288" spans="1:2" x14ac:dyDescent="0.2">
      <c r="A288" s="1">
        <v>43770</v>
      </c>
      <c r="B288" s="2">
        <v>5608000</v>
      </c>
    </row>
    <row r="289" spans="1:5" x14ac:dyDescent="0.2">
      <c r="A289" s="1">
        <v>43800</v>
      </c>
      <c r="B289" s="2">
        <v>4784000</v>
      </c>
    </row>
    <row r="290" spans="1:5" x14ac:dyDescent="0.2">
      <c r="A290" s="1">
        <v>43831</v>
      </c>
      <c r="B290" s="2">
        <v>3989000</v>
      </c>
    </row>
    <row r="291" spans="1:5" x14ac:dyDescent="0.2">
      <c r="A291" s="1">
        <v>43862</v>
      </c>
      <c r="B291" s="2">
        <v>5262000</v>
      </c>
    </row>
    <row r="292" spans="1:5" x14ac:dyDescent="0.2">
      <c r="A292" s="1">
        <v>43891</v>
      </c>
      <c r="B292" s="2">
        <v>6566000</v>
      </c>
    </row>
    <row r="293" spans="1:5" x14ac:dyDescent="0.2">
      <c r="A293" s="1">
        <v>43922</v>
      </c>
      <c r="B293" s="2">
        <v>7390000</v>
      </c>
    </row>
    <row r="294" spans="1:5" x14ac:dyDescent="0.2">
      <c r="A294" s="1">
        <v>43952</v>
      </c>
      <c r="B294" s="2">
        <v>6582000</v>
      </c>
    </row>
    <row r="295" spans="1:5" x14ac:dyDescent="0.2">
      <c r="A295" s="1">
        <v>43983</v>
      </c>
      <c r="B295" s="2">
        <v>5208000</v>
      </c>
    </row>
    <row r="296" spans="1:5" x14ac:dyDescent="0.2">
      <c r="A296" s="1">
        <v>44013</v>
      </c>
      <c r="B296" s="2">
        <v>4170000</v>
      </c>
    </row>
    <row r="297" spans="1:5" x14ac:dyDescent="0.2">
      <c r="A297" s="1">
        <v>44044</v>
      </c>
      <c r="B297" s="2">
        <v>4268000</v>
      </c>
    </row>
    <row r="298" spans="1:5" x14ac:dyDescent="0.2">
      <c r="A298" s="1">
        <v>44075</v>
      </c>
      <c r="B298" s="2">
        <v>6761000</v>
      </c>
      <c r="C298" s="2">
        <v>6761000</v>
      </c>
      <c r="D298" s="2">
        <v>6761000</v>
      </c>
      <c r="E298" s="2">
        <v>6761000</v>
      </c>
    </row>
    <row r="299" spans="1:5" x14ac:dyDescent="0.2">
      <c r="A299" s="1">
        <v>44105</v>
      </c>
      <c r="B299">
        <v>5041147.0336229233</v>
      </c>
      <c r="C299" s="2">
        <f t="shared" ref="C299:C330" si="0">_xlfn.FORECAST.ETS(A299,$B$2:$B$298,$A$2:$A$298,157,1)</f>
        <v>5041147.0336229233</v>
      </c>
      <c r="D299" s="2">
        <f t="shared" ref="D299:D330" si="1">C299-_xlfn.FORECAST.ETS.CONFINT(A299,$B$2:$B$298,$A$2:$A$298,0.95,157,1)</f>
        <v>-2868843.9957711743</v>
      </c>
      <c r="E299" s="2">
        <f t="shared" ref="E299:E330" si="2">C299+_xlfn.FORECAST.ETS.CONFINT(A299,$B$2:$B$298,$A$2:$A$298,0.95,157,1)</f>
        <v>12951138.063017022</v>
      </c>
    </row>
    <row r="300" spans="1:5" x14ac:dyDescent="0.2">
      <c r="A300" s="1">
        <v>44136</v>
      </c>
      <c r="B300">
        <v>4777555.4250807166</v>
      </c>
      <c r="C300" s="2">
        <f t="shared" si="0"/>
        <v>4777555.4250807166</v>
      </c>
      <c r="D300" s="2">
        <f t="shared" si="1"/>
        <v>-5114681.3802655246</v>
      </c>
      <c r="E300" s="2">
        <f t="shared" si="2"/>
        <v>14669792.230426958</v>
      </c>
    </row>
    <row r="301" spans="1:5" x14ac:dyDescent="0.2">
      <c r="A301" s="1">
        <v>44166</v>
      </c>
      <c r="B301">
        <v>4187714.3921936993</v>
      </c>
      <c r="C301" s="2">
        <f t="shared" si="0"/>
        <v>4187714.3921936993</v>
      </c>
      <c r="D301" s="2">
        <f t="shared" si="1"/>
        <v>-7355195.9679364711</v>
      </c>
      <c r="E301" s="2">
        <f t="shared" si="2"/>
        <v>15730624.75232387</v>
      </c>
    </row>
    <row r="302" spans="1:5" x14ac:dyDescent="0.2">
      <c r="A302" s="1">
        <v>44197</v>
      </c>
      <c r="B302">
        <v>3264289.0913485214</v>
      </c>
      <c r="C302" s="2">
        <f t="shared" si="0"/>
        <v>3264289.0913485214</v>
      </c>
      <c r="D302" s="2">
        <f t="shared" si="1"/>
        <v>-9724759.1773997378</v>
      </c>
      <c r="E302" s="2">
        <f t="shared" si="2"/>
        <v>16253337.360096781</v>
      </c>
    </row>
    <row r="303" spans="1:5" x14ac:dyDescent="0.2">
      <c r="A303" s="1">
        <v>44228</v>
      </c>
      <c r="B303">
        <v>3076211.3258461151</v>
      </c>
      <c r="C303" s="2">
        <f t="shared" si="0"/>
        <v>3076211.3258461151</v>
      </c>
      <c r="D303" s="2">
        <f t="shared" si="1"/>
        <v>-11216663.12916041</v>
      </c>
      <c r="E303" s="2">
        <f t="shared" si="2"/>
        <v>17369085.780852638</v>
      </c>
    </row>
    <row r="304" spans="1:5" x14ac:dyDescent="0.2">
      <c r="A304" s="1">
        <v>44256</v>
      </c>
      <c r="B304">
        <v>4760462.1225432474</v>
      </c>
      <c r="C304" s="2">
        <f t="shared" si="0"/>
        <v>4760462.1225432474</v>
      </c>
      <c r="D304" s="2">
        <f t="shared" si="1"/>
        <v>-10729907.805061271</v>
      </c>
      <c r="E304" s="2">
        <f t="shared" si="2"/>
        <v>20250832.050147764</v>
      </c>
    </row>
    <row r="305" spans="1:5" x14ac:dyDescent="0.2">
      <c r="A305" s="1">
        <v>44287</v>
      </c>
      <c r="B305">
        <v>6567826.4637320368</v>
      </c>
      <c r="C305" s="2">
        <f t="shared" si="0"/>
        <v>6567826.4637320368</v>
      </c>
      <c r="D305" s="2">
        <f t="shared" si="1"/>
        <v>-10036733.180719763</v>
      </c>
      <c r="E305" s="2">
        <f t="shared" si="2"/>
        <v>23172386.108183838</v>
      </c>
    </row>
    <row r="306" spans="1:5" x14ac:dyDescent="0.2">
      <c r="A306" s="1">
        <v>44317</v>
      </c>
      <c r="B306">
        <v>6105897.5292117232</v>
      </c>
      <c r="C306" s="2">
        <f t="shared" si="0"/>
        <v>6105897.5292117232</v>
      </c>
      <c r="D306" s="2">
        <f t="shared" si="1"/>
        <v>-11545332.082315713</v>
      </c>
      <c r="E306" s="2">
        <f t="shared" si="2"/>
        <v>23757127.140739158</v>
      </c>
    </row>
    <row r="307" spans="1:5" x14ac:dyDescent="0.2">
      <c r="A307" s="1">
        <v>44348</v>
      </c>
      <c r="B307">
        <v>3491339.7479721578</v>
      </c>
      <c r="C307" s="2">
        <f t="shared" si="0"/>
        <v>3491339.7479721578</v>
      </c>
      <c r="D307" s="2">
        <f t="shared" si="1"/>
        <v>-15150419.907920513</v>
      </c>
      <c r="E307" s="2">
        <f t="shared" si="2"/>
        <v>22133099.403864827</v>
      </c>
    </row>
    <row r="308" spans="1:5" x14ac:dyDescent="0.2">
      <c r="A308" s="1">
        <v>44378</v>
      </c>
      <c r="B308">
        <v>5305180.6554705771</v>
      </c>
      <c r="C308" s="2">
        <f t="shared" si="0"/>
        <v>5305180.6554705771</v>
      </c>
      <c r="D308" s="2">
        <f t="shared" si="1"/>
        <v>-14279492.304006875</v>
      </c>
      <c r="E308" s="2">
        <f t="shared" si="2"/>
        <v>24889853.614948027</v>
      </c>
    </row>
    <row r="309" spans="1:5" x14ac:dyDescent="0.2">
      <c r="A309" s="1">
        <v>44409</v>
      </c>
      <c r="B309">
        <v>2243921.1859271405</v>
      </c>
      <c r="C309" s="2">
        <f t="shared" si="0"/>
        <v>2243921.1859271405</v>
      </c>
      <c r="D309" s="2">
        <f t="shared" si="1"/>
        <v>-18242627.267134398</v>
      </c>
      <c r="E309" s="2">
        <f t="shared" si="2"/>
        <v>22730469.638988681</v>
      </c>
    </row>
    <row r="310" spans="1:5" x14ac:dyDescent="0.2">
      <c r="A310" s="1">
        <v>44440</v>
      </c>
      <c r="B310">
        <v>2290407.6732739275</v>
      </c>
      <c r="C310" s="2">
        <f t="shared" si="0"/>
        <v>2290407.6732739275</v>
      </c>
      <c r="D310" s="2">
        <f t="shared" si="1"/>
        <v>-19062182.00511957</v>
      </c>
      <c r="E310" s="2">
        <f t="shared" si="2"/>
        <v>23642997.351667427</v>
      </c>
    </row>
    <row r="311" spans="1:5" x14ac:dyDescent="0.2">
      <c r="A311" s="1">
        <v>44470</v>
      </c>
      <c r="B311">
        <v>3183682.6652281545</v>
      </c>
      <c r="C311" s="2">
        <f t="shared" si="0"/>
        <v>3183682.6652281545</v>
      </c>
      <c r="D311" s="2">
        <f t="shared" si="1"/>
        <v>-19003313.423206136</v>
      </c>
      <c r="E311" s="2">
        <f t="shared" si="2"/>
        <v>25370678.753662445</v>
      </c>
    </row>
    <row r="312" spans="1:5" x14ac:dyDescent="0.2">
      <c r="A312" s="1">
        <v>44501</v>
      </c>
      <c r="B312">
        <v>4673938.2204055982</v>
      </c>
      <c r="C312" s="2">
        <f t="shared" si="0"/>
        <v>4673938.2204055982</v>
      </c>
      <c r="D312" s="2">
        <f t="shared" si="1"/>
        <v>-18319276.453028828</v>
      </c>
      <c r="E312" s="2">
        <f t="shared" si="2"/>
        <v>27667152.893840022</v>
      </c>
    </row>
    <row r="313" spans="1:5" x14ac:dyDescent="0.2">
      <c r="A313" s="1">
        <v>44531</v>
      </c>
      <c r="B313">
        <v>3691921.9047441138</v>
      </c>
      <c r="C313" s="2">
        <f t="shared" si="0"/>
        <v>3691921.9047441138</v>
      </c>
      <c r="D313" s="2">
        <f t="shared" si="1"/>
        <v>-20082194.017432209</v>
      </c>
      <c r="E313" s="2">
        <f t="shared" si="2"/>
        <v>27466037.826920439</v>
      </c>
    </row>
    <row r="314" spans="1:5" x14ac:dyDescent="0.2">
      <c r="A314" s="1">
        <v>44562</v>
      </c>
      <c r="B314">
        <v>2427310.8290512329</v>
      </c>
      <c r="C314" s="2">
        <f t="shared" si="0"/>
        <v>2427310.8290512329</v>
      </c>
      <c r="D314" s="2">
        <f t="shared" si="1"/>
        <v>-22104809.363696635</v>
      </c>
      <c r="E314" s="2">
        <f t="shared" si="2"/>
        <v>26959431.021799102</v>
      </c>
    </row>
    <row r="315" spans="1:5" x14ac:dyDescent="0.2">
      <c r="A315" s="1">
        <v>44593</v>
      </c>
      <c r="B315">
        <v>3074880.0504312413</v>
      </c>
      <c r="C315" s="2">
        <f t="shared" si="0"/>
        <v>3074880.0504312413</v>
      </c>
      <c r="D315" s="2">
        <f t="shared" si="1"/>
        <v>-22194410.520647436</v>
      </c>
      <c r="E315" s="2">
        <f t="shared" si="2"/>
        <v>28344170.621509917</v>
      </c>
    </row>
    <row r="316" spans="1:5" x14ac:dyDescent="0.2">
      <c r="A316" s="1">
        <v>44621</v>
      </c>
      <c r="B316">
        <v>3261562.9633727074</v>
      </c>
      <c r="C316" s="2">
        <f t="shared" si="0"/>
        <v>3261562.9633727074</v>
      </c>
      <c r="D316" s="2">
        <f t="shared" si="1"/>
        <v>-22725839.512818102</v>
      </c>
      <c r="E316" s="2">
        <f t="shared" si="2"/>
        <v>29248965.439563517</v>
      </c>
    </row>
    <row r="317" spans="1:5" x14ac:dyDescent="0.2">
      <c r="A317" s="1">
        <v>44652</v>
      </c>
      <c r="B317">
        <v>4379028.3780169953</v>
      </c>
      <c r="C317" s="2">
        <f t="shared" si="0"/>
        <v>4379028.3780169953</v>
      </c>
      <c r="D317" s="2">
        <f t="shared" si="1"/>
        <v>-22308968.376500033</v>
      </c>
      <c r="E317" s="2">
        <f t="shared" si="2"/>
        <v>31067025.132534027</v>
      </c>
    </row>
    <row r="318" spans="1:5" x14ac:dyDescent="0.2">
      <c r="A318" s="1">
        <v>44682</v>
      </c>
      <c r="B318">
        <v>5547797.2612509523</v>
      </c>
      <c r="C318" s="2">
        <f t="shared" si="0"/>
        <v>5547797.2612509523</v>
      </c>
      <c r="D318" s="2">
        <f t="shared" si="1"/>
        <v>-21824623.549307093</v>
      </c>
      <c r="E318" s="2">
        <f t="shared" si="2"/>
        <v>32920218.071808994</v>
      </c>
    </row>
    <row r="319" spans="1:5" x14ac:dyDescent="0.2">
      <c r="A319" s="1">
        <v>44713</v>
      </c>
      <c r="B319">
        <v>5322834.5963417627</v>
      </c>
      <c r="C319" s="2">
        <f t="shared" si="0"/>
        <v>5322834.5963417627</v>
      </c>
      <c r="D319" s="2">
        <f t="shared" si="1"/>
        <v>-22719026.315140627</v>
      </c>
      <c r="E319" s="2">
        <f t="shared" si="2"/>
        <v>33364695.507824153</v>
      </c>
    </row>
    <row r="320" spans="1:5" x14ac:dyDescent="0.2">
      <c r="A320" s="1">
        <v>44743</v>
      </c>
      <c r="B320">
        <v>3549156.6985841068</v>
      </c>
      <c r="C320" s="2">
        <f t="shared" si="0"/>
        <v>3549156.6985841068</v>
      </c>
      <c r="D320" s="2">
        <f t="shared" si="1"/>
        <v>-25148211.176379379</v>
      </c>
      <c r="E320" s="2">
        <f t="shared" si="2"/>
        <v>32246524.573547591</v>
      </c>
    </row>
    <row r="321" spans="1:5" x14ac:dyDescent="0.2">
      <c r="A321" s="1">
        <v>44774</v>
      </c>
      <c r="B321">
        <v>2414982.3040974326</v>
      </c>
      <c r="C321" s="2">
        <f t="shared" si="0"/>
        <v>2414982.3040974326</v>
      </c>
      <c r="D321" s="2">
        <f t="shared" si="1"/>
        <v>-26924895.420296263</v>
      </c>
      <c r="E321" s="2">
        <f t="shared" si="2"/>
        <v>31754860.028491128</v>
      </c>
    </row>
    <row r="322" spans="1:5" x14ac:dyDescent="0.2">
      <c r="A322" s="1">
        <v>44805</v>
      </c>
      <c r="B322">
        <v>2473162.9035624899</v>
      </c>
      <c r="C322" s="2">
        <f t="shared" si="0"/>
        <v>2473162.9035624899</v>
      </c>
      <c r="D322" s="2">
        <f t="shared" si="1"/>
        <v>-27497065.562517017</v>
      </c>
      <c r="E322" s="2">
        <f t="shared" si="2"/>
        <v>32443391.369641997</v>
      </c>
    </row>
    <row r="323" spans="1:5" x14ac:dyDescent="0.2">
      <c r="A323" s="1">
        <v>44835</v>
      </c>
      <c r="B323">
        <v>3533383.0975223342</v>
      </c>
      <c r="C323" s="2">
        <f t="shared" si="0"/>
        <v>3533383.0975223342</v>
      </c>
      <c r="D323" s="2">
        <f t="shared" si="1"/>
        <v>-27055790.744979344</v>
      </c>
      <c r="E323" s="2">
        <f t="shared" si="2"/>
        <v>34122556.940024011</v>
      </c>
    </row>
    <row r="324" spans="1:5" x14ac:dyDescent="0.2">
      <c r="A324" s="1">
        <v>44866</v>
      </c>
      <c r="B324">
        <v>4393728.7294803429</v>
      </c>
      <c r="C324" s="2">
        <f t="shared" si="0"/>
        <v>4393728.7294803429</v>
      </c>
      <c r="D324" s="2">
        <f t="shared" si="1"/>
        <v>-26803665.972507976</v>
      </c>
      <c r="E324" s="2">
        <f t="shared" si="2"/>
        <v>35591123.431468666</v>
      </c>
    </row>
    <row r="325" spans="1:5" x14ac:dyDescent="0.2">
      <c r="A325" s="1">
        <v>44896</v>
      </c>
      <c r="B325">
        <v>4524025.2156273406</v>
      </c>
      <c r="C325" s="2">
        <f t="shared" si="0"/>
        <v>4524025.2156273406</v>
      </c>
      <c r="D325" s="2">
        <f t="shared" si="1"/>
        <v>-27271483.255216449</v>
      </c>
      <c r="E325" s="2">
        <f t="shared" si="2"/>
        <v>36319533.686471134</v>
      </c>
    </row>
    <row r="326" spans="1:5" x14ac:dyDescent="0.2">
      <c r="A326" s="1">
        <v>44927</v>
      </c>
      <c r="B326">
        <v>3374785.1307767797</v>
      </c>
      <c r="C326" s="2">
        <f t="shared" si="0"/>
        <v>3374785.1307767797</v>
      </c>
      <c r="D326" s="2">
        <f t="shared" si="1"/>
        <v>-29009291.970265575</v>
      </c>
      <c r="E326" s="2">
        <f t="shared" si="2"/>
        <v>35758862.23181913</v>
      </c>
    </row>
    <row r="327" spans="1:5" x14ac:dyDescent="0.2">
      <c r="A327" s="1">
        <v>44958</v>
      </c>
      <c r="B327">
        <v>2952027.0513680791</v>
      </c>
      <c r="C327" s="2">
        <f t="shared" si="0"/>
        <v>2952027.0513680791</v>
      </c>
      <c r="D327" s="2">
        <f t="shared" si="1"/>
        <v>-30011586.731526449</v>
      </c>
      <c r="E327" s="2">
        <f t="shared" si="2"/>
        <v>35915640.834262609</v>
      </c>
    </row>
    <row r="328" spans="1:5" x14ac:dyDescent="0.2">
      <c r="A328" s="1">
        <v>44986</v>
      </c>
      <c r="B328">
        <v>993943.71591082774</v>
      </c>
      <c r="C328" s="2">
        <f t="shared" si="0"/>
        <v>993943.71591082774</v>
      </c>
      <c r="D328" s="2">
        <f t="shared" si="1"/>
        <v>-32540644.933424823</v>
      </c>
      <c r="E328" s="2">
        <f t="shared" si="2"/>
        <v>34528532.365246482</v>
      </c>
    </row>
    <row r="329" spans="1:5" x14ac:dyDescent="0.2">
      <c r="A329" s="1">
        <v>45017</v>
      </c>
      <c r="B329">
        <v>936517.21417726204</v>
      </c>
      <c r="C329" s="2">
        <f t="shared" si="0"/>
        <v>936517.21417726204</v>
      </c>
      <c r="D329" s="2">
        <f t="shared" si="1"/>
        <v>-33160916.436746139</v>
      </c>
      <c r="E329" s="2">
        <f t="shared" si="2"/>
        <v>35033950.865100667</v>
      </c>
    </row>
    <row r="330" spans="1:5" x14ac:dyDescent="0.2">
      <c r="A330" s="1">
        <v>45047</v>
      </c>
      <c r="B330">
        <v>2781423.1529565379</v>
      </c>
      <c r="C330" s="2">
        <f t="shared" si="0"/>
        <v>2781423.1529565379</v>
      </c>
      <c r="D330" s="2">
        <f t="shared" si="1"/>
        <v>-31871123.591267996</v>
      </c>
      <c r="E330" s="2">
        <f t="shared" si="2"/>
        <v>37433969.897181071</v>
      </c>
    </row>
    <row r="331" spans="1:5" x14ac:dyDescent="0.2">
      <c r="A331" s="1">
        <v>45078</v>
      </c>
      <c r="B331">
        <v>2887133.7372668143</v>
      </c>
      <c r="C331" s="2">
        <f t="shared" ref="C331:C362" si="3">_xlfn.FORECAST.ETS(A331,$B$2:$B$298,$A$2:$A$298,157,1)</f>
        <v>2887133.7372668143</v>
      </c>
      <c r="D331" s="2">
        <f t="shared" ref="D331:D362" si="4">C331-_xlfn.FORECAST.ETS.CONFINT(A331,$B$2:$B$298,$A$2:$A$298,0.95,157,1)</f>
        <v>-32313161.770877652</v>
      </c>
      <c r="E331" s="2">
        <f t="shared" ref="E331:E362" si="5">C331+_xlfn.FORECAST.ETS.CONFINT(A331,$B$2:$B$298,$A$2:$A$298,0.95,157,1)</f>
        <v>38087429.245411284</v>
      </c>
    </row>
    <row r="332" spans="1:5" x14ac:dyDescent="0.2">
      <c r="A332" s="1">
        <v>45108</v>
      </c>
      <c r="B332">
        <v>2999231.3574881246</v>
      </c>
      <c r="C332" s="2">
        <f t="shared" si="3"/>
        <v>2999231.3574881246</v>
      </c>
      <c r="D332" s="2">
        <f t="shared" si="4"/>
        <v>-32741788.923347853</v>
      </c>
      <c r="E332" s="2">
        <f t="shared" si="5"/>
        <v>38740251.638324104</v>
      </c>
    </row>
    <row r="333" spans="1:5" x14ac:dyDescent="0.2">
      <c r="A333" s="1">
        <v>45139</v>
      </c>
      <c r="B333">
        <v>2135693.253809222</v>
      </c>
      <c r="C333" s="2">
        <f t="shared" si="3"/>
        <v>2135693.253809222</v>
      </c>
      <c r="D333" s="2">
        <f t="shared" si="4"/>
        <v>-34139343.638796158</v>
      </c>
      <c r="E333" s="2">
        <f t="shared" si="5"/>
        <v>38410730.1464146</v>
      </c>
    </row>
    <row r="334" spans="1:5" x14ac:dyDescent="0.2">
      <c r="A334" s="1">
        <v>45170</v>
      </c>
      <c r="B334">
        <v>2095688.6700658817</v>
      </c>
      <c r="C334" s="2">
        <f t="shared" si="3"/>
        <v>2095688.6700658817</v>
      </c>
      <c r="D334" s="2">
        <f t="shared" si="4"/>
        <v>-34706950.386540756</v>
      </c>
      <c r="E334" s="2">
        <f t="shared" si="5"/>
        <v>38898327.726672515</v>
      </c>
    </row>
    <row r="335" spans="1:5" x14ac:dyDescent="0.2">
      <c r="A335" s="1">
        <v>45200</v>
      </c>
      <c r="B335">
        <v>2403768.0865724925</v>
      </c>
      <c r="C335" s="2">
        <f t="shared" si="3"/>
        <v>2403768.0865724925</v>
      </c>
      <c r="D335" s="2">
        <f t="shared" si="4"/>
        <v>-34920332.381677344</v>
      </c>
      <c r="E335" s="2">
        <f t="shared" si="5"/>
        <v>39727868.554822326</v>
      </c>
    </row>
    <row r="336" spans="1:5" x14ac:dyDescent="0.2">
      <c r="A336" s="1">
        <v>45231</v>
      </c>
      <c r="B336">
        <v>2368967.8987825792</v>
      </c>
      <c r="C336" s="2">
        <f t="shared" si="3"/>
        <v>2368967.8987825792</v>
      </c>
      <c r="D336" s="2">
        <f t="shared" si="4"/>
        <v>-35470708.756749436</v>
      </c>
      <c r="E336" s="2">
        <f t="shared" si="5"/>
        <v>40208644.554314598</v>
      </c>
    </row>
    <row r="337" spans="1:5" x14ac:dyDescent="0.2">
      <c r="A337" s="1">
        <v>45261</v>
      </c>
      <c r="B337">
        <v>2353973.338804571</v>
      </c>
      <c r="C337" s="2">
        <f t="shared" si="3"/>
        <v>2353973.338804571</v>
      </c>
      <c r="D337" s="2">
        <f t="shared" si="4"/>
        <v>-35995633.276653774</v>
      </c>
      <c r="E337" s="2">
        <f t="shared" si="5"/>
        <v>40703579.95426292</v>
      </c>
    </row>
    <row r="338" spans="1:5" x14ac:dyDescent="0.2">
      <c r="A338" s="1">
        <v>45292</v>
      </c>
      <c r="B338">
        <v>580469.79699127097</v>
      </c>
      <c r="C338" s="2">
        <f t="shared" si="3"/>
        <v>580469.79699127097</v>
      </c>
      <c r="D338" s="2">
        <f t="shared" si="4"/>
        <v>-38273644.469010182</v>
      </c>
      <c r="E338" s="2">
        <f t="shared" si="5"/>
        <v>39434584.062992729</v>
      </c>
    </row>
    <row r="339" spans="1:5" x14ac:dyDescent="0.2">
      <c r="A339" s="1">
        <v>45323</v>
      </c>
      <c r="B339">
        <v>141237.56655644905</v>
      </c>
      <c r="C339" s="2">
        <f t="shared" si="3"/>
        <v>141237.56655644905</v>
      </c>
      <c r="D339" s="2">
        <f t="shared" si="4"/>
        <v>-39212172.171818271</v>
      </c>
      <c r="E339" s="2">
        <f t="shared" si="5"/>
        <v>39494647.304931164</v>
      </c>
    </row>
    <row r="340" spans="1:5" x14ac:dyDescent="0.2">
      <c r="A340" s="1">
        <v>45352</v>
      </c>
      <c r="B340">
        <v>4734634.4418718284</v>
      </c>
      <c r="C340" s="2">
        <f t="shared" si="3"/>
        <v>4734634.4418718284</v>
      </c>
      <c r="D340" s="2">
        <f t="shared" si="4"/>
        <v>-35113056.088685229</v>
      </c>
      <c r="E340" s="2">
        <f t="shared" si="5"/>
        <v>44582324.972428888</v>
      </c>
    </row>
    <row r="341" spans="1:5" x14ac:dyDescent="0.2">
      <c r="A341" s="1">
        <v>45383</v>
      </c>
      <c r="B341">
        <v>3785957.5517458417</v>
      </c>
      <c r="C341" s="2">
        <f t="shared" si="3"/>
        <v>3785957.5517458417</v>
      </c>
      <c r="D341" s="2">
        <f t="shared" si="4"/>
        <v>-36551184.988093734</v>
      </c>
      <c r="E341" s="2">
        <f t="shared" si="5"/>
        <v>44123100.091585413</v>
      </c>
    </row>
    <row r="342" spans="1:5" x14ac:dyDescent="0.2">
      <c r="A342" s="1">
        <v>45413</v>
      </c>
      <c r="B342">
        <v>11209495.809393371</v>
      </c>
      <c r="C342" s="2">
        <f t="shared" si="3"/>
        <v>11209495.809393371</v>
      </c>
      <c r="D342" s="2">
        <f t="shared" si="4"/>
        <v>-29612445.180142999</v>
      </c>
      <c r="E342" s="2">
        <f t="shared" si="5"/>
        <v>52031436.798929736</v>
      </c>
    </row>
    <row r="343" spans="1:5" x14ac:dyDescent="0.2">
      <c r="A343" s="1">
        <v>45444</v>
      </c>
      <c r="B343">
        <v>10645567.671641964</v>
      </c>
      <c r="C343" s="2">
        <f t="shared" si="3"/>
        <v>10645567.671641964</v>
      </c>
      <c r="D343" s="2">
        <f t="shared" si="4"/>
        <v>-30656683.591170866</v>
      </c>
      <c r="E343" s="2">
        <f t="shared" si="5"/>
        <v>51947818.934454799</v>
      </c>
    </row>
    <row r="344" spans="1:5" x14ac:dyDescent="0.2">
      <c r="A344" s="1">
        <v>45474</v>
      </c>
      <c r="B344">
        <v>7713575.9579279125</v>
      </c>
      <c r="C344" s="2">
        <f t="shared" si="3"/>
        <v>7713575.9579279125</v>
      </c>
      <c r="D344" s="2">
        <f t="shared" si="4"/>
        <v>-34064653.696824774</v>
      </c>
      <c r="E344" s="2">
        <f t="shared" si="5"/>
        <v>49491805.612680599</v>
      </c>
    </row>
    <row r="345" spans="1:5" x14ac:dyDescent="0.2">
      <c r="A345" s="1">
        <v>45505</v>
      </c>
      <c r="B345">
        <v>5105629.4545720154</v>
      </c>
      <c r="C345" s="2">
        <f t="shared" si="3"/>
        <v>5105629.4545720154</v>
      </c>
      <c r="D345" s="2">
        <f t="shared" si="4"/>
        <v>-37144394.597673237</v>
      </c>
      <c r="E345" s="2">
        <f t="shared" si="5"/>
        <v>47355653.506817266</v>
      </c>
    </row>
    <row r="346" spans="1:5" x14ac:dyDescent="0.2">
      <c r="A346" s="1">
        <v>45536</v>
      </c>
      <c r="B346">
        <v>5644397.647574936</v>
      </c>
      <c r="C346" s="2">
        <f t="shared" si="3"/>
        <v>5644397.647574936</v>
      </c>
      <c r="D346" s="2">
        <f t="shared" si="4"/>
        <v>-37073376.902401067</v>
      </c>
      <c r="E346" s="2">
        <f t="shared" si="5"/>
        <v>48362172.197550945</v>
      </c>
    </row>
    <row r="347" spans="1:5" x14ac:dyDescent="0.2">
      <c r="A347" s="1">
        <v>45566</v>
      </c>
      <c r="B347">
        <v>7790132.2342229346</v>
      </c>
      <c r="C347" s="2">
        <f t="shared" si="3"/>
        <v>7790132.2342229346</v>
      </c>
      <c r="D347" s="2">
        <f t="shared" si="4"/>
        <v>-35391481.7754803</v>
      </c>
      <c r="E347" s="2">
        <f t="shared" si="5"/>
        <v>50971746.243926167</v>
      </c>
    </row>
    <row r="348" spans="1:5" x14ac:dyDescent="0.2">
      <c r="A348" s="1">
        <v>45597</v>
      </c>
      <c r="B348">
        <v>14620231.575348813</v>
      </c>
      <c r="C348" s="2">
        <f t="shared" si="3"/>
        <v>14620231.575348813</v>
      </c>
      <c r="D348" s="2">
        <f t="shared" si="4"/>
        <v>-29021436.993720364</v>
      </c>
      <c r="E348" s="2">
        <f t="shared" si="5"/>
        <v>58261900.144417986</v>
      </c>
    </row>
    <row r="349" spans="1:5" x14ac:dyDescent="0.2">
      <c r="A349" s="1">
        <v>45627</v>
      </c>
      <c r="B349">
        <v>14722859.830513876</v>
      </c>
      <c r="C349" s="2">
        <f t="shared" si="3"/>
        <v>14722859.830513876</v>
      </c>
      <c r="D349" s="2">
        <f t="shared" si="4"/>
        <v>-29375198.274882797</v>
      </c>
      <c r="E349" s="2">
        <f t="shared" si="5"/>
        <v>58820917.935910553</v>
      </c>
    </row>
    <row r="350" spans="1:5" x14ac:dyDescent="0.2">
      <c r="A350" s="1">
        <v>45658</v>
      </c>
      <c r="B350">
        <v>10318435.540668558</v>
      </c>
      <c r="C350" s="2">
        <f t="shared" si="3"/>
        <v>10318435.540668558</v>
      </c>
      <c r="D350" s="2">
        <f t="shared" si="4"/>
        <v>-34232461.118571609</v>
      </c>
      <c r="E350" s="2">
        <f t="shared" si="5"/>
        <v>54869332.199908733</v>
      </c>
    </row>
    <row r="351" spans="1:5" x14ac:dyDescent="0.2">
      <c r="A351" s="1">
        <v>45689</v>
      </c>
      <c r="B351">
        <v>9457973.7885063011</v>
      </c>
      <c r="C351" s="2">
        <f t="shared" si="3"/>
        <v>9457973.7885063011</v>
      </c>
      <c r="D351" s="2">
        <f t="shared" si="4"/>
        <v>-35542319.033368334</v>
      </c>
      <c r="E351" s="2">
        <f t="shared" si="5"/>
        <v>54458266.610380933</v>
      </c>
    </row>
    <row r="352" spans="1:5" x14ac:dyDescent="0.2">
      <c r="A352" s="1">
        <v>45717</v>
      </c>
      <c r="B352">
        <v>8347167.7829128485</v>
      </c>
      <c r="C352" s="2">
        <f t="shared" si="3"/>
        <v>8347167.7829128485</v>
      </c>
      <c r="D352" s="2">
        <f t="shared" si="4"/>
        <v>-37099182.307488844</v>
      </c>
      <c r="E352" s="2">
        <f t="shared" si="5"/>
        <v>53793517.873314545</v>
      </c>
    </row>
    <row r="353" spans="1:5" x14ac:dyDescent="0.2">
      <c r="A353" s="1">
        <v>45748</v>
      </c>
      <c r="B353">
        <v>9738774.728172211</v>
      </c>
      <c r="C353" s="2">
        <f t="shared" si="3"/>
        <v>9738774.728172211</v>
      </c>
      <c r="D353" s="2">
        <f t="shared" si="4"/>
        <v>-36150392.465544537</v>
      </c>
      <c r="E353" s="2">
        <f t="shared" si="5"/>
        <v>55627941.921888962</v>
      </c>
    </row>
    <row r="354" spans="1:5" x14ac:dyDescent="0.2">
      <c r="A354" s="1">
        <v>45778</v>
      </c>
      <c r="B354">
        <v>10702551.455920629</v>
      </c>
      <c r="C354" s="2">
        <f t="shared" si="3"/>
        <v>10702551.455920629</v>
      </c>
      <c r="D354" s="2">
        <f t="shared" si="4"/>
        <v>-35626286.93628367</v>
      </c>
      <c r="E354" s="2">
        <f t="shared" si="5"/>
        <v>57031389.848124929</v>
      </c>
    </row>
    <row r="355" spans="1:5" x14ac:dyDescent="0.2">
      <c r="A355" s="1">
        <v>45809</v>
      </c>
      <c r="B355">
        <v>11222656.962283991</v>
      </c>
      <c r="C355" s="2">
        <f t="shared" si="3"/>
        <v>11222656.962283991</v>
      </c>
      <c r="D355" s="2">
        <f t="shared" si="4"/>
        <v>-35542796.791417055</v>
      </c>
      <c r="E355" s="2">
        <f t="shared" si="5"/>
        <v>57988110.715985037</v>
      </c>
    </row>
    <row r="356" spans="1:5" x14ac:dyDescent="0.2">
      <c r="A356" s="1">
        <v>45839</v>
      </c>
      <c r="B356">
        <v>10153490.002177279</v>
      </c>
      <c r="C356" s="2">
        <f t="shared" si="3"/>
        <v>10153490.002177279</v>
      </c>
      <c r="D356" s="2">
        <f t="shared" si="4"/>
        <v>-37045609.405804142</v>
      </c>
      <c r="E356" s="2">
        <f t="shared" si="5"/>
        <v>57352589.410158694</v>
      </c>
    </row>
    <row r="357" spans="1:5" x14ac:dyDescent="0.2">
      <c r="A357" s="1">
        <v>45870</v>
      </c>
      <c r="B357">
        <v>8913288.2232888788</v>
      </c>
      <c r="C357" s="2">
        <f t="shared" si="3"/>
        <v>8913288.2232888788</v>
      </c>
      <c r="D357" s="2">
        <f t="shared" si="4"/>
        <v>-38716569.558482632</v>
      </c>
      <c r="E357" s="2">
        <f t="shared" si="5"/>
        <v>56543146.00506039</v>
      </c>
    </row>
    <row r="358" spans="1:5" x14ac:dyDescent="0.2">
      <c r="A358" s="1">
        <v>45901</v>
      </c>
      <c r="B358">
        <v>8332209.6731240861</v>
      </c>
      <c r="C358" s="2">
        <f t="shared" si="3"/>
        <v>8332209.6731240861</v>
      </c>
      <c r="D358" s="2">
        <f t="shared" si="4"/>
        <v>-39725598.14295581</v>
      </c>
      <c r="E358" s="2">
        <f t="shared" si="5"/>
        <v>56390017.48920399</v>
      </c>
    </row>
    <row r="359" spans="1:5" x14ac:dyDescent="0.2">
      <c r="A359" s="1">
        <v>45931</v>
      </c>
      <c r="B359">
        <v>9326923.6610619929</v>
      </c>
      <c r="C359" s="2">
        <f t="shared" si="3"/>
        <v>9326923.6610619929</v>
      </c>
      <c r="D359" s="2">
        <f t="shared" si="4"/>
        <v>-39156101.506380901</v>
      </c>
      <c r="E359" s="2">
        <f t="shared" si="5"/>
        <v>57809948.82850489</v>
      </c>
    </row>
    <row r="360" spans="1:5" x14ac:dyDescent="0.2">
      <c r="A360" s="1">
        <v>45962</v>
      </c>
      <c r="B360">
        <v>14014649.769711781</v>
      </c>
      <c r="C360" s="2">
        <f t="shared" si="3"/>
        <v>14014649.769711781</v>
      </c>
      <c r="D360" s="2">
        <f t="shared" si="4"/>
        <v>-34890932.624802127</v>
      </c>
      <c r="E360" s="2">
        <f t="shared" si="5"/>
        <v>62920232.164225683</v>
      </c>
    </row>
    <row r="361" spans="1:5" x14ac:dyDescent="0.2">
      <c r="A361" s="1">
        <v>45992</v>
      </c>
      <c r="B361">
        <v>10717903.023127504</v>
      </c>
      <c r="C361" s="2">
        <f t="shared" si="3"/>
        <v>10717903.023127504</v>
      </c>
      <c r="D361" s="2">
        <f t="shared" si="4"/>
        <v>-38607646.108151793</v>
      </c>
      <c r="E361" s="2">
        <f t="shared" si="5"/>
        <v>60043452.154406801</v>
      </c>
    </row>
    <row r="362" spans="1:5" x14ac:dyDescent="0.2">
      <c r="A362" s="1">
        <v>46023</v>
      </c>
      <c r="B362">
        <v>8429817.2667398397</v>
      </c>
      <c r="C362" s="2">
        <f t="shared" si="3"/>
        <v>8429817.2667398397</v>
      </c>
      <c r="D362" s="2">
        <f t="shared" si="4"/>
        <v>-41313174.981312498</v>
      </c>
      <c r="E362" s="2">
        <f t="shared" si="5"/>
        <v>58172809.514792174</v>
      </c>
    </row>
    <row r="363" spans="1:5" x14ac:dyDescent="0.2">
      <c r="A363" s="1">
        <v>46054</v>
      </c>
      <c r="B363">
        <v>5912631.4408715107</v>
      </c>
      <c r="C363" s="2">
        <f t="shared" ref="C363:C394" si="6">_xlfn.FORECAST.ETS(A363,$B$2:$B$298,$A$2:$A$298,157,1)</f>
        <v>5912631.4408715107</v>
      </c>
      <c r="D363" s="2">
        <f t="shared" ref="D363:D394" si="7">C363-_xlfn.FORECAST.ETS.CONFINT(A363,$B$2:$B$298,$A$2:$A$298,0.95,157,1)</f>
        <v>-44245344.560410142</v>
      </c>
      <c r="E363" s="2">
        <f t="shared" ref="E363:E394" si="8">C363+_xlfn.FORECAST.ETS.CONFINT(A363,$B$2:$B$298,$A$2:$A$298,0.95,157,1)</f>
        <v>56070607.442153171</v>
      </c>
    </row>
    <row r="364" spans="1:5" x14ac:dyDescent="0.2">
      <c r="A364" s="1">
        <v>46082</v>
      </c>
      <c r="B364">
        <v>6667411.0093362834</v>
      </c>
      <c r="C364" s="2">
        <f t="shared" si="6"/>
        <v>6667411.0093362834</v>
      </c>
      <c r="D364" s="2">
        <f t="shared" si="7"/>
        <v>-43903151.163772076</v>
      </c>
      <c r="E364" s="2">
        <f t="shared" si="8"/>
        <v>57237973.182444647</v>
      </c>
    </row>
    <row r="365" spans="1:5" x14ac:dyDescent="0.2">
      <c r="A365" s="1">
        <v>46113</v>
      </c>
      <c r="B365">
        <v>11032526.412905307</v>
      </c>
      <c r="C365" s="2">
        <f t="shared" si="6"/>
        <v>11032526.412905307</v>
      </c>
      <c r="D365" s="2">
        <f t="shared" si="7"/>
        <v>-39948283.788610004</v>
      </c>
      <c r="E365" s="2">
        <f t="shared" si="8"/>
        <v>62013336.614420615</v>
      </c>
    </row>
    <row r="366" spans="1:5" x14ac:dyDescent="0.2">
      <c r="A366" s="1">
        <v>46143</v>
      </c>
      <c r="B366">
        <v>14984004.722995205</v>
      </c>
      <c r="C366" s="2">
        <f t="shared" si="6"/>
        <v>14984004.722995205</v>
      </c>
      <c r="D366" s="2">
        <f t="shared" si="7"/>
        <v>-36404772.578835875</v>
      </c>
      <c r="E366" s="2">
        <f t="shared" si="8"/>
        <v>66372782.024826288</v>
      </c>
    </row>
    <row r="367" spans="1:5" x14ac:dyDescent="0.2">
      <c r="A367" s="1">
        <v>46174</v>
      </c>
      <c r="B367">
        <v>17976892.069027204</v>
      </c>
      <c r="C367" s="2">
        <f t="shared" si="6"/>
        <v>17976892.069027204</v>
      </c>
      <c r="D367" s="2">
        <f t="shared" si="7"/>
        <v>-33817626.511252329</v>
      </c>
      <c r="E367" s="2">
        <f t="shared" si="8"/>
        <v>69771410.649306729</v>
      </c>
    </row>
    <row r="368" spans="1:5" x14ac:dyDescent="0.2">
      <c r="A368" s="1">
        <v>46204</v>
      </c>
      <c r="B368">
        <v>11174514.016923472</v>
      </c>
      <c r="C368" s="2">
        <f t="shared" si="6"/>
        <v>11174514.016923472</v>
      </c>
      <c r="D368" s="2">
        <f t="shared" si="7"/>
        <v>-41023573.123277724</v>
      </c>
      <c r="E368" s="2">
        <f t="shared" si="8"/>
        <v>63372601.157124668</v>
      </c>
    </row>
    <row r="369" spans="1:5" x14ac:dyDescent="0.2">
      <c r="A369" s="1">
        <v>46235</v>
      </c>
      <c r="B369">
        <v>4957947.4092551684</v>
      </c>
      <c r="C369" s="2">
        <f t="shared" si="6"/>
        <v>4957947.4092551684</v>
      </c>
      <c r="D369" s="2">
        <f t="shared" si="7"/>
        <v>-47641586.772260688</v>
      </c>
      <c r="E369" s="2">
        <f t="shared" si="8"/>
        <v>57557481.590771027</v>
      </c>
    </row>
    <row r="370" spans="1:5" x14ac:dyDescent="0.2">
      <c r="A370" s="1">
        <v>46266</v>
      </c>
      <c r="B370">
        <v>5163819.0814998709</v>
      </c>
      <c r="C370" s="2">
        <f t="shared" si="6"/>
        <v>5163819.0814998709</v>
      </c>
      <c r="D370" s="2">
        <f t="shared" si="7"/>
        <v>-47835090.012443662</v>
      </c>
      <c r="E370" s="2">
        <f t="shared" si="8"/>
        <v>58162728.175443411</v>
      </c>
    </row>
    <row r="371" spans="1:5" x14ac:dyDescent="0.2">
      <c r="A371" s="1">
        <v>46296</v>
      </c>
      <c r="B371">
        <v>7589005.5627366798</v>
      </c>
      <c r="C371" s="2">
        <f t="shared" si="6"/>
        <v>7589005.5627366798</v>
      </c>
      <c r="D371" s="2">
        <f t="shared" si="7"/>
        <v>-45807253.981718861</v>
      </c>
      <c r="E371" s="2">
        <f t="shared" si="8"/>
        <v>60985265.107192226</v>
      </c>
    </row>
    <row r="372" spans="1:5" x14ac:dyDescent="0.2">
      <c r="A372" s="1">
        <v>46327</v>
      </c>
      <c r="B372">
        <v>10426432.952210121</v>
      </c>
      <c r="C372" s="2">
        <f t="shared" si="6"/>
        <v>10426432.952210121</v>
      </c>
      <c r="D372" s="2">
        <f t="shared" si="7"/>
        <v>-43365198.607175395</v>
      </c>
      <c r="E372" s="2">
        <f t="shared" si="8"/>
        <v>64218064.511595637</v>
      </c>
    </row>
    <row r="373" spans="1:5" x14ac:dyDescent="0.2">
      <c r="A373" s="1">
        <v>46357</v>
      </c>
      <c r="B373">
        <v>12755691.511148561</v>
      </c>
      <c r="C373" s="2">
        <f t="shared" si="6"/>
        <v>12755691.511148561</v>
      </c>
      <c r="D373" s="2">
        <f t="shared" si="7"/>
        <v>-41429378.090444326</v>
      </c>
      <c r="E373" s="2">
        <f t="shared" si="8"/>
        <v>66940761.112741441</v>
      </c>
    </row>
    <row r="374" spans="1:5" x14ac:dyDescent="0.2">
      <c r="A374" s="1">
        <v>46388</v>
      </c>
      <c r="B374">
        <v>11357599.155923219</v>
      </c>
      <c r="C374" s="2">
        <f t="shared" si="6"/>
        <v>11357599.155923219</v>
      </c>
      <c r="D374" s="2">
        <f t="shared" si="7"/>
        <v>-43219017.487114787</v>
      </c>
      <c r="E374" s="2">
        <f t="shared" si="8"/>
        <v>65934215.798961222</v>
      </c>
    </row>
    <row r="375" spans="1:5" x14ac:dyDescent="0.2">
      <c r="A375" s="1">
        <v>46419</v>
      </c>
      <c r="B375">
        <v>11344861.348819446</v>
      </c>
      <c r="C375" s="2">
        <f t="shared" si="6"/>
        <v>11344861.348819446</v>
      </c>
      <c r="D375" s="2">
        <f t="shared" si="7"/>
        <v>-43621452.884277895</v>
      </c>
      <c r="E375" s="2">
        <f t="shared" si="8"/>
        <v>66311175.581916794</v>
      </c>
    </row>
    <row r="376" spans="1:5" x14ac:dyDescent="0.2">
      <c r="A376" s="1">
        <v>46447</v>
      </c>
      <c r="B376">
        <v>12463403.737017764</v>
      </c>
      <c r="C376" s="2">
        <f t="shared" si="6"/>
        <v>12463403.737017764</v>
      </c>
      <c r="D376" s="2">
        <f t="shared" si="7"/>
        <v>-42890798.825902246</v>
      </c>
      <c r="E376" s="2">
        <f t="shared" si="8"/>
        <v>67817606.29993777</v>
      </c>
    </row>
    <row r="377" spans="1:5" x14ac:dyDescent="0.2">
      <c r="A377" s="1">
        <v>46478</v>
      </c>
      <c r="B377">
        <v>17639117.832608875</v>
      </c>
      <c r="C377" s="2">
        <f t="shared" si="6"/>
        <v>17639117.832608875</v>
      </c>
      <c r="D377" s="2">
        <f t="shared" si="7"/>
        <v>-38101202.693493158</v>
      </c>
      <c r="E377" s="2">
        <f t="shared" si="8"/>
        <v>73379438.358710915</v>
      </c>
    </row>
    <row r="378" spans="1:5" x14ac:dyDescent="0.2">
      <c r="A378" s="1">
        <v>46508</v>
      </c>
      <c r="B378">
        <v>18912315.127101842</v>
      </c>
      <c r="C378" s="2">
        <f t="shared" si="6"/>
        <v>18912315.127101842</v>
      </c>
      <c r="D378" s="2">
        <f t="shared" si="7"/>
        <v>-37212390.64883031</v>
      </c>
      <c r="E378" s="2">
        <f t="shared" si="8"/>
        <v>75037020.903033987</v>
      </c>
    </row>
    <row r="379" spans="1:5" x14ac:dyDescent="0.2">
      <c r="A379" s="1">
        <v>46539</v>
      </c>
      <c r="B379">
        <v>20379543.260759335</v>
      </c>
      <c r="C379" s="2">
        <f t="shared" si="6"/>
        <v>20379543.260759335</v>
      </c>
      <c r="D379" s="2">
        <f t="shared" si="7"/>
        <v>-36127851.51868324</v>
      </c>
      <c r="E379" s="2">
        <f t="shared" si="8"/>
        <v>76886938.040201902</v>
      </c>
    </row>
    <row r="380" spans="1:5" x14ac:dyDescent="0.2">
      <c r="A380" s="1">
        <v>46569</v>
      </c>
      <c r="B380">
        <v>9433670.1624892242</v>
      </c>
      <c r="C380" s="2">
        <f t="shared" si="6"/>
        <v>9433670.1624892242</v>
      </c>
      <c r="D380" s="2">
        <f t="shared" si="7"/>
        <v>-47454752.705990568</v>
      </c>
      <c r="E380" s="2">
        <f t="shared" si="8"/>
        <v>66322093.030969024</v>
      </c>
    </row>
    <row r="381" spans="1:5" x14ac:dyDescent="0.2">
      <c r="A381" s="1">
        <v>46600</v>
      </c>
      <c r="B381">
        <v>6832073.7841563383</v>
      </c>
      <c r="C381" s="2">
        <f t="shared" si="6"/>
        <v>6832073.7841563383</v>
      </c>
      <c r="D381" s="2">
        <f t="shared" si="7"/>
        <v>-50435750.50383693</v>
      </c>
      <c r="E381" s="2">
        <f t="shared" si="8"/>
        <v>64099898.072149605</v>
      </c>
    </row>
    <row r="382" spans="1:5" x14ac:dyDescent="0.2">
      <c r="A382" s="1">
        <v>46631</v>
      </c>
      <c r="B382">
        <v>9291226.5922256298</v>
      </c>
      <c r="C382" s="2">
        <f t="shared" si="6"/>
        <v>9291226.5922256298</v>
      </c>
      <c r="D382" s="2">
        <f t="shared" si="7"/>
        <v>-48354405.649499148</v>
      </c>
      <c r="E382" s="2">
        <f t="shared" si="8"/>
        <v>66936858.833950415</v>
      </c>
    </row>
    <row r="383" spans="1:5" x14ac:dyDescent="0.2">
      <c r="A383" s="1">
        <v>46661</v>
      </c>
      <c r="B383">
        <v>11470740.151793577</v>
      </c>
      <c r="C383" s="2">
        <f t="shared" si="6"/>
        <v>11470740.151793577</v>
      </c>
      <c r="D383" s="2">
        <f t="shared" si="7"/>
        <v>-46551138.783673659</v>
      </c>
      <c r="E383" s="2">
        <f t="shared" si="8"/>
        <v>69492619.087260813</v>
      </c>
    </row>
    <row r="384" spans="1:5" x14ac:dyDescent="0.2">
      <c r="A384" s="1">
        <v>46692</v>
      </c>
      <c r="B384">
        <v>19129834.488463774</v>
      </c>
      <c r="C384" s="2">
        <f t="shared" si="6"/>
        <v>19129834.488463774</v>
      </c>
      <c r="D384" s="2">
        <f t="shared" si="7"/>
        <v>-39266761.129584856</v>
      </c>
      <c r="E384" s="2">
        <f t="shared" si="8"/>
        <v>77526430.106512398</v>
      </c>
    </row>
    <row r="385" spans="1:5" x14ac:dyDescent="0.2">
      <c r="A385" s="1">
        <v>46722</v>
      </c>
      <c r="B385">
        <v>20947455.887799487</v>
      </c>
      <c r="C385" s="2">
        <f t="shared" si="6"/>
        <v>20947455.887799487</v>
      </c>
      <c r="D385" s="2">
        <f t="shared" si="7"/>
        <v>-37822356.732386209</v>
      </c>
      <c r="E385" s="2">
        <f t="shared" si="8"/>
        <v>79717268.507985175</v>
      </c>
    </row>
    <row r="386" spans="1:5" x14ac:dyDescent="0.2">
      <c r="A386" s="1">
        <v>46753</v>
      </c>
      <c r="B386">
        <v>17147978.034423016</v>
      </c>
      <c r="C386" s="2">
        <f t="shared" si="6"/>
        <v>17147978.034423016</v>
      </c>
      <c r="D386" s="2">
        <f t="shared" si="7"/>
        <v>-41993581.356917471</v>
      </c>
      <c r="E386" s="2">
        <f t="shared" si="8"/>
        <v>76289537.425763503</v>
      </c>
    </row>
    <row r="387" spans="1:5" x14ac:dyDescent="0.2">
      <c r="A387" s="1">
        <v>46784</v>
      </c>
      <c r="B387">
        <v>8883435.8424851913</v>
      </c>
      <c r="C387" s="2">
        <f t="shared" si="6"/>
        <v>8883435.8424851913</v>
      </c>
      <c r="D387" s="2">
        <f t="shared" si="7"/>
        <v>-50628428.692218848</v>
      </c>
      <c r="E387" s="2">
        <f t="shared" si="8"/>
        <v>68395300.377189234</v>
      </c>
    </row>
    <row r="388" spans="1:5" x14ac:dyDescent="0.2">
      <c r="A388" s="1">
        <v>46813</v>
      </c>
      <c r="B388">
        <v>13253252.682573162</v>
      </c>
      <c r="C388" s="2">
        <f t="shared" si="6"/>
        <v>13253252.682573162</v>
      </c>
      <c r="D388" s="2">
        <f t="shared" si="7"/>
        <v>-46627503.157848403</v>
      </c>
      <c r="E388" s="2">
        <f t="shared" si="8"/>
        <v>73134008.522994727</v>
      </c>
    </row>
    <row r="389" spans="1:5" x14ac:dyDescent="0.2">
      <c r="A389" s="1">
        <v>46844</v>
      </c>
      <c r="B389">
        <v>16178419.052426957</v>
      </c>
      <c r="C389" s="2">
        <f t="shared" si="6"/>
        <v>16178419.052426957</v>
      </c>
      <c r="D389" s="2">
        <f t="shared" si="7"/>
        <v>-44069841.26473926</v>
      </c>
      <c r="E389" s="2">
        <f t="shared" si="8"/>
        <v>76426679.369593173</v>
      </c>
    </row>
    <row r="390" spans="1:5" x14ac:dyDescent="0.2">
      <c r="A390" s="1">
        <v>46874</v>
      </c>
      <c r="B390">
        <v>15782893.861166541</v>
      </c>
      <c r="C390" s="2">
        <f t="shared" si="6"/>
        <v>15782893.861166541</v>
      </c>
      <c r="D390" s="2">
        <f t="shared" si="7"/>
        <v>-44831510.360993475</v>
      </c>
      <c r="E390" s="2">
        <f t="shared" si="8"/>
        <v>76397298.083326563</v>
      </c>
    </row>
    <row r="391" spans="1:5" x14ac:dyDescent="0.2">
      <c r="A391" s="1">
        <v>46905</v>
      </c>
      <c r="B391">
        <v>13631719.520235905</v>
      </c>
      <c r="C391" s="2">
        <f t="shared" si="6"/>
        <v>13631719.520235905</v>
      </c>
      <c r="D391" s="2">
        <f t="shared" si="7"/>
        <v>-47347493.569498628</v>
      </c>
      <c r="E391" s="2">
        <f t="shared" si="8"/>
        <v>74610932.609970436</v>
      </c>
    </row>
    <row r="392" spans="1:5" x14ac:dyDescent="0.2">
      <c r="A392" s="1">
        <v>46935</v>
      </c>
      <c r="B392">
        <v>7371945.9098530402</v>
      </c>
      <c r="C392" s="2">
        <f t="shared" si="6"/>
        <v>7371945.9098530402</v>
      </c>
      <c r="D392" s="2">
        <f t="shared" si="7"/>
        <v>-53970765.84866368</v>
      </c>
      <c r="E392" s="2">
        <f t="shared" si="8"/>
        <v>68714657.668369755</v>
      </c>
    </row>
    <row r="393" spans="1:5" x14ac:dyDescent="0.2">
      <c r="A393" s="1">
        <v>46966</v>
      </c>
      <c r="B393">
        <v>6718990.5473380201</v>
      </c>
      <c r="C393" s="2">
        <f t="shared" si="6"/>
        <v>6718990.5473380201</v>
      </c>
      <c r="D393" s="2">
        <f t="shared" si="7"/>
        <v>-54985933.849981919</v>
      </c>
      <c r="E393" s="2">
        <f t="shared" si="8"/>
        <v>68423914.944657966</v>
      </c>
    </row>
    <row r="394" spans="1:5" x14ac:dyDescent="0.2">
      <c r="A394" s="1">
        <v>46997</v>
      </c>
      <c r="B394">
        <v>7472511.8622539965</v>
      </c>
      <c r="C394" s="2">
        <f t="shared" si="6"/>
        <v>7472511.8622539965</v>
      </c>
      <c r="D394" s="2">
        <f t="shared" si="7"/>
        <v>-54593362.667560533</v>
      </c>
      <c r="E394" s="2">
        <f t="shared" si="8"/>
        <v>69538386.39206852</v>
      </c>
    </row>
    <row r="395" spans="1:5" x14ac:dyDescent="0.2">
      <c r="A395" s="1">
        <v>47027</v>
      </c>
      <c r="B395">
        <v>12333062.806091115</v>
      </c>
      <c r="C395" s="2">
        <f t="shared" ref="C395:C421" si="9">_xlfn.FORECAST.ETS(A395,$B$2:$B$298,$A$2:$A$298,157,1)</f>
        <v>12333062.806091115</v>
      </c>
      <c r="D395" s="2">
        <f t="shared" ref="D395:D426" si="10">C395-_xlfn.FORECAST.ETS.CONFINT(A395,$B$2:$B$298,$A$2:$A$298,0.95,157,1)</f>
        <v>-50092522.251956291</v>
      </c>
      <c r="E395" s="2">
        <f t="shared" ref="E395:E421" si="11">C395+_xlfn.FORECAST.ETS.CONFINT(A395,$B$2:$B$298,$A$2:$A$298,0.95,157,1)</f>
        <v>74758647.864138514</v>
      </c>
    </row>
    <row r="396" spans="1:5" x14ac:dyDescent="0.2">
      <c r="A396" s="1">
        <v>47058</v>
      </c>
      <c r="B396">
        <v>15601328.649941657</v>
      </c>
      <c r="C396" s="2">
        <f t="shared" si="9"/>
        <v>15601328.649941657</v>
      </c>
      <c r="D396" s="2">
        <f t="shared" si="10"/>
        <v>-47182749.634933889</v>
      </c>
      <c r="E396" s="2">
        <f t="shared" si="11"/>
        <v>78385406.93481721</v>
      </c>
    </row>
    <row r="397" spans="1:5" x14ac:dyDescent="0.2">
      <c r="A397" s="1">
        <v>47088</v>
      </c>
      <c r="B397">
        <v>17460416.820393026</v>
      </c>
      <c r="C397" s="2">
        <f t="shared" si="9"/>
        <v>17460416.820393026</v>
      </c>
      <c r="D397" s="2">
        <f t="shared" si="10"/>
        <v>-45680959.114980802</v>
      </c>
      <c r="E397" s="2">
        <f t="shared" si="11"/>
        <v>80601792.755766854</v>
      </c>
    </row>
    <row r="398" spans="1:5" x14ac:dyDescent="0.2">
      <c r="A398" s="1">
        <v>47119</v>
      </c>
      <c r="B398">
        <v>11875641.099422438</v>
      </c>
      <c r="C398" s="2">
        <f t="shared" si="9"/>
        <v>11875641.099422438</v>
      </c>
      <c r="D398" s="2">
        <f t="shared" si="10"/>
        <v>-51621858.077851474</v>
      </c>
      <c r="E398" s="2">
        <f t="shared" si="11"/>
        <v>75373140.276696354</v>
      </c>
    </row>
    <row r="399" spans="1:5" x14ac:dyDescent="0.2">
      <c r="A399" s="1">
        <v>47150</v>
      </c>
      <c r="B399">
        <v>9658731.0139634479</v>
      </c>
      <c r="C399" s="2">
        <f t="shared" si="9"/>
        <v>9658731.0139634479</v>
      </c>
      <c r="D399" s="2">
        <f t="shared" si="10"/>
        <v>-54193737.626523599</v>
      </c>
      <c r="E399" s="2">
        <f t="shared" si="11"/>
        <v>73511199.654450491</v>
      </c>
    </row>
    <row r="400" spans="1:5" x14ac:dyDescent="0.2">
      <c r="A400" s="1">
        <v>47178</v>
      </c>
      <c r="B400">
        <v>6566409.5705427285</v>
      </c>
      <c r="C400" s="2">
        <f t="shared" si="9"/>
        <v>6566409.5705427285</v>
      </c>
      <c r="D400" s="2">
        <f t="shared" si="10"/>
        <v>-57639894.865217827</v>
      </c>
      <c r="E400" s="2">
        <f t="shared" si="11"/>
        <v>70772714.006303281</v>
      </c>
    </row>
    <row r="401" spans="1:5" x14ac:dyDescent="0.2">
      <c r="A401" s="1">
        <v>47209</v>
      </c>
      <c r="B401">
        <v>8102100.4026683904</v>
      </c>
      <c r="C401" s="2">
        <f t="shared" si="9"/>
        <v>8102100.4026683904</v>
      </c>
      <c r="D401" s="2">
        <f t="shared" si="10"/>
        <v>-56456925.769845769</v>
      </c>
      <c r="E401" s="2">
        <f t="shared" si="11"/>
        <v>72661126.575182557</v>
      </c>
    </row>
    <row r="402" spans="1:5" x14ac:dyDescent="0.2">
      <c r="A402" s="1">
        <v>47239</v>
      </c>
      <c r="B402">
        <v>9056484.1384024248</v>
      </c>
      <c r="C402" s="2">
        <f t="shared" si="9"/>
        <v>9056484.1384024248</v>
      </c>
      <c r="D402" s="2">
        <f t="shared" si="10"/>
        <v>-55854168.837497503</v>
      </c>
      <c r="E402" s="2">
        <f t="shared" si="11"/>
        <v>73967137.114302352</v>
      </c>
    </row>
    <row r="403" spans="1:5" x14ac:dyDescent="0.2">
      <c r="A403" s="1">
        <v>47270</v>
      </c>
      <c r="B403">
        <v>12873379.380276989</v>
      </c>
      <c r="C403" s="2">
        <f t="shared" si="9"/>
        <v>12873379.380276989</v>
      </c>
      <c r="D403" s="2">
        <f t="shared" si="10"/>
        <v>-52387824.122849554</v>
      </c>
      <c r="E403" s="2">
        <f t="shared" si="11"/>
        <v>78134582.883403525</v>
      </c>
    </row>
    <row r="404" spans="1:5" x14ac:dyDescent="0.2">
      <c r="A404" s="1">
        <v>47300</v>
      </c>
      <c r="B404">
        <v>11170461.986248888</v>
      </c>
      <c r="C404" s="2">
        <f t="shared" si="9"/>
        <v>11170461.986248888</v>
      </c>
      <c r="D404" s="2">
        <f t="shared" si="10"/>
        <v>-54440233.972837329</v>
      </c>
      <c r="E404" s="2">
        <f t="shared" si="11"/>
        <v>76781157.945335105</v>
      </c>
    </row>
    <row r="405" spans="1:5" x14ac:dyDescent="0.2">
      <c r="A405" s="1">
        <v>47331</v>
      </c>
      <c r="B405">
        <v>6421869.7474704087</v>
      </c>
      <c r="C405" s="2">
        <f t="shared" si="9"/>
        <v>6421869.7474704087</v>
      </c>
      <c r="D405" s="2">
        <f t="shared" si="10"/>
        <v>-59537278.36384993</v>
      </c>
      <c r="E405" s="2">
        <f t="shared" si="11"/>
        <v>72381017.858790755</v>
      </c>
    </row>
    <row r="406" spans="1:5" x14ac:dyDescent="0.2">
      <c r="A406" s="1">
        <v>47362</v>
      </c>
      <c r="B406">
        <v>4456859.0966909882</v>
      </c>
      <c r="C406" s="2">
        <f t="shared" si="9"/>
        <v>4456859.0966909882</v>
      </c>
      <c r="D406" s="2">
        <f t="shared" si="10"/>
        <v>-61849718.207666472</v>
      </c>
      <c r="E406" s="2">
        <f t="shared" si="11"/>
        <v>70763436.401048452</v>
      </c>
    </row>
    <row r="407" spans="1:5" x14ac:dyDescent="0.2">
      <c r="A407" s="1">
        <v>47392</v>
      </c>
      <c r="B407">
        <v>7647138.7684041262</v>
      </c>
      <c r="C407" s="2">
        <f t="shared" si="9"/>
        <v>7647138.7684041262</v>
      </c>
      <c r="D407" s="2">
        <f t="shared" si="10"/>
        <v>-59005861.705051593</v>
      </c>
      <c r="E407" s="2">
        <f t="shared" si="11"/>
        <v>74300139.241859853</v>
      </c>
    </row>
    <row r="408" spans="1:5" x14ac:dyDescent="0.2">
      <c r="A408" s="1">
        <v>47423</v>
      </c>
      <c r="B408">
        <v>7367143.7667658571</v>
      </c>
      <c r="C408" s="2">
        <f t="shared" si="9"/>
        <v>7367143.7667658571</v>
      </c>
      <c r="D408" s="2">
        <f t="shared" si="10"/>
        <v>-59631290.391013369</v>
      </c>
      <c r="E408" s="2">
        <f t="shared" si="11"/>
        <v>74365577.924545079</v>
      </c>
    </row>
    <row r="409" spans="1:5" x14ac:dyDescent="0.2">
      <c r="A409" s="1">
        <v>47453</v>
      </c>
      <c r="B409">
        <v>8282012.3451211788</v>
      </c>
      <c r="C409" s="2">
        <f t="shared" si="9"/>
        <v>8282012.3451211788</v>
      </c>
      <c r="D409" s="2">
        <f t="shared" si="10"/>
        <v>-59060882.167915702</v>
      </c>
      <c r="E409" s="2">
        <f t="shared" si="11"/>
        <v>75624906.858158052</v>
      </c>
    </row>
    <row r="410" spans="1:5" x14ac:dyDescent="0.2">
      <c r="A410" s="1">
        <v>47484</v>
      </c>
      <c r="B410">
        <v>12850634.844203113</v>
      </c>
      <c r="C410" s="2">
        <f t="shared" si="9"/>
        <v>12850634.844203113</v>
      </c>
      <c r="D410" s="2">
        <f t="shared" si="10"/>
        <v>-54835762.479406998</v>
      </c>
      <c r="E410" s="2">
        <f t="shared" si="11"/>
        <v>80537032.167813227</v>
      </c>
    </row>
    <row r="411" spans="1:5" x14ac:dyDescent="0.2">
      <c r="A411" s="1">
        <v>47515</v>
      </c>
      <c r="B411">
        <v>7320898.6658297684</v>
      </c>
      <c r="C411" s="2">
        <f t="shared" si="9"/>
        <v>7320898.6658297684</v>
      </c>
      <c r="D411" s="2">
        <f t="shared" si="10"/>
        <v>-60708059.34836442</v>
      </c>
      <c r="E411" s="2">
        <f t="shared" si="11"/>
        <v>75349856.680023953</v>
      </c>
    </row>
    <row r="412" spans="1:5" x14ac:dyDescent="0.2">
      <c r="A412" s="1">
        <v>47543</v>
      </c>
      <c r="B412">
        <v>5557242.0767071191</v>
      </c>
      <c r="C412" s="2">
        <f t="shared" si="9"/>
        <v>5557242.0767071191</v>
      </c>
      <c r="D412" s="2">
        <f t="shared" si="10"/>
        <v>-62813349.584269993</v>
      </c>
      <c r="E412" s="2">
        <f t="shared" si="11"/>
        <v>73927833.737684235</v>
      </c>
    </row>
    <row r="413" spans="1:5" x14ac:dyDescent="0.2">
      <c r="A413" s="1">
        <v>47574</v>
      </c>
      <c r="B413">
        <v>6546912.9593956638</v>
      </c>
      <c r="C413" s="2">
        <f t="shared" si="9"/>
        <v>6546912.9593956638</v>
      </c>
      <c r="D413" s="2">
        <f t="shared" si="10"/>
        <v>-62164400.042982385</v>
      </c>
      <c r="E413" s="2">
        <f t="shared" si="11"/>
        <v>75258225.961773708</v>
      </c>
    </row>
    <row r="414" spans="1:5" x14ac:dyDescent="0.2">
      <c r="A414" s="1">
        <v>47604</v>
      </c>
      <c r="B414">
        <v>8802476.035422042</v>
      </c>
      <c r="C414" s="2">
        <f t="shared" si="9"/>
        <v>8802476.035422042</v>
      </c>
      <c r="D414" s="2">
        <f t="shared" si="10"/>
        <v>-60248660.413944125</v>
      </c>
      <c r="E414" s="2">
        <f t="shared" si="11"/>
        <v>77853612.484788209</v>
      </c>
    </row>
    <row r="415" spans="1:5" x14ac:dyDescent="0.2">
      <c r="A415" s="1">
        <v>47635</v>
      </c>
      <c r="B415">
        <v>7109456.0053786766</v>
      </c>
      <c r="C415" s="2">
        <f t="shared" si="9"/>
        <v>7109456.0053786766</v>
      </c>
      <c r="D415" s="2">
        <f t="shared" si="10"/>
        <v>-62280620.090001479</v>
      </c>
      <c r="E415" s="2">
        <f t="shared" si="11"/>
        <v>76499532.100758836</v>
      </c>
    </row>
    <row r="416" spans="1:5" x14ac:dyDescent="0.2">
      <c r="A416" s="1">
        <v>47665</v>
      </c>
      <c r="B416">
        <v>5476546.3831279855</v>
      </c>
      <c r="C416" s="2">
        <f t="shared" si="9"/>
        <v>5476546.3831279855</v>
      </c>
      <c r="D416" s="2">
        <f t="shared" si="10"/>
        <v>-64251599.342738539</v>
      </c>
      <c r="E416" s="2">
        <f t="shared" si="11"/>
        <v>75204692.108994514</v>
      </c>
    </row>
    <row r="417" spans="1:5" x14ac:dyDescent="0.2">
      <c r="A417" s="1">
        <v>47696</v>
      </c>
      <c r="B417">
        <v>4357399.1988209346</v>
      </c>
      <c r="C417" s="2">
        <f t="shared" si="9"/>
        <v>4357399.1988209346</v>
      </c>
      <c r="D417" s="2">
        <f t="shared" si="10"/>
        <v>-65707959.628633767</v>
      </c>
      <c r="E417" s="2">
        <f t="shared" si="11"/>
        <v>74422758.026275635</v>
      </c>
    </row>
    <row r="418" spans="1:5" x14ac:dyDescent="0.2">
      <c r="A418" s="1">
        <v>47727</v>
      </c>
      <c r="B418">
        <v>3129712.0558073819</v>
      </c>
      <c r="C418" s="2">
        <f t="shared" si="9"/>
        <v>3129712.0558073819</v>
      </c>
      <c r="D418" s="2">
        <f t="shared" si="10"/>
        <v>-67272016.540978372</v>
      </c>
      <c r="E418" s="2">
        <f t="shared" si="11"/>
        <v>73531440.652593136</v>
      </c>
    </row>
    <row r="419" spans="1:5" x14ac:dyDescent="0.2">
      <c r="A419" s="1">
        <v>47757</v>
      </c>
      <c r="B419">
        <v>5112628.4349881066</v>
      </c>
      <c r="C419" s="2">
        <f t="shared" si="9"/>
        <v>5112628.4349881066</v>
      </c>
      <c r="D419" s="2">
        <f t="shared" si="10"/>
        <v>-65624639.514022268</v>
      </c>
      <c r="E419" s="2">
        <f t="shared" si="11"/>
        <v>75849896.383998483</v>
      </c>
    </row>
    <row r="420" spans="1:5" x14ac:dyDescent="0.2">
      <c r="A420" s="1">
        <v>47788</v>
      </c>
      <c r="B420">
        <v>5660554.1932885088</v>
      </c>
      <c r="C420" s="2">
        <f t="shared" si="9"/>
        <v>5660554.1932885088</v>
      </c>
      <c r="D420" s="2">
        <f t="shared" si="10"/>
        <v>-65411435.332682446</v>
      </c>
      <c r="E420" s="2">
        <f t="shared" si="11"/>
        <v>76732543.719259456</v>
      </c>
    </row>
    <row r="421" spans="1:5" x14ac:dyDescent="0.2">
      <c r="A421" s="1">
        <v>47818</v>
      </c>
      <c r="B421">
        <v>4750174.9802192692</v>
      </c>
      <c r="C421" s="2">
        <f t="shared" si="9"/>
        <v>4750174.9802192692</v>
      </c>
      <c r="D421" s="2">
        <f t="shared" si="10"/>
        <v>-66655730.723863088</v>
      </c>
      <c r="E421" s="2">
        <f t="shared" si="11"/>
        <v>76156080.68430163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2021-04-19T18:39:14Z</dcterms:created>
  <dcterms:modified xsi:type="dcterms:W3CDTF">2021-04-23T21:38:40Z</dcterms:modified>
</cp:coreProperties>
</file>