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y\Downloads\Telegram Desktop\"/>
    </mc:Choice>
  </mc:AlternateContent>
  <xr:revisionPtr revIDLastSave="0" documentId="13_ncr:1_{ED884689-C68A-47F3-BA8E-790433101CC0}" xr6:coauthVersionLast="46" xr6:coauthVersionMax="46" xr10:uidLastSave="{00000000-0000-0000-0000-000000000000}"/>
  <bookViews>
    <workbookView xWindow="-120" yWindow="-120" windowWidth="20730" windowHeight="11160" xr2:uid="{25A5F1AF-9651-45E4-B6B2-6343FBBF1178}"/>
  </bookViews>
  <sheets>
    <sheet name="density" sheetId="2" r:id="rId1"/>
    <sheet name="temperature" sheetId="3" r:id="rId2"/>
    <sheet name="O_atoms" sheetId="4" r:id="rId3"/>
    <sheet name="N2_molecules" sheetId="5" r:id="rId4"/>
    <sheet name="O2_molecules" sheetId="6" r:id="rId5"/>
    <sheet name="He_atoms" sheetId="7" r:id="rId6"/>
    <sheet name="Ar_atoms" sheetId="8" r:id="rId7"/>
    <sheet name="H_atoms" sheetId="9" r:id="rId8"/>
    <sheet name="N_atoms" sheetId="10" r:id="rId9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99" i="10" l="1"/>
  <c r="C303" i="10"/>
  <c r="C307" i="10"/>
  <c r="C311" i="10"/>
  <c r="C315" i="10"/>
  <c r="C319" i="10"/>
  <c r="C323" i="10"/>
  <c r="C327" i="10"/>
  <c r="C331" i="10"/>
  <c r="C335" i="10"/>
  <c r="C339" i="10"/>
  <c r="C343" i="10"/>
  <c r="C347" i="10"/>
  <c r="C351" i="10"/>
  <c r="C355" i="10"/>
  <c r="C359" i="10"/>
  <c r="C363" i="10"/>
  <c r="C367" i="10"/>
  <c r="C371" i="10"/>
  <c r="C375" i="10"/>
  <c r="C379" i="10"/>
  <c r="C383" i="10"/>
  <c r="C387" i="10"/>
  <c r="C391" i="10"/>
  <c r="C395" i="10"/>
  <c r="C399" i="10"/>
  <c r="C403" i="10"/>
  <c r="C407" i="10"/>
  <c r="C411" i="10"/>
  <c r="C415" i="10"/>
  <c r="C419" i="10"/>
  <c r="H5" i="10"/>
  <c r="C300" i="10"/>
  <c r="C304" i="10"/>
  <c r="C301" i="10"/>
  <c r="C308" i="10"/>
  <c r="C313" i="10"/>
  <c r="C318" i="10"/>
  <c r="C324" i="10"/>
  <c r="C329" i="10"/>
  <c r="C334" i="10"/>
  <c r="C340" i="10"/>
  <c r="C345" i="10"/>
  <c r="C350" i="10"/>
  <c r="C356" i="10"/>
  <c r="C361" i="10"/>
  <c r="C366" i="10"/>
  <c r="C372" i="10"/>
  <c r="C377" i="10"/>
  <c r="C382" i="10"/>
  <c r="C388" i="10"/>
  <c r="C393" i="10"/>
  <c r="C398" i="10"/>
  <c r="C404" i="10"/>
  <c r="C409" i="10"/>
  <c r="C414" i="10"/>
  <c r="C420" i="10"/>
  <c r="H4" i="10"/>
  <c r="C302" i="10"/>
  <c r="C309" i="10"/>
  <c r="C314" i="10"/>
  <c r="C320" i="10"/>
  <c r="C325" i="10"/>
  <c r="C330" i="10"/>
  <c r="C336" i="10"/>
  <c r="C341" i="10"/>
  <c r="C346" i="10"/>
  <c r="C352" i="10"/>
  <c r="C357" i="10"/>
  <c r="C362" i="10"/>
  <c r="C368" i="10"/>
  <c r="C373" i="10"/>
  <c r="C378" i="10"/>
  <c r="C384" i="10"/>
  <c r="C389" i="10"/>
  <c r="C394" i="10"/>
  <c r="C400" i="10"/>
  <c r="C405" i="10"/>
  <c r="C410" i="10"/>
  <c r="C416" i="10"/>
  <c r="C421" i="10"/>
  <c r="H6" i="10"/>
  <c r="C305" i="10"/>
  <c r="C310" i="10"/>
  <c r="C316" i="10"/>
  <c r="C321" i="10"/>
  <c r="C326" i="10"/>
  <c r="C332" i="10"/>
  <c r="C337" i="10"/>
  <c r="C342" i="10"/>
  <c r="C348" i="10"/>
  <c r="C353" i="10"/>
  <c r="C358" i="10"/>
  <c r="C364" i="10"/>
  <c r="C369" i="10"/>
  <c r="C374" i="10"/>
  <c r="C380" i="10"/>
  <c r="C385" i="10"/>
  <c r="C390" i="10"/>
  <c r="C396" i="10"/>
  <c r="C401" i="10"/>
  <c r="C406" i="10"/>
  <c r="C412" i="10"/>
  <c r="C417" i="10"/>
  <c r="C306" i="10"/>
  <c r="C328" i="10"/>
  <c r="C349" i="10"/>
  <c r="C370" i="10"/>
  <c r="C392" i="10"/>
  <c r="C413" i="10"/>
  <c r="H7" i="10"/>
  <c r="C312" i="10"/>
  <c r="C333" i="10"/>
  <c r="C354" i="10"/>
  <c r="C376" i="10"/>
  <c r="C397" i="10"/>
  <c r="C418" i="10"/>
  <c r="H8" i="10"/>
  <c r="C317" i="10"/>
  <c r="C338" i="10"/>
  <c r="C360" i="10"/>
  <c r="C381" i="10"/>
  <c r="C402" i="10"/>
  <c r="H2" i="10"/>
  <c r="C322" i="10"/>
  <c r="C344" i="10"/>
  <c r="C365" i="10"/>
  <c r="C386" i="10"/>
  <c r="C408" i="10"/>
  <c r="H3" i="10"/>
  <c r="C299" i="9"/>
  <c r="C303" i="9"/>
  <c r="C307" i="9"/>
  <c r="C311" i="9"/>
  <c r="C315" i="9"/>
  <c r="C319" i="9"/>
  <c r="C323" i="9"/>
  <c r="C327" i="9"/>
  <c r="C331" i="9"/>
  <c r="C335" i="9"/>
  <c r="C339" i="9"/>
  <c r="C343" i="9"/>
  <c r="C347" i="9"/>
  <c r="C351" i="9"/>
  <c r="C355" i="9"/>
  <c r="C359" i="9"/>
  <c r="C363" i="9"/>
  <c r="C367" i="9"/>
  <c r="C371" i="9"/>
  <c r="C375" i="9"/>
  <c r="C379" i="9"/>
  <c r="C383" i="9"/>
  <c r="C387" i="9"/>
  <c r="C391" i="9"/>
  <c r="C395" i="9"/>
  <c r="C399" i="9"/>
  <c r="C403" i="9"/>
  <c r="C407" i="9"/>
  <c r="C411" i="9"/>
  <c r="C415" i="9"/>
  <c r="C419" i="9"/>
  <c r="C300" i="9"/>
  <c r="C304" i="9"/>
  <c r="C308" i="9"/>
  <c r="C312" i="9"/>
  <c r="C316" i="9"/>
  <c r="C320" i="9"/>
  <c r="C324" i="9"/>
  <c r="C328" i="9"/>
  <c r="C332" i="9"/>
  <c r="C336" i="9"/>
  <c r="C340" i="9"/>
  <c r="C344" i="9"/>
  <c r="C348" i="9"/>
  <c r="C352" i="9"/>
  <c r="C356" i="9"/>
  <c r="C360" i="9"/>
  <c r="C364" i="9"/>
  <c r="C368" i="9"/>
  <c r="C372" i="9"/>
  <c r="C376" i="9"/>
  <c r="C380" i="9"/>
  <c r="C384" i="9"/>
  <c r="C388" i="9"/>
  <c r="C392" i="9"/>
  <c r="C396" i="9"/>
  <c r="C400" i="9"/>
  <c r="C404" i="9"/>
  <c r="C408" i="9"/>
  <c r="C412" i="9"/>
  <c r="C416" i="9"/>
  <c r="C420" i="9"/>
  <c r="H2" i="9"/>
  <c r="H6" i="9"/>
  <c r="C302" i="9"/>
  <c r="C314" i="9"/>
  <c r="C301" i="9"/>
  <c r="C305" i="9"/>
  <c r="C309" i="9"/>
  <c r="C313" i="9"/>
  <c r="C317" i="9"/>
  <c r="C321" i="9"/>
  <c r="C325" i="9"/>
  <c r="C329" i="9"/>
  <c r="C333" i="9"/>
  <c r="C337" i="9"/>
  <c r="C341" i="9"/>
  <c r="C345" i="9"/>
  <c r="C349" i="9"/>
  <c r="C353" i="9"/>
  <c r="C357" i="9"/>
  <c r="C361" i="9"/>
  <c r="C365" i="9"/>
  <c r="C369" i="9"/>
  <c r="C373" i="9"/>
  <c r="C377" i="9"/>
  <c r="C381" i="9"/>
  <c r="C385" i="9"/>
  <c r="C389" i="9"/>
  <c r="C393" i="9"/>
  <c r="C397" i="9"/>
  <c r="C401" i="9"/>
  <c r="C405" i="9"/>
  <c r="C409" i="9"/>
  <c r="C413" i="9"/>
  <c r="C417" i="9"/>
  <c r="C421" i="9"/>
  <c r="H3" i="9"/>
  <c r="H7" i="9"/>
  <c r="C306" i="9"/>
  <c r="C310" i="9"/>
  <c r="C318" i="9"/>
  <c r="C322" i="9"/>
  <c r="C338" i="9"/>
  <c r="C354" i="9"/>
  <c r="C370" i="9"/>
  <c r="C386" i="9"/>
  <c r="C402" i="9"/>
  <c r="C418" i="9"/>
  <c r="H4" i="9"/>
  <c r="C362" i="9"/>
  <c r="C410" i="9"/>
  <c r="H8" i="9"/>
  <c r="C350" i="9"/>
  <c r="C382" i="9"/>
  <c r="C414" i="9"/>
  <c r="C326" i="9"/>
  <c r="C342" i="9"/>
  <c r="C358" i="9"/>
  <c r="C374" i="9"/>
  <c r="C390" i="9"/>
  <c r="C406" i="9"/>
  <c r="H5" i="9"/>
  <c r="C330" i="9"/>
  <c r="C346" i="9"/>
  <c r="C378" i="9"/>
  <c r="C394" i="9"/>
  <c r="C334" i="9"/>
  <c r="C366" i="9"/>
  <c r="C398" i="9"/>
  <c r="H2" i="8"/>
  <c r="H6" i="8"/>
  <c r="H4" i="8"/>
  <c r="H8" i="8"/>
  <c r="H5" i="8"/>
  <c r="H7" i="8"/>
  <c r="H3" i="8"/>
  <c r="C299" i="7"/>
  <c r="C303" i="7"/>
  <c r="C307" i="7"/>
  <c r="C311" i="7"/>
  <c r="C315" i="7"/>
  <c r="C319" i="7"/>
  <c r="C323" i="7"/>
  <c r="C327" i="7"/>
  <c r="C331" i="7"/>
  <c r="C335" i="7"/>
  <c r="C339" i="7"/>
  <c r="C343" i="7"/>
  <c r="C347" i="7"/>
  <c r="C351" i="7"/>
  <c r="C355" i="7"/>
  <c r="C359" i="7"/>
  <c r="C363" i="7"/>
  <c r="C367" i="7"/>
  <c r="C371" i="7"/>
  <c r="C375" i="7"/>
  <c r="C379" i="7"/>
  <c r="C383" i="7"/>
  <c r="C387" i="7"/>
  <c r="C391" i="7"/>
  <c r="C395" i="7"/>
  <c r="C399" i="7"/>
  <c r="C403" i="7"/>
  <c r="C407" i="7"/>
  <c r="C411" i="7"/>
  <c r="C415" i="7"/>
  <c r="C419" i="7"/>
  <c r="H5" i="7"/>
  <c r="H6" i="7"/>
  <c r="C306" i="7"/>
  <c r="C300" i="7"/>
  <c r="C304" i="7"/>
  <c r="C308" i="7"/>
  <c r="C312" i="7"/>
  <c r="C316" i="7"/>
  <c r="C320" i="7"/>
  <c r="C324" i="7"/>
  <c r="C328" i="7"/>
  <c r="C332" i="7"/>
  <c r="C336" i="7"/>
  <c r="C340" i="7"/>
  <c r="C344" i="7"/>
  <c r="C348" i="7"/>
  <c r="C352" i="7"/>
  <c r="C356" i="7"/>
  <c r="C360" i="7"/>
  <c r="C364" i="7"/>
  <c r="C368" i="7"/>
  <c r="C372" i="7"/>
  <c r="C376" i="7"/>
  <c r="C380" i="7"/>
  <c r="C384" i="7"/>
  <c r="C388" i="7"/>
  <c r="C392" i="7"/>
  <c r="C396" i="7"/>
  <c r="C400" i="7"/>
  <c r="C404" i="7"/>
  <c r="C408" i="7"/>
  <c r="C412" i="7"/>
  <c r="C416" i="7"/>
  <c r="C420" i="7"/>
  <c r="H2" i="7"/>
  <c r="C302" i="7"/>
  <c r="C322" i="7"/>
  <c r="C301" i="7"/>
  <c r="C305" i="7"/>
  <c r="C309" i="7"/>
  <c r="C313" i="7"/>
  <c r="C317" i="7"/>
  <c r="C321" i="7"/>
  <c r="C325" i="7"/>
  <c r="C329" i="7"/>
  <c r="C333" i="7"/>
  <c r="C337" i="7"/>
  <c r="C341" i="7"/>
  <c r="C345" i="7"/>
  <c r="C349" i="7"/>
  <c r="C353" i="7"/>
  <c r="C357" i="7"/>
  <c r="C361" i="7"/>
  <c r="C365" i="7"/>
  <c r="C369" i="7"/>
  <c r="C373" i="7"/>
  <c r="C377" i="7"/>
  <c r="C381" i="7"/>
  <c r="C385" i="7"/>
  <c r="C389" i="7"/>
  <c r="C393" i="7"/>
  <c r="C397" i="7"/>
  <c r="C401" i="7"/>
  <c r="C405" i="7"/>
  <c r="C409" i="7"/>
  <c r="C413" i="7"/>
  <c r="C417" i="7"/>
  <c r="C421" i="7"/>
  <c r="H3" i="7"/>
  <c r="H7" i="7"/>
  <c r="C310" i="7"/>
  <c r="C314" i="7"/>
  <c r="C318" i="7"/>
  <c r="C326" i="7"/>
  <c r="C342" i="7"/>
  <c r="C358" i="7"/>
  <c r="C374" i="7"/>
  <c r="C390" i="7"/>
  <c r="C406" i="7"/>
  <c r="C330" i="7"/>
  <c r="C346" i="7"/>
  <c r="C362" i="7"/>
  <c r="C378" i="7"/>
  <c r="C394" i="7"/>
  <c r="C410" i="7"/>
  <c r="H4" i="7"/>
  <c r="C354" i="7"/>
  <c r="C402" i="7"/>
  <c r="C334" i="7"/>
  <c r="C350" i="7"/>
  <c r="C366" i="7"/>
  <c r="C382" i="7"/>
  <c r="C398" i="7"/>
  <c r="C414" i="7"/>
  <c r="C338" i="7"/>
  <c r="C370" i="7"/>
  <c r="C386" i="7"/>
  <c r="C418" i="7"/>
  <c r="H8" i="7"/>
  <c r="C299" i="6"/>
  <c r="C303" i="6"/>
  <c r="C307" i="6"/>
  <c r="C311" i="6"/>
  <c r="C315" i="6"/>
  <c r="C319" i="6"/>
  <c r="C323" i="6"/>
  <c r="C327" i="6"/>
  <c r="C331" i="6"/>
  <c r="C335" i="6"/>
  <c r="C339" i="6"/>
  <c r="C343" i="6"/>
  <c r="C347" i="6"/>
  <c r="C351" i="6"/>
  <c r="C355" i="6"/>
  <c r="C359" i="6"/>
  <c r="C363" i="6"/>
  <c r="C367" i="6"/>
  <c r="C371" i="6"/>
  <c r="C375" i="6"/>
  <c r="C379" i="6"/>
  <c r="C383" i="6"/>
  <c r="C387" i="6"/>
  <c r="C391" i="6"/>
  <c r="C395" i="6"/>
  <c r="C399" i="6"/>
  <c r="C403" i="6"/>
  <c r="C407" i="6"/>
  <c r="C411" i="6"/>
  <c r="C415" i="6"/>
  <c r="C419" i="6"/>
  <c r="H5" i="6"/>
  <c r="C310" i="6"/>
  <c r="C314" i="6"/>
  <c r="C300" i="6"/>
  <c r="C304" i="6"/>
  <c r="C308" i="6"/>
  <c r="C312" i="6"/>
  <c r="C316" i="6"/>
  <c r="C320" i="6"/>
  <c r="C324" i="6"/>
  <c r="C328" i="6"/>
  <c r="C332" i="6"/>
  <c r="C336" i="6"/>
  <c r="C340" i="6"/>
  <c r="C344" i="6"/>
  <c r="C348" i="6"/>
  <c r="C352" i="6"/>
  <c r="C356" i="6"/>
  <c r="C360" i="6"/>
  <c r="C364" i="6"/>
  <c r="C368" i="6"/>
  <c r="C372" i="6"/>
  <c r="C376" i="6"/>
  <c r="C380" i="6"/>
  <c r="C384" i="6"/>
  <c r="C388" i="6"/>
  <c r="C392" i="6"/>
  <c r="C396" i="6"/>
  <c r="C400" i="6"/>
  <c r="C404" i="6"/>
  <c r="C408" i="6"/>
  <c r="C412" i="6"/>
  <c r="C416" i="6"/>
  <c r="C420" i="6"/>
  <c r="H2" i="6"/>
  <c r="H6" i="6"/>
  <c r="C306" i="6"/>
  <c r="C301" i="6"/>
  <c r="C305" i="6"/>
  <c r="C309" i="6"/>
  <c r="C313" i="6"/>
  <c r="C317" i="6"/>
  <c r="C321" i="6"/>
  <c r="C325" i="6"/>
  <c r="C329" i="6"/>
  <c r="C333" i="6"/>
  <c r="C337" i="6"/>
  <c r="C341" i="6"/>
  <c r="C345" i="6"/>
  <c r="C349" i="6"/>
  <c r="C353" i="6"/>
  <c r="C357" i="6"/>
  <c r="C361" i="6"/>
  <c r="C365" i="6"/>
  <c r="C369" i="6"/>
  <c r="C373" i="6"/>
  <c r="C377" i="6"/>
  <c r="C381" i="6"/>
  <c r="C385" i="6"/>
  <c r="C389" i="6"/>
  <c r="C393" i="6"/>
  <c r="C397" i="6"/>
  <c r="C401" i="6"/>
  <c r="C405" i="6"/>
  <c r="C409" i="6"/>
  <c r="C413" i="6"/>
  <c r="C417" i="6"/>
  <c r="C421" i="6"/>
  <c r="H3" i="6"/>
  <c r="H7" i="6"/>
  <c r="C302" i="6"/>
  <c r="C318" i="6"/>
  <c r="C334" i="6"/>
  <c r="C350" i="6"/>
  <c r="C366" i="6"/>
  <c r="C382" i="6"/>
  <c r="C398" i="6"/>
  <c r="C414" i="6"/>
  <c r="C322" i="6"/>
  <c r="C338" i="6"/>
  <c r="C354" i="6"/>
  <c r="C370" i="6"/>
  <c r="C386" i="6"/>
  <c r="C402" i="6"/>
  <c r="C418" i="6"/>
  <c r="H8" i="6"/>
  <c r="C330" i="6"/>
  <c r="C394" i="6"/>
  <c r="C326" i="6"/>
  <c r="C342" i="6"/>
  <c r="C358" i="6"/>
  <c r="C374" i="6"/>
  <c r="C390" i="6"/>
  <c r="C406" i="6"/>
  <c r="C346" i="6"/>
  <c r="C362" i="6"/>
  <c r="C378" i="6"/>
  <c r="C410" i="6"/>
  <c r="H4" i="6"/>
  <c r="C299" i="5"/>
  <c r="C303" i="5"/>
  <c r="C307" i="5"/>
  <c r="C311" i="5"/>
  <c r="C315" i="5"/>
  <c r="C319" i="5"/>
  <c r="C323" i="5"/>
  <c r="C327" i="5"/>
  <c r="C331" i="5"/>
  <c r="C335" i="5"/>
  <c r="C339" i="5"/>
  <c r="C343" i="5"/>
  <c r="C347" i="5"/>
  <c r="C351" i="5"/>
  <c r="C355" i="5"/>
  <c r="C359" i="5"/>
  <c r="C363" i="5"/>
  <c r="C367" i="5"/>
  <c r="C371" i="5"/>
  <c r="C375" i="5"/>
  <c r="C379" i="5"/>
  <c r="C383" i="5"/>
  <c r="C387" i="5"/>
  <c r="C391" i="5"/>
  <c r="C395" i="5"/>
  <c r="C399" i="5"/>
  <c r="C403" i="5"/>
  <c r="C407" i="5"/>
  <c r="C411" i="5"/>
  <c r="C415" i="5"/>
  <c r="C419" i="5"/>
  <c r="C300" i="5"/>
  <c r="C304" i="5"/>
  <c r="C308" i="5"/>
  <c r="C312" i="5"/>
  <c r="C316" i="5"/>
  <c r="C320" i="5"/>
  <c r="C324" i="5"/>
  <c r="C328" i="5"/>
  <c r="C332" i="5"/>
  <c r="C336" i="5"/>
  <c r="C340" i="5"/>
  <c r="C344" i="5"/>
  <c r="C348" i="5"/>
  <c r="C352" i="5"/>
  <c r="C356" i="5"/>
  <c r="C360" i="5"/>
  <c r="C364" i="5"/>
  <c r="C368" i="5"/>
  <c r="C372" i="5"/>
  <c r="C376" i="5"/>
  <c r="C380" i="5"/>
  <c r="C384" i="5"/>
  <c r="C388" i="5"/>
  <c r="C392" i="5"/>
  <c r="C396" i="5"/>
  <c r="C400" i="5"/>
  <c r="C404" i="5"/>
  <c r="C408" i="5"/>
  <c r="C412" i="5"/>
  <c r="C416" i="5"/>
  <c r="C420" i="5"/>
  <c r="H2" i="5"/>
  <c r="H6" i="5"/>
  <c r="C302" i="5"/>
  <c r="C306" i="5"/>
  <c r="C310" i="5"/>
  <c r="C314" i="5"/>
  <c r="C318" i="5"/>
  <c r="C322" i="5"/>
  <c r="C326" i="5"/>
  <c r="C330" i="5"/>
  <c r="C334" i="5"/>
  <c r="C338" i="5"/>
  <c r="C342" i="5"/>
  <c r="C346" i="5"/>
  <c r="C350" i="5"/>
  <c r="C354" i="5"/>
  <c r="C358" i="5"/>
  <c r="C362" i="5"/>
  <c r="C366" i="5"/>
  <c r="C370" i="5"/>
  <c r="C374" i="5"/>
  <c r="C378" i="5"/>
  <c r="C382" i="5"/>
  <c r="C386" i="5"/>
  <c r="C390" i="5"/>
  <c r="C394" i="5"/>
  <c r="C398" i="5"/>
  <c r="C402" i="5"/>
  <c r="C406" i="5"/>
  <c r="C410" i="5"/>
  <c r="C414" i="5"/>
  <c r="C418" i="5"/>
  <c r="H4" i="5"/>
  <c r="H8" i="5"/>
  <c r="C301" i="5"/>
  <c r="C317" i="5"/>
  <c r="C333" i="5"/>
  <c r="C349" i="5"/>
  <c r="C365" i="5"/>
  <c r="C381" i="5"/>
  <c r="C397" i="5"/>
  <c r="C413" i="5"/>
  <c r="C421" i="5"/>
  <c r="H5" i="5"/>
  <c r="C329" i="5"/>
  <c r="C377" i="5"/>
  <c r="C409" i="5"/>
  <c r="C305" i="5"/>
  <c r="C321" i="5"/>
  <c r="C337" i="5"/>
  <c r="C353" i="5"/>
  <c r="C369" i="5"/>
  <c r="C385" i="5"/>
  <c r="C401" i="5"/>
  <c r="C417" i="5"/>
  <c r="H3" i="5"/>
  <c r="C309" i="5"/>
  <c r="C325" i="5"/>
  <c r="C341" i="5"/>
  <c r="C357" i="5"/>
  <c r="C373" i="5"/>
  <c r="C389" i="5"/>
  <c r="C405" i="5"/>
  <c r="C313" i="5"/>
  <c r="C345" i="5"/>
  <c r="C361" i="5"/>
  <c r="C393" i="5"/>
  <c r="H7" i="5"/>
  <c r="C299" i="4"/>
  <c r="C303" i="4"/>
  <c r="C307" i="4"/>
  <c r="C311" i="4"/>
  <c r="C315" i="4"/>
  <c r="C319" i="4"/>
  <c r="C323" i="4"/>
  <c r="C327" i="4"/>
  <c r="C331" i="4"/>
  <c r="C335" i="4"/>
  <c r="C339" i="4"/>
  <c r="C343" i="4"/>
  <c r="C347" i="4"/>
  <c r="C351" i="4"/>
  <c r="C355" i="4"/>
  <c r="C359" i="4"/>
  <c r="C363" i="4"/>
  <c r="C367" i="4"/>
  <c r="C371" i="4"/>
  <c r="C375" i="4"/>
  <c r="C379" i="4"/>
  <c r="C383" i="4"/>
  <c r="C387" i="4"/>
  <c r="C391" i="4"/>
  <c r="C395" i="4"/>
  <c r="C399" i="4"/>
  <c r="C403" i="4"/>
  <c r="C407" i="4"/>
  <c r="C411" i="4"/>
  <c r="C415" i="4"/>
  <c r="C419" i="4"/>
  <c r="H5" i="4"/>
  <c r="C300" i="4"/>
  <c r="C304" i="4"/>
  <c r="C301" i="4"/>
  <c r="C305" i="4"/>
  <c r="C302" i="4"/>
  <c r="C306" i="4"/>
  <c r="C310" i="4"/>
  <c r="C308" i="4"/>
  <c r="C314" i="4"/>
  <c r="C320" i="4"/>
  <c r="C325" i="4"/>
  <c r="C330" i="4"/>
  <c r="C336" i="4"/>
  <c r="C341" i="4"/>
  <c r="C346" i="4"/>
  <c r="C352" i="4"/>
  <c r="C357" i="4"/>
  <c r="C362" i="4"/>
  <c r="C368" i="4"/>
  <c r="C373" i="4"/>
  <c r="C378" i="4"/>
  <c r="C384" i="4"/>
  <c r="C389" i="4"/>
  <c r="C394" i="4"/>
  <c r="C400" i="4"/>
  <c r="C405" i="4"/>
  <c r="C410" i="4"/>
  <c r="C416" i="4"/>
  <c r="C421" i="4"/>
  <c r="H6" i="4"/>
  <c r="C316" i="4"/>
  <c r="C332" i="4"/>
  <c r="C342" i="4"/>
  <c r="C358" i="4"/>
  <c r="C374" i="4"/>
  <c r="C390" i="4"/>
  <c r="C406" i="4"/>
  <c r="H7" i="4"/>
  <c r="C312" i="4"/>
  <c r="C317" i="4"/>
  <c r="C322" i="4"/>
  <c r="C328" i="4"/>
  <c r="C333" i="4"/>
  <c r="C338" i="4"/>
  <c r="C344" i="4"/>
  <c r="C349" i="4"/>
  <c r="C354" i="4"/>
  <c r="C360" i="4"/>
  <c r="C365" i="4"/>
  <c r="C370" i="4"/>
  <c r="C376" i="4"/>
  <c r="C381" i="4"/>
  <c r="C386" i="4"/>
  <c r="C392" i="4"/>
  <c r="C397" i="4"/>
  <c r="C402" i="4"/>
  <c r="C408" i="4"/>
  <c r="C413" i="4"/>
  <c r="C418" i="4"/>
  <c r="H3" i="4"/>
  <c r="H8" i="4"/>
  <c r="C321" i="4"/>
  <c r="C348" i="4"/>
  <c r="C364" i="4"/>
  <c r="C380" i="4"/>
  <c r="C396" i="4"/>
  <c r="C412" i="4"/>
  <c r="C313" i="4"/>
  <c r="C318" i="4"/>
  <c r="C324" i="4"/>
  <c r="C329" i="4"/>
  <c r="C334" i="4"/>
  <c r="C340" i="4"/>
  <c r="C345" i="4"/>
  <c r="C350" i="4"/>
  <c r="C356" i="4"/>
  <c r="C361" i="4"/>
  <c r="C366" i="4"/>
  <c r="C372" i="4"/>
  <c r="C377" i="4"/>
  <c r="C382" i="4"/>
  <c r="C388" i="4"/>
  <c r="C393" i="4"/>
  <c r="C398" i="4"/>
  <c r="C404" i="4"/>
  <c r="C409" i="4"/>
  <c r="C414" i="4"/>
  <c r="C420" i="4"/>
  <c r="H4" i="4"/>
  <c r="C309" i="4"/>
  <c r="C326" i="4"/>
  <c r="C337" i="4"/>
  <c r="C353" i="4"/>
  <c r="C369" i="4"/>
  <c r="C385" i="4"/>
  <c r="C401" i="4"/>
  <c r="C417" i="4"/>
  <c r="H2" i="4"/>
  <c r="C299" i="3"/>
  <c r="C303" i="3"/>
  <c r="C307" i="3"/>
  <c r="C311" i="3"/>
  <c r="C315" i="3"/>
  <c r="C319" i="3"/>
  <c r="C323" i="3"/>
  <c r="C327" i="3"/>
  <c r="C331" i="3"/>
  <c r="C335" i="3"/>
  <c r="C339" i="3"/>
  <c r="C343" i="3"/>
  <c r="C347" i="3"/>
  <c r="C351" i="3"/>
  <c r="C355" i="3"/>
  <c r="C359" i="3"/>
  <c r="C363" i="3"/>
  <c r="C367" i="3"/>
  <c r="C371" i="3"/>
  <c r="C375" i="3"/>
  <c r="C379" i="3"/>
  <c r="C383" i="3"/>
  <c r="C387" i="3"/>
  <c r="C391" i="3"/>
  <c r="C395" i="3"/>
  <c r="C399" i="3"/>
  <c r="C403" i="3"/>
  <c r="C407" i="3"/>
  <c r="C411" i="3"/>
  <c r="C415" i="3"/>
  <c r="C419" i="3"/>
  <c r="H5" i="3"/>
  <c r="C300" i="3"/>
  <c r="C304" i="3"/>
  <c r="C301" i="3"/>
  <c r="C305" i="3"/>
  <c r="C309" i="3"/>
  <c r="C313" i="3"/>
  <c r="C317" i="3"/>
  <c r="C321" i="3"/>
  <c r="C325" i="3"/>
  <c r="C329" i="3"/>
  <c r="C333" i="3"/>
  <c r="C337" i="3"/>
  <c r="C341" i="3"/>
  <c r="C345" i="3"/>
  <c r="C349" i="3"/>
  <c r="C353" i="3"/>
  <c r="C357" i="3"/>
  <c r="C361" i="3"/>
  <c r="C365" i="3"/>
  <c r="C369" i="3"/>
  <c r="C373" i="3"/>
  <c r="C377" i="3"/>
  <c r="C381" i="3"/>
  <c r="C385" i="3"/>
  <c r="C389" i="3"/>
  <c r="C393" i="3"/>
  <c r="C397" i="3"/>
  <c r="C401" i="3"/>
  <c r="C405" i="3"/>
  <c r="C409" i="3"/>
  <c r="C413" i="3"/>
  <c r="C417" i="3"/>
  <c r="C421" i="3"/>
  <c r="H3" i="3"/>
  <c r="H7" i="3"/>
  <c r="C302" i="3"/>
  <c r="C306" i="3"/>
  <c r="C308" i="3"/>
  <c r="C316" i="3"/>
  <c r="C324" i="3"/>
  <c r="C332" i="3"/>
  <c r="C340" i="3"/>
  <c r="C348" i="3"/>
  <c r="C356" i="3"/>
  <c r="C364" i="3"/>
  <c r="C372" i="3"/>
  <c r="C380" i="3"/>
  <c r="C388" i="3"/>
  <c r="C396" i="3"/>
  <c r="C404" i="3"/>
  <c r="C412" i="3"/>
  <c r="C420" i="3"/>
  <c r="H2" i="3"/>
  <c r="C344" i="3"/>
  <c r="C384" i="3"/>
  <c r="C400" i="3"/>
  <c r="C416" i="3"/>
  <c r="H6" i="3"/>
  <c r="C330" i="3"/>
  <c r="C354" i="3"/>
  <c r="C378" i="3"/>
  <c r="C402" i="3"/>
  <c r="C310" i="3"/>
  <c r="C318" i="3"/>
  <c r="C326" i="3"/>
  <c r="C334" i="3"/>
  <c r="C342" i="3"/>
  <c r="C350" i="3"/>
  <c r="C358" i="3"/>
  <c r="C366" i="3"/>
  <c r="C374" i="3"/>
  <c r="C382" i="3"/>
  <c r="C390" i="3"/>
  <c r="C398" i="3"/>
  <c r="C406" i="3"/>
  <c r="C414" i="3"/>
  <c r="H4" i="3"/>
  <c r="C312" i="3"/>
  <c r="C320" i="3"/>
  <c r="C328" i="3"/>
  <c r="C352" i="3"/>
  <c r="C360" i="3"/>
  <c r="C368" i="3"/>
  <c r="C376" i="3"/>
  <c r="C392" i="3"/>
  <c r="C408" i="3"/>
  <c r="C322" i="3"/>
  <c r="C338" i="3"/>
  <c r="C362" i="3"/>
  <c r="C386" i="3"/>
  <c r="C418" i="3"/>
  <c r="C336" i="3"/>
  <c r="C314" i="3"/>
  <c r="C346" i="3"/>
  <c r="C370" i="3"/>
  <c r="C394" i="3"/>
  <c r="C410" i="3"/>
  <c r="H8" i="3"/>
  <c r="C299" i="2"/>
  <c r="C303" i="2"/>
  <c r="C307" i="2"/>
  <c r="C311" i="2"/>
  <c r="C315" i="2"/>
  <c r="C319" i="2"/>
  <c r="C323" i="2"/>
  <c r="C327" i="2"/>
  <c r="C331" i="2"/>
  <c r="C335" i="2"/>
  <c r="C339" i="2"/>
  <c r="C343" i="2"/>
  <c r="C347" i="2"/>
  <c r="C351" i="2"/>
  <c r="C355" i="2"/>
  <c r="C359" i="2"/>
  <c r="C363" i="2"/>
  <c r="C367" i="2"/>
  <c r="C371" i="2"/>
  <c r="C375" i="2"/>
  <c r="C379" i="2"/>
  <c r="C383" i="2"/>
  <c r="C387" i="2"/>
  <c r="C391" i="2"/>
  <c r="C395" i="2"/>
  <c r="C399" i="2"/>
  <c r="C403" i="2"/>
  <c r="C407" i="2"/>
  <c r="C411" i="2"/>
  <c r="C415" i="2"/>
  <c r="C419" i="2"/>
  <c r="H5" i="2"/>
  <c r="C300" i="2"/>
  <c r="C304" i="2"/>
  <c r="C308" i="2"/>
  <c r="C312" i="2"/>
  <c r="C316" i="2"/>
  <c r="C320" i="2"/>
  <c r="C324" i="2"/>
  <c r="C328" i="2"/>
  <c r="C332" i="2"/>
  <c r="C336" i="2"/>
  <c r="C340" i="2"/>
  <c r="C344" i="2"/>
  <c r="C348" i="2"/>
  <c r="C352" i="2"/>
  <c r="C356" i="2"/>
  <c r="C360" i="2"/>
  <c r="C364" i="2"/>
  <c r="C368" i="2"/>
  <c r="C372" i="2"/>
  <c r="C376" i="2"/>
  <c r="C380" i="2"/>
  <c r="C384" i="2"/>
  <c r="C388" i="2"/>
  <c r="C392" i="2"/>
  <c r="C396" i="2"/>
  <c r="C400" i="2"/>
  <c r="C404" i="2"/>
  <c r="C408" i="2"/>
  <c r="C412" i="2"/>
  <c r="C416" i="2"/>
  <c r="C420" i="2"/>
  <c r="C301" i="2"/>
  <c r="C305" i="2"/>
  <c r="C309" i="2"/>
  <c r="C313" i="2"/>
  <c r="C317" i="2"/>
  <c r="C321" i="2"/>
  <c r="C325" i="2"/>
  <c r="C329" i="2"/>
  <c r="C333" i="2"/>
  <c r="C337" i="2"/>
  <c r="C341" i="2"/>
  <c r="C345" i="2"/>
  <c r="C349" i="2"/>
  <c r="C353" i="2"/>
  <c r="C357" i="2"/>
  <c r="C361" i="2"/>
  <c r="C365" i="2"/>
  <c r="C369" i="2"/>
  <c r="C373" i="2"/>
  <c r="C377" i="2"/>
  <c r="C381" i="2"/>
  <c r="C385" i="2"/>
  <c r="C389" i="2"/>
  <c r="C393" i="2"/>
  <c r="C397" i="2"/>
  <c r="C401" i="2"/>
  <c r="C405" i="2"/>
  <c r="C409" i="2"/>
  <c r="C413" i="2"/>
  <c r="C417" i="2"/>
  <c r="C421" i="2"/>
  <c r="H3" i="2"/>
  <c r="H7" i="2"/>
  <c r="C302" i="2"/>
  <c r="C318" i="2"/>
  <c r="C334" i="2"/>
  <c r="C350" i="2"/>
  <c r="C366" i="2"/>
  <c r="C382" i="2"/>
  <c r="C398" i="2"/>
  <c r="C414" i="2"/>
  <c r="H6" i="2"/>
  <c r="H2" i="2"/>
  <c r="H4" i="2"/>
  <c r="C306" i="2"/>
  <c r="C322" i="2"/>
  <c r="C338" i="2"/>
  <c r="C354" i="2"/>
  <c r="C370" i="2"/>
  <c r="C386" i="2"/>
  <c r="C402" i="2"/>
  <c r="C418" i="2"/>
  <c r="H8" i="2"/>
  <c r="C310" i="2"/>
  <c r="C326" i="2"/>
  <c r="C342" i="2"/>
  <c r="C358" i="2"/>
  <c r="C374" i="2"/>
  <c r="C390" i="2"/>
  <c r="C406" i="2"/>
  <c r="C314" i="2"/>
  <c r="C330" i="2"/>
  <c r="C346" i="2"/>
  <c r="C362" i="2"/>
  <c r="C378" i="2"/>
  <c r="C394" i="2"/>
  <c r="C410" i="2"/>
  <c r="D410" i="2"/>
  <c r="D378" i="2"/>
  <c r="D346" i="2"/>
  <c r="D314" i="2"/>
  <c r="D390" i="2"/>
  <c r="D358" i="2"/>
  <c r="D326" i="2"/>
  <c r="D418" i="2"/>
  <c r="D386" i="2"/>
  <c r="D354" i="2"/>
  <c r="D322" i="2"/>
  <c r="D414" i="2"/>
  <c r="D382" i="2"/>
  <c r="D350" i="2"/>
  <c r="D318" i="2"/>
  <c r="E421" i="2"/>
  <c r="E413" i="2"/>
  <c r="E405" i="2"/>
  <c r="E397" i="2"/>
  <c r="E389" i="2"/>
  <c r="E381" i="2"/>
  <c r="E373" i="2"/>
  <c r="E365" i="2"/>
  <c r="E357" i="2"/>
  <c r="E349" i="2"/>
  <c r="E341" i="2"/>
  <c r="E333" i="2"/>
  <c r="E325" i="2"/>
  <c r="E317" i="2"/>
  <c r="E309" i="2"/>
  <c r="E301" i="2"/>
  <c r="D416" i="2"/>
  <c r="D408" i="2"/>
  <c r="D400" i="2"/>
  <c r="D392" i="2"/>
  <c r="D384" i="2"/>
  <c r="D376" i="2"/>
  <c r="D368" i="2"/>
  <c r="D360" i="2"/>
  <c r="D352" i="2"/>
  <c r="D344" i="2"/>
  <c r="D336" i="2"/>
  <c r="D328" i="2"/>
  <c r="D320" i="2"/>
  <c r="D312" i="2"/>
  <c r="D304" i="2"/>
  <c r="E419" i="2"/>
  <c r="E411" i="2"/>
  <c r="E403" i="2"/>
  <c r="E395" i="2"/>
  <c r="E387" i="2"/>
  <c r="E379" i="2"/>
  <c r="E371" i="2"/>
  <c r="E363" i="2"/>
  <c r="E355" i="2"/>
  <c r="E347" i="2"/>
  <c r="E339" i="2"/>
  <c r="E331" i="2"/>
  <c r="E323" i="2"/>
  <c r="E315" i="2"/>
  <c r="E307" i="2"/>
  <c r="E299" i="2"/>
  <c r="D323" i="2"/>
  <c r="D307" i="2"/>
  <c r="D372" i="2"/>
  <c r="D340" i="2"/>
  <c r="D316" i="2"/>
  <c r="E415" i="2"/>
  <c r="E383" i="2"/>
  <c r="E359" i="2"/>
  <c r="E335" i="2"/>
  <c r="E311" i="2"/>
  <c r="E394" i="2"/>
  <c r="E374" i="2"/>
  <c r="E370" i="2"/>
  <c r="E306" i="2"/>
  <c r="E334" i="2"/>
  <c r="D409" i="2"/>
  <c r="D385" i="2"/>
  <c r="D361" i="2"/>
  <c r="D337" i="2"/>
  <c r="D313" i="2"/>
  <c r="E412" i="2"/>
  <c r="E388" i="2"/>
  <c r="E364" i="2"/>
  <c r="E348" i="2"/>
  <c r="E316" i="2"/>
  <c r="D415" i="2"/>
  <c r="D391" i="2"/>
  <c r="D359" i="2"/>
  <c r="D335" i="2"/>
  <c r="D311" i="2"/>
  <c r="E410" i="2"/>
  <c r="E378" i="2"/>
  <c r="E346" i="2"/>
  <c r="E314" i="2"/>
  <c r="E390" i="2"/>
  <c r="E358" i="2"/>
  <c r="E326" i="2"/>
  <c r="E418" i="2"/>
  <c r="E386" i="2"/>
  <c r="E354" i="2"/>
  <c r="E322" i="2"/>
  <c r="E414" i="2"/>
  <c r="E382" i="2"/>
  <c r="E350" i="2"/>
  <c r="E318" i="2"/>
  <c r="D421" i="2"/>
  <c r="D413" i="2"/>
  <c r="D405" i="2"/>
  <c r="D397" i="2"/>
  <c r="D389" i="2"/>
  <c r="D381" i="2"/>
  <c r="D373" i="2"/>
  <c r="D365" i="2"/>
  <c r="D357" i="2"/>
  <c r="D349" i="2"/>
  <c r="D341" i="2"/>
  <c r="D333" i="2"/>
  <c r="D325" i="2"/>
  <c r="D317" i="2"/>
  <c r="D309" i="2"/>
  <c r="D301" i="2"/>
  <c r="E416" i="2"/>
  <c r="E408" i="2"/>
  <c r="E400" i="2"/>
  <c r="E392" i="2"/>
  <c r="E384" i="2"/>
  <c r="E376" i="2"/>
  <c r="E368" i="2"/>
  <c r="E360" i="2"/>
  <c r="E352" i="2"/>
  <c r="E344" i="2"/>
  <c r="E336" i="2"/>
  <c r="E328" i="2"/>
  <c r="E320" i="2"/>
  <c r="E312" i="2"/>
  <c r="E304" i="2"/>
  <c r="D419" i="2"/>
  <c r="D411" i="2"/>
  <c r="D403" i="2"/>
  <c r="D395" i="2"/>
  <c r="D387" i="2"/>
  <c r="D379" i="2"/>
  <c r="D371" i="2"/>
  <c r="D363" i="2"/>
  <c r="D355" i="2"/>
  <c r="D347" i="2"/>
  <c r="D339" i="2"/>
  <c r="D331" i="2"/>
  <c r="D315" i="2"/>
  <c r="D299" i="2"/>
  <c r="D356" i="2"/>
  <c r="D332" i="2"/>
  <c r="D308" i="2"/>
  <c r="E407" i="2"/>
  <c r="E391" i="2"/>
  <c r="E367" i="2"/>
  <c r="E343" i="2"/>
  <c r="E319" i="2"/>
  <c r="E303" i="2"/>
  <c r="E330" i="2"/>
  <c r="E342" i="2"/>
  <c r="E402" i="2"/>
  <c r="E366" i="2"/>
  <c r="D417" i="2"/>
  <c r="D393" i="2"/>
  <c r="D369" i="2"/>
  <c r="D345" i="2"/>
  <c r="D321" i="2"/>
  <c r="E420" i="2"/>
  <c r="E396" i="2"/>
  <c r="E372" i="2"/>
  <c r="E340" i="2"/>
  <c r="E324" i="2"/>
  <c r="E300" i="2"/>
  <c r="D399" i="2"/>
  <c r="D375" i="2"/>
  <c r="D351" i="2"/>
  <c r="D327" i="2"/>
  <c r="D303" i="2"/>
  <c r="D394" i="2"/>
  <c r="D362" i="2"/>
  <c r="D330" i="2"/>
  <c r="D406" i="2"/>
  <c r="D374" i="2"/>
  <c r="D342" i="2"/>
  <c r="D310" i="2"/>
  <c r="D402" i="2"/>
  <c r="D370" i="2"/>
  <c r="D338" i="2"/>
  <c r="D306" i="2"/>
  <c r="D398" i="2"/>
  <c r="D366" i="2"/>
  <c r="D334" i="2"/>
  <c r="D302" i="2"/>
  <c r="E417" i="2"/>
  <c r="E409" i="2"/>
  <c r="E401" i="2"/>
  <c r="E393" i="2"/>
  <c r="E385" i="2"/>
  <c r="E377" i="2"/>
  <c r="E369" i="2"/>
  <c r="E361" i="2"/>
  <c r="E353" i="2"/>
  <c r="E345" i="2"/>
  <c r="E337" i="2"/>
  <c r="E329" i="2"/>
  <c r="E321" i="2"/>
  <c r="E313" i="2"/>
  <c r="E305" i="2"/>
  <c r="D420" i="2"/>
  <c r="D412" i="2"/>
  <c r="D404" i="2"/>
  <c r="D396" i="2"/>
  <c r="D388" i="2"/>
  <c r="D380" i="2"/>
  <c r="D364" i="2"/>
  <c r="D348" i="2"/>
  <c r="D324" i="2"/>
  <c r="D300" i="2"/>
  <c r="E399" i="2"/>
  <c r="E375" i="2"/>
  <c r="E351" i="2"/>
  <c r="E327" i="2"/>
  <c r="E362" i="2"/>
  <c r="E406" i="2"/>
  <c r="E310" i="2"/>
  <c r="E338" i="2"/>
  <c r="E398" i="2"/>
  <c r="E302" i="2"/>
  <c r="D401" i="2"/>
  <c r="D377" i="2"/>
  <c r="D353" i="2"/>
  <c r="D329" i="2"/>
  <c r="D305" i="2"/>
  <c r="E404" i="2"/>
  <c r="E380" i="2"/>
  <c r="E356" i="2"/>
  <c r="E332" i="2"/>
  <c r="E308" i="2"/>
  <c r="D407" i="2"/>
  <c r="D383" i="2"/>
  <c r="D367" i="2"/>
  <c r="D343" i="2"/>
  <c r="D319" i="2"/>
  <c r="D410" i="3"/>
  <c r="D370" i="3"/>
  <c r="D314" i="3"/>
  <c r="D418" i="3"/>
  <c r="D362" i="3"/>
  <c r="D322" i="3"/>
  <c r="D392" i="3"/>
  <c r="D368" i="3"/>
  <c r="D352" i="3"/>
  <c r="D320" i="3"/>
  <c r="D414" i="3"/>
  <c r="D398" i="3"/>
  <c r="D382" i="3"/>
  <c r="D366" i="3"/>
  <c r="D350" i="3"/>
  <c r="D334" i="3"/>
  <c r="D318" i="3"/>
  <c r="D402" i="3"/>
  <c r="D354" i="3"/>
  <c r="D416" i="3"/>
  <c r="D384" i="3"/>
  <c r="D420" i="3"/>
  <c r="D404" i="3"/>
  <c r="D388" i="3"/>
  <c r="D372" i="3"/>
  <c r="D356" i="3"/>
  <c r="D340" i="3"/>
  <c r="D324" i="3"/>
  <c r="D308" i="3"/>
  <c r="D302" i="3"/>
  <c r="E417" i="3"/>
  <c r="E409" i="3"/>
  <c r="E401" i="3"/>
  <c r="E393" i="3"/>
  <c r="E385" i="3"/>
  <c r="E377" i="3"/>
  <c r="E369" i="3"/>
  <c r="E361" i="3"/>
  <c r="E353" i="3"/>
  <c r="E345" i="3"/>
  <c r="E337" i="3"/>
  <c r="E329" i="3"/>
  <c r="E321" i="3"/>
  <c r="E313" i="3"/>
  <c r="E305" i="3"/>
  <c r="D304" i="3"/>
  <c r="E419" i="3"/>
  <c r="E411" i="3"/>
  <c r="E403" i="3"/>
  <c r="E395" i="3"/>
  <c r="E387" i="3"/>
  <c r="E379" i="3"/>
  <c r="E371" i="3"/>
  <c r="E363" i="3"/>
  <c r="E355" i="3"/>
  <c r="E347" i="3"/>
  <c r="E339" i="3"/>
  <c r="E331" i="3"/>
  <c r="E323" i="3"/>
  <c r="E315" i="3"/>
  <c r="E307" i="3"/>
  <c r="E299" i="3"/>
  <c r="E410" i="3"/>
  <c r="E370" i="3"/>
  <c r="E314" i="3"/>
  <c r="E418" i="3"/>
  <c r="E362" i="3"/>
  <c r="E322" i="3"/>
  <c r="E392" i="3"/>
  <c r="E368" i="3"/>
  <c r="E352" i="3"/>
  <c r="E320" i="3"/>
  <c r="E414" i="3"/>
  <c r="E366" i="3"/>
  <c r="E350" i="3"/>
  <c r="E318" i="3"/>
  <c r="E416" i="3"/>
  <c r="E404" i="3"/>
  <c r="E356" i="3"/>
  <c r="E308" i="3"/>
  <c r="D409" i="3"/>
  <c r="D385" i="3"/>
  <c r="D361" i="3"/>
  <c r="D337" i="3"/>
  <c r="D321" i="3"/>
  <c r="D419" i="3"/>
  <c r="D403" i="3"/>
  <c r="D379" i="3"/>
  <c r="D355" i="3"/>
  <c r="D331" i="3"/>
  <c r="D307" i="3"/>
  <c r="D394" i="3"/>
  <c r="D346" i="3"/>
  <c r="D336" i="3"/>
  <c r="D386" i="3"/>
  <c r="D338" i="3"/>
  <c r="D408" i="3"/>
  <c r="D376" i="3"/>
  <c r="D360" i="3"/>
  <c r="D328" i="3"/>
  <c r="D312" i="3"/>
  <c r="D406" i="3"/>
  <c r="D390" i="3"/>
  <c r="D374" i="3"/>
  <c r="D358" i="3"/>
  <c r="D342" i="3"/>
  <c r="D326" i="3"/>
  <c r="D310" i="3"/>
  <c r="D378" i="3"/>
  <c r="D330" i="3"/>
  <c r="D400" i="3"/>
  <c r="D344" i="3"/>
  <c r="D412" i="3"/>
  <c r="D396" i="3"/>
  <c r="D380" i="3"/>
  <c r="D364" i="3"/>
  <c r="D348" i="3"/>
  <c r="D332" i="3"/>
  <c r="D316" i="3"/>
  <c r="D306" i="3"/>
  <c r="E421" i="3"/>
  <c r="E413" i="3"/>
  <c r="E405" i="3"/>
  <c r="E397" i="3"/>
  <c r="E389" i="3"/>
  <c r="E381" i="3"/>
  <c r="E373" i="3"/>
  <c r="E365" i="3"/>
  <c r="E357" i="3"/>
  <c r="E349" i="3"/>
  <c r="E341" i="3"/>
  <c r="E333" i="3"/>
  <c r="E325" i="3"/>
  <c r="E317" i="3"/>
  <c r="E309" i="3"/>
  <c r="E301" i="3"/>
  <c r="D300" i="3"/>
  <c r="E415" i="3"/>
  <c r="E407" i="3"/>
  <c r="E399" i="3"/>
  <c r="E391" i="3"/>
  <c r="E383" i="3"/>
  <c r="E375" i="3"/>
  <c r="E367" i="3"/>
  <c r="E359" i="3"/>
  <c r="E351" i="3"/>
  <c r="E343" i="3"/>
  <c r="E335" i="3"/>
  <c r="E327" i="3"/>
  <c r="E319" i="3"/>
  <c r="E311" i="3"/>
  <c r="E303" i="3"/>
  <c r="D389" i="3"/>
  <c r="D357" i="3"/>
  <c r="D341" i="3"/>
  <c r="D325" i="3"/>
  <c r="D317" i="3"/>
  <c r="D301" i="3"/>
  <c r="D407" i="3"/>
  <c r="D391" i="3"/>
  <c r="D383" i="3"/>
  <c r="D367" i="3"/>
  <c r="D351" i="3"/>
  <c r="D335" i="3"/>
  <c r="D319" i="3"/>
  <c r="D303" i="3"/>
  <c r="E382" i="3"/>
  <c r="E402" i="3"/>
  <c r="E384" i="3"/>
  <c r="E388" i="3"/>
  <c r="E324" i="3"/>
  <c r="D417" i="3"/>
  <c r="D393" i="3"/>
  <c r="D369" i="3"/>
  <c r="D345" i="3"/>
  <c r="D313" i="3"/>
  <c r="E304" i="3"/>
  <c r="D395" i="3"/>
  <c r="D371" i="3"/>
  <c r="D347" i="3"/>
  <c r="D323" i="3"/>
  <c r="D299" i="3"/>
  <c r="E394" i="3"/>
  <c r="E346" i="3"/>
  <c r="E336" i="3"/>
  <c r="E386" i="3"/>
  <c r="E338" i="3"/>
  <c r="E408" i="3"/>
  <c r="E376" i="3"/>
  <c r="E360" i="3"/>
  <c r="E328" i="3"/>
  <c r="E312" i="3"/>
  <c r="E406" i="3"/>
  <c r="E390" i="3"/>
  <c r="E374" i="3"/>
  <c r="E358" i="3"/>
  <c r="E342" i="3"/>
  <c r="E326" i="3"/>
  <c r="E310" i="3"/>
  <c r="E378" i="3"/>
  <c r="E330" i="3"/>
  <c r="E400" i="3"/>
  <c r="E344" i="3"/>
  <c r="E412" i="3"/>
  <c r="E396" i="3"/>
  <c r="E380" i="3"/>
  <c r="E364" i="3"/>
  <c r="E348" i="3"/>
  <c r="E332" i="3"/>
  <c r="E316" i="3"/>
  <c r="E306" i="3"/>
  <c r="D421" i="3"/>
  <c r="D413" i="3"/>
  <c r="D405" i="3"/>
  <c r="D397" i="3"/>
  <c r="D381" i="3"/>
  <c r="D373" i="3"/>
  <c r="D365" i="3"/>
  <c r="D349" i="3"/>
  <c r="D333" i="3"/>
  <c r="D309" i="3"/>
  <c r="E300" i="3"/>
  <c r="D415" i="3"/>
  <c r="D399" i="3"/>
  <c r="D375" i="3"/>
  <c r="D359" i="3"/>
  <c r="D343" i="3"/>
  <c r="D327" i="3"/>
  <c r="D311" i="3"/>
  <c r="E398" i="3"/>
  <c r="E334" i="3"/>
  <c r="E354" i="3"/>
  <c r="E420" i="3"/>
  <c r="E372" i="3"/>
  <c r="E340" i="3"/>
  <c r="E302" i="3"/>
  <c r="D401" i="3"/>
  <c r="D377" i="3"/>
  <c r="D353" i="3"/>
  <c r="D329" i="3"/>
  <c r="D305" i="3"/>
  <c r="D411" i="3"/>
  <c r="D387" i="3"/>
  <c r="D363" i="3"/>
  <c r="D339" i="3"/>
  <c r="D315" i="3"/>
  <c r="E417" i="4"/>
  <c r="E385" i="4"/>
  <c r="E353" i="4"/>
  <c r="E326" i="4"/>
  <c r="D420" i="4"/>
  <c r="E409" i="4"/>
  <c r="D398" i="4"/>
  <c r="D388" i="4"/>
  <c r="E377" i="4"/>
  <c r="D366" i="4"/>
  <c r="D356" i="4"/>
  <c r="E345" i="4"/>
  <c r="D334" i="4"/>
  <c r="D324" i="4"/>
  <c r="E313" i="4"/>
  <c r="D396" i="4"/>
  <c r="D364" i="4"/>
  <c r="E321" i="4"/>
  <c r="E413" i="4"/>
  <c r="D402" i="4"/>
  <c r="D392" i="4"/>
  <c r="E381" i="4"/>
  <c r="D370" i="4"/>
  <c r="D360" i="4"/>
  <c r="E349" i="4"/>
  <c r="D338" i="4"/>
  <c r="D328" i="4"/>
  <c r="E317" i="4"/>
  <c r="D406" i="4"/>
  <c r="D374" i="4"/>
  <c r="E342" i="4"/>
  <c r="D316" i="4"/>
  <c r="D416" i="4"/>
  <c r="E405" i="4"/>
  <c r="D394" i="4"/>
  <c r="D384" i="4"/>
  <c r="E373" i="4"/>
  <c r="D362" i="4"/>
  <c r="D352" i="4"/>
  <c r="E341" i="4"/>
  <c r="D330" i="4"/>
  <c r="D320" i="4"/>
  <c r="D308" i="4"/>
  <c r="D306" i="4"/>
  <c r="E305" i="4"/>
  <c r="D304" i="4"/>
  <c r="D419" i="4"/>
  <c r="E411" i="4"/>
  <c r="D403" i="4"/>
  <c r="D395" i="4"/>
  <c r="D387" i="4"/>
  <c r="D379" i="4"/>
  <c r="D371" i="4"/>
  <c r="D363" i="4"/>
  <c r="D355" i="4"/>
  <c r="D347" i="4"/>
  <c r="D339" i="4"/>
  <c r="D331" i="4"/>
  <c r="D323" i="4"/>
  <c r="D315" i="4"/>
  <c r="D307" i="4"/>
  <c r="E299" i="4"/>
  <c r="D417" i="4"/>
  <c r="D385" i="4"/>
  <c r="D353" i="4"/>
  <c r="D326" i="4"/>
  <c r="E420" i="4"/>
  <c r="D409" i="4"/>
  <c r="E398" i="4"/>
  <c r="E388" i="4"/>
  <c r="D377" i="4"/>
  <c r="E366" i="4"/>
  <c r="E356" i="4"/>
  <c r="D345" i="4"/>
  <c r="E334" i="4"/>
  <c r="E324" i="4"/>
  <c r="D313" i="4"/>
  <c r="E396" i="4"/>
  <c r="E364" i="4"/>
  <c r="D321" i="4"/>
  <c r="D413" i="4"/>
  <c r="E402" i="4"/>
  <c r="E392" i="4"/>
  <c r="D381" i="4"/>
  <c r="E370" i="4"/>
  <c r="E360" i="4"/>
  <c r="D349" i="4"/>
  <c r="E338" i="4"/>
  <c r="E328" i="4"/>
  <c r="D317" i="4"/>
  <c r="E406" i="4"/>
  <c r="E374" i="4"/>
  <c r="D342" i="4"/>
  <c r="E316" i="4"/>
  <c r="E416" i="4"/>
  <c r="D405" i="4"/>
  <c r="E394" i="4"/>
  <c r="E384" i="4"/>
  <c r="D373" i="4"/>
  <c r="E362" i="4"/>
  <c r="E352" i="4"/>
  <c r="D341" i="4"/>
  <c r="E330" i="4"/>
  <c r="E320" i="4"/>
  <c r="E308" i="4"/>
  <c r="E306" i="4"/>
  <c r="D305" i="4"/>
  <c r="E304" i="4"/>
  <c r="E419" i="4"/>
  <c r="D411" i="4"/>
  <c r="E403" i="4"/>
  <c r="E395" i="4"/>
  <c r="E387" i="4"/>
  <c r="E379" i="4"/>
  <c r="E371" i="4"/>
  <c r="E363" i="4"/>
  <c r="E355" i="4"/>
  <c r="E347" i="4"/>
  <c r="E339" i="4"/>
  <c r="E331" i="4"/>
  <c r="E323" i="4"/>
  <c r="E315" i="4"/>
  <c r="E307" i="4"/>
  <c r="E401" i="4"/>
  <c r="E369" i="4"/>
  <c r="E337" i="4"/>
  <c r="E309" i="4"/>
  <c r="D414" i="4"/>
  <c r="D404" i="4"/>
  <c r="E393" i="4"/>
  <c r="D382" i="4"/>
  <c r="D372" i="4"/>
  <c r="E361" i="4"/>
  <c r="D350" i="4"/>
  <c r="D340" i="4"/>
  <c r="E329" i="4"/>
  <c r="D318" i="4"/>
  <c r="D412" i="4"/>
  <c r="D380" i="4"/>
  <c r="D348" i="4"/>
  <c r="D418" i="4"/>
  <c r="D408" i="4"/>
  <c r="E397" i="4"/>
  <c r="D386" i="4"/>
  <c r="D376" i="4"/>
  <c r="E365" i="4"/>
  <c r="D354" i="4"/>
  <c r="D344" i="4"/>
  <c r="E333" i="4"/>
  <c r="D322" i="4"/>
  <c r="D312" i="4"/>
  <c r="D390" i="4"/>
  <c r="E358" i="4"/>
  <c r="D332" i="4"/>
  <c r="E421" i="4"/>
  <c r="D410" i="4"/>
  <c r="D400" i="4"/>
  <c r="E389" i="4"/>
  <c r="D378" i="4"/>
  <c r="D368" i="4"/>
  <c r="E357" i="4"/>
  <c r="D346" i="4"/>
  <c r="D336" i="4"/>
  <c r="E325" i="4"/>
  <c r="D314" i="4"/>
  <c r="E310" i="4"/>
  <c r="D302" i="4"/>
  <c r="E301" i="4"/>
  <c r="D300" i="4"/>
  <c r="D415" i="4"/>
  <c r="D407" i="4"/>
  <c r="D399" i="4"/>
  <c r="D391" i="4"/>
  <c r="D383" i="4"/>
  <c r="D375" i="4"/>
  <c r="D367" i="4"/>
  <c r="D359" i="4"/>
  <c r="D351" i="4"/>
  <c r="D343" i="4"/>
  <c r="D335" i="4"/>
  <c r="D327" i="4"/>
  <c r="D319" i="4"/>
  <c r="D311" i="4"/>
  <c r="D303" i="4"/>
  <c r="D401" i="4"/>
  <c r="D369" i="4"/>
  <c r="D337" i="4"/>
  <c r="D309" i="4"/>
  <c r="E414" i="4"/>
  <c r="E404" i="4"/>
  <c r="D393" i="4"/>
  <c r="E382" i="4"/>
  <c r="E372" i="4"/>
  <c r="D361" i="4"/>
  <c r="E350" i="4"/>
  <c r="E340" i="4"/>
  <c r="D329" i="4"/>
  <c r="E318" i="4"/>
  <c r="E412" i="4"/>
  <c r="E380" i="4"/>
  <c r="E348" i="4"/>
  <c r="E418" i="4"/>
  <c r="E408" i="4"/>
  <c r="D397" i="4"/>
  <c r="E386" i="4"/>
  <c r="E376" i="4"/>
  <c r="D365" i="4"/>
  <c r="E354" i="4"/>
  <c r="E344" i="4"/>
  <c r="D333" i="4"/>
  <c r="E322" i="4"/>
  <c r="E312" i="4"/>
  <c r="E390" i="4"/>
  <c r="D358" i="4"/>
  <c r="E332" i="4"/>
  <c r="D421" i="4"/>
  <c r="E410" i="4"/>
  <c r="E400" i="4"/>
  <c r="D389" i="4"/>
  <c r="E378" i="4"/>
  <c r="E368" i="4"/>
  <c r="D357" i="4"/>
  <c r="E346" i="4"/>
  <c r="E336" i="4"/>
  <c r="D325" i="4"/>
  <c r="E314" i="4"/>
  <c r="D310" i="4"/>
  <c r="E302" i="4"/>
  <c r="D301" i="4"/>
  <c r="E300" i="4"/>
  <c r="E415" i="4"/>
  <c r="E407" i="4"/>
  <c r="E399" i="4"/>
  <c r="E391" i="4"/>
  <c r="E383" i="4"/>
  <c r="E375" i="4"/>
  <c r="E367" i="4"/>
  <c r="E359" i="4"/>
  <c r="E351" i="4"/>
  <c r="E343" i="4"/>
  <c r="E335" i="4"/>
  <c r="E327" i="4"/>
  <c r="E319" i="4"/>
  <c r="E311" i="4"/>
  <c r="E303" i="4"/>
  <c r="D299" i="4"/>
  <c r="D393" i="5"/>
  <c r="D345" i="5"/>
  <c r="D405" i="5"/>
  <c r="D373" i="5"/>
  <c r="D341" i="5"/>
  <c r="D309" i="5"/>
  <c r="D401" i="5"/>
  <c r="D369" i="5"/>
  <c r="D337" i="5"/>
  <c r="D305" i="5"/>
  <c r="D377" i="5"/>
  <c r="D421" i="5"/>
  <c r="D397" i="5"/>
  <c r="D365" i="5"/>
  <c r="D333" i="5"/>
  <c r="D301" i="5"/>
  <c r="E414" i="5"/>
  <c r="E406" i="5"/>
  <c r="E398" i="5"/>
  <c r="E390" i="5"/>
  <c r="E382" i="5"/>
  <c r="E374" i="5"/>
  <c r="E366" i="5"/>
  <c r="E358" i="5"/>
  <c r="E350" i="5"/>
  <c r="E342" i="5"/>
  <c r="E334" i="5"/>
  <c r="E326" i="5"/>
  <c r="E318" i="5"/>
  <c r="E310" i="5"/>
  <c r="E302" i="5"/>
  <c r="E416" i="5"/>
  <c r="E408" i="5"/>
  <c r="E400" i="5"/>
  <c r="E392" i="5"/>
  <c r="D384" i="5"/>
  <c r="D376" i="5"/>
  <c r="D368" i="5"/>
  <c r="D360" i="5"/>
  <c r="D352" i="5"/>
  <c r="D344" i="5"/>
  <c r="D336" i="5"/>
  <c r="D328" i="5"/>
  <c r="D320" i="5"/>
  <c r="D312" i="5"/>
  <c r="D304" i="5"/>
  <c r="D419" i="5"/>
  <c r="D411" i="5"/>
  <c r="D403" i="5"/>
  <c r="D395" i="5"/>
  <c r="D387" i="5"/>
  <c r="D379" i="5"/>
  <c r="D371" i="5"/>
  <c r="D363" i="5"/>
  <c r="D355" i="5"/>
  <c r="D347" i="5"/>
  <c r="D339" i="5"/>
  <c r="D331" i="5"/>
  <c r="D323" i="5"/>
  <c r="D315" i="5"/>
  <c r="D307" i="5"/>
  <c r="D299" i="5"/>
  <c r="E413" i="5"/>
  <c r="D410" i="5"/>
  <c r="D386" i="5"/>
  <c r="D354" i="5"/>
  <c r="D330" i="5"/>
  <c r="D306" i="5"/>
  <c r="D404" i="5"/>
  <c r="E372" i="5"/>
  <c r="E348" i="5"/>
  <c r="E324" i="5"/>
  <c r="E300" i="5"/>
  <c r="E399" i="5"/>
  <c r="E383" i="5"/>
  <c r="E359" i="5"/>
  <c r="E335" i="5"/>
  <c r="E311" i="5"/>
  <c r="E393" i="5"/>
  <c r="E345" i="5"/>
  <c r="E405" i="5"/>
  <c r="E373" i="5"/>
  <c r="E341" i="5"/>
  <c r="E309" i="5"/>
  <c r="E401" i="5"/>
  <c r="E369" i="5"/>
  <c r="E337" i="5"/>
  <c r="E305" i="5"/>
  <c r="E377" i="5"/>
  <c r="E421" i="5"/>
  <c r="E397" i="5"/>
  <c r="E365" i="5"/>
  <c r="E333" i="5"/>
  <c r="E301" i="5"/>
  <c r="D414" i="5"/>
  <c r="D406" i="5"/>
  <c r="D398" i="5"/>
  <c r="D390" i="5"/>
  <c r="D382" i="5"/>
  <c r="D374" i="5"/>
  <c r="D366" i="5"/>
  <c r="D358" i="5"/>
  <c r="D350" i="5"/>
  <c r="D342" i="5"/>
  <c r="D334" i="5"/>
  <c r="D326" i="5"/>
  <c r="D318" i="5"/>
  <c r="D310" i="5"/>
  <c r="D302" i="5"/>
  <c r="D416" i="5"/>
  <c r="D408" i="5"/>
  <c r="D400" i="5"/>
  <c r="D392" i="5"/>
  <c r="E384" i="5"/>
  <c r="E376" i="5"/>
  <c r="E368" i="5"/>
  <c r="E360" i="5"/>
  <c r="E352" i="5"/>
  <c r="E344" i="5"/>
  <c r="E336" i="5"/>
  <c r="E328" i="5"/>
  <c r="E320" i="5"/>
  <c r="E312" i="5"/>
  <c r="E304" i="5"/>
  <c r="E419" i="5"/>
  <c r="E411" i="5"/>
  <c r="E403" i="5"/>
  <c r="E395" i="5"/>
  <c r="E387" i="5"/>
  <c r="E379" i="5"/>
  <c r="E371" i="5"/>
  <c r="E363" i="5"/>
  <c r="E355" i="5"/>
  <c r="E347" i="5"/>
  <c r="E339" i="5"/>
  <c r="E331" i="5"/>
  <c r="E323" i="5"/>
  <c r="E315" i="5"/>
  <c r="E307" i="5"/>
  <c r="E299" i="5"/>
  <c r="D335" i="5"/>
  <c r="D327" i="5"/>
  <c r="D311" i="5"/>
  <c r="E361" i="5"/>
  <c r="E389" i="5"/>
  <c r="E325" i="5"/>
  <c r="E385" i="5"/>
  <c r="E321" i="5"/>
  <c r="E329" i="5"/>
  <c r="E349" i="5"/>
  <c r="E317" i="5"/>
  <c r="D402" i="5"/>
  <c r="D378" i="5"/>
  <c r="D362" i="5"/>
  <c r="D338" i="5"/>
  <c r="D314" i="5"/>
  <c r="D412" i="5"/>
  <c r="E388" i="5"/>
  <c r="E364" i="5"/>
  <c r="E340" i="5"/>
  <c r="E316" i="5"/>
  <c r="E415" i="5"/>
  <c r="E391" i="5"/>
  <c r="E367" i="5"/>
  <c r="E343" i="5"/>
  <c r="E319" i="5"/>
  <c r="D361" i="5"/>
  <c r="D313" i="5"/>
  <c r="D389" i="5"/>
  <c r="D357" i="5"/>
  <c r="D325" i="5"/>
  <c r="D417" i="5"/>
  <c r="D385" i="5"/>
  <c r="D353" i="5"/>
  <c r="D321" i="5"/>
  <c r="D409" i="5"/>
  <c r="D329" i="5"/>
  <c r="D413" i="5"/>
  <c r="D381" i="5"/>
  <c r="D349" i="5"/>
  <c r="D317" i="5"/>
  <c r="E418" i="5"/>
  <c r="E410" i="5"/>
  <c r="E402" i="5"/>
  <c r="E394" i="5"/>
  <c r="E386" i="5"/>
  <c r="E378" i="5"/>
  <c r="E370" i="5"/>
  <c r="E362" i="5"/>
  <c r="E354" i="5"/>
  <c r="E346" i="5"/>
  <c r="E338" i="5"/>
  <c r="E330" i="5"/>
  <c r="E322" i="5"/>
  <c r="E314" i="5"/>
  <c r="E306" i="5"/>
  <c r="E420" i="5"/>
  <c r="E412" i="5"/>
  <c r="E404" i="5"/>
  <c r="E396" i="5"/>
  <c r="D388" i="5"/>
  <c r="D380" i="5"/>
  <c r="D372" i="5"/>
  <c r="D364" i="5"/>
  <c r="D356" i="5"/>
  <c r="D348" i="5"/>
  <c r="D340" i="5"/>
  <c r="D332" i="5"/>
  <c r="D324" i="5"/>
  <c r="D316" i="5"/>
  <c r="D308" i="5"/>
  <c r="D300" i="5"/>
  <c r="D415" i="5"/>
  <c r="D407" i="5"/>
  <c r="D399" i="5"/>
  <c r="D391" i="5"/>
  <c r="D383" i="5"/>
  <c r="D375" i="5"/>
  <c r="D367" i="5"/>
  <c r="D359" i="5"/>
  <c r="D351" i="5"/>
  <c r="D343" i="5"/>
  <c r="D319" i="5"/>
  <c r="D303" i="5"/>
  <c r="E313" i="5"/>
  <c r="E357" i="5"/>
  <c r="E417" i="5"/>
  <c r="E353" i="5"/>
  <c r="E409" i="5"/>
  <c r="E381" i="5"/>
  <c r="D418" i="5"/>
  <c r="D394" i="5"/>
  <c r="D370" i="5"/>
  <c r="D346" i="5"/>
  <c r="D322" i="5"/>
  <c r="D420" i="5"/>
  <c r="D396" i="5"/>
  <c r="E380" i="5"/>
  <c r="E356" i="5"/>
  <c r="E332" i="5"/>
  <c r="E308" i="5"/>
  <c r="E407" i="5"/>
  <c r="E375" i="5"/>
  <c r="E351" i="5"/>
  <c r="E327" i="5"/>
  <c r="E303" i="5"/>
  <c r="E410" i="6"/>
  <c r="E362" i="6"/>
  <c r="E406" i="6"/>
  <c r="E374" i="6"/>
  <c r="E342" i="6"/>
  <c r="E394" i="6"/>
  <c r="E418" i="6"/>
  <c r="E386" i="6"/>
  <c r="E354" i="6"/>
  <c r="E322" i="6"/>
  <c r="E398" i="6"/>
  <c r="E366" i="6"/>
  <c r="E334" i="6"/>
  <c r="E302" i="6"/>
  <c r="E417" i="6"/>
  <c r="E409" i="6"/>
  <c r="E401" i="6"/>
  <c r="E393" i="6"/>
  <c r="E385" i="6"/>
  <c r="E377" i="6"/>
  <c r="E369" i="6"/>
  <c r="E361" i="6"/>
  <c r="E353" i="6"/>
  <c r="E345" i="6"/>
  <c r="E337" i="6"/>
  <c r="E329" i="6"/>
  <c r="E321" i="6"/>
  <c r="E313" i="6"/>
  <c r="E305" i="6"/>
  <c r="E306" i="6"/>
  <c r="D416" i="6"/>
  <c r="D408" i="6"/>
  <c r="D400" i="6"/>
  <c r="D392" i="6"/>
  <c r="D384" i="6"/>
  <c r="D376" i="6"/>
  <c r="D368" i="6"/>
  <c r="D360" i="6"/>
  <c r="D352" i="6"/>
  <c r="D344" i="6"/>
  <c r="D336" i="6"/>
  <c r="D328" i="6"/>
  <c r="D320" i="6"/>
  <c r="D312" i="6"/>
  <c r="D304" i="6"/>
  <c r="E314" i="6"/>
  <c r="E419" i="6"/>
  <c r="E411" i="6"/>
  <c r="E403" i="6"/>
  <c r="E387" i="6"/>
  <c r="E371" i="6"/>
  <c r="E355" i="6"/>
  <c r="E339" i="6"/>
  <c r="E323" i="6"/>
  <c r="E307" i="6"/>
  <c r="D339" i="6"/>
  <c r="D315" i="6"/>
  <c r="E359" i="6"/>
  <c r="E319" i="6"/>
  <c r="D410" i="6"/>
  <c r="D362" i="6"/>
  <c r="D406" i="6"/>
  <c r="D374" i="6"/>
  <c r="D342" i="6"/>
  <c r="D394" i="6"/>
  <c r="D418" i="6"/>
  <c r="D386" i="6"/>
  <c r="D354" i="6"/>
  <c r="D322" i="6"/>
  <c r="D398" i="6"/>
  <c r="D366" i="6"/>
  <c r="D334" i="6"/>
  <c r="D302" i="6"/>
  <c r="D417" i="6"/>
  <c r="D409" i="6"/>
  <c r="D401" i="6"/>
  <c r="D393" i="6"/>
  <c r="D385" i="6"/>
  <c r="D377" i="6"/>
  <c r="D369" i="6"/>
  <c r="D361" i="6"/>
  <c r="D353" i="6"/>
  <c r="D345" i="6"/>
  <c r="D337" i="6"/>
  <c r="D329" i="6"/>
  <c r="D321" i="6"/>
  <c r="D313" i="6"/>
  <c r="D305" i="6"/>
  <c r="D306" i="6"/>
  <c r="E416" i="6"/>
  <c r="E408" i="6"/>
  <c r="E400" i="6"/>
  <c r="E392" i="6"/>
  <c r="E384" i="6"/>
  <c r="E376" i="6"/>
  <c r="E368" i="6"/>
  <c r="E360" i="6"/>
  <c r="E352" i="6"/>
  <c r="E344" i="6"/>
  <c r="E336" i="6"/>
  <c r="E328" i="6"/>
  <c r="E320" i="6"/>
  <c r="E312" i="6"/>
  <c r="E304" i="6"/>
  <c r="D314" i="6"/>
  <c r="D419" i="6"/>
  <c r="D411" i="6"/>
  <c r="D403" i="6"/>
  <c r="D395" i="6"/>
  <c r="D387" i="6"/>
  <c r="D379" i="6"/>
  <c r="D371" i="6"/>
  <c r="D363" i="6"/>
  <c r="D347" i="6"/>
  <c r="D323" i="6"/>
  <c r="D299" i="6"/>
  <c r="E335" i="6"/>
  <c r="E303" i="6"/>
  <c r="E378" i="6"/>
  <c r="E346" i="6"/>
  <c r="E390" i="6"/>
  <c r="E358" i="6"/>
  <c r="E326" i="6"/>
  <c r="E330" i="6"/>
  <c r="E402" i="6"/>
  <c r="E370" i="6"/>
  <c r="E338" i="6"/>
  <c r="E414" i="6"/>
  <c r="E382" i="6"/>
  <c r="E350" i="6"/>
  <c r="E318" i="6"/>
  <c r="E421" i="6"/>
  <c r="E413" i="6"/>
  <c r="E405" i="6"/>
  <c r="E397" i="6"/>
  <c r="E389" i="6"/>
  <c r="E381" i="6"/>
  <c r="E373" i="6"/>
  <c r="E365" i="6"/>
  <c r="E357" i="6"/>
  <c r="E349" i="6"/>
  <c r="E341" i="6"/>
  <c r="E333" i="6"/>
  <c r="E325" i="6"/>
  <c r="E317" i="6"/>
  <c r="E309" i="6"/>
  <c r="E301" i="6"/>
  <c r="D420" i="6"/>
  <c r="D412" i="6"/>
  <c r="D404" i="6"/>
  <c r="D396" i="6"/>
  <c r="D388" i="6"/>
  <c r="D380" i="6"/>
  <c r="D372" i="6"/>
  <c r="D364" i="6"/>
  <c r="D356" i="6"/>
  <c r="D348" i="6"/>
  <c r="D340" i="6"/>
  <c r="D332" i="6"/>
  <c r="D324" i="6"/>
  <c r="D316" i="6"/>
  <c r="D308" i="6"/>
  <c r="D300" i="6"/>
  <c r="E310" i="6"/>
  <c r="E415" i="6"/>
  <c r="E407" i="6"/>
  <c r="E399" i="6"/>
  <c r="E391" i="6"/>
  <c r="E383" i="6"/>
  <c r="E375" i="6"/>
  <c r="E367" i="6"/>
  <c r="E351" i="6"/>
  <c r="E327" i="6"/>
  <c r="D378" i="6"/>
  <c r="D346" i="6"/>
  <c r="D390" i="6"/>
  <c r="D358" i="6"/>
  <c r="D326" i="6"/>
  <c r="D330" i="6"/>
  <c r="D402" i="6"/>
  <c r="D370" i="6"/>
  <c r="D338" i="6"/>
  <c r="D414" i="6"/>
  <c r="D382" i="6"/>
  <c r="D350" i="6"/>
  <c r="D318" i="6"/>
  <c r="D421" i="6"/>
  <c r="D413" i="6"/>
  <c r="D405" i="6"/>
  <c r="D397" i="6"/>
  <c r="D389" i="6"/>
  <c r="D381" i="6"/>
  <c r="D373" i="6"/>
  <c r="D365" i="6"/>
  <c r="D357" i="6"/>
  <c r="D349" i="6"/>
  <c r="D341" i="6"/>
  <c r="D333" i="6"/>
  <c r="D325" i="6"/>
  <c r="D317" i="6"/>
  <c r="D309" i="6"/>
  <c r="D301" i="6"/>
  <c r="E420" i="6"/>
  <c r="E412" i="6"/>
  <c r="E404" i="6"/>
  <c r="E396" i="6"/>
  <c r="E388" i="6"/>
  <c r="E380" i="6"/>
  <c r="E372" i="6"/>
  <c r="E364" i="6"/>
  <c r="E356" i="6"/>
  <c r="E348" i="6"/>
  <c r="E340" i="6"/>
  <c r="E332" i="6"/>
  <c r="E324" i="6"/>
  <c r="E316" i="6"/>
  <c r="E308" i="6"/>
  <c r="E300" i="6"/>
  <c r="D310" i="6"/>
  <c r="D415" i="6"/>
  <c r="D407" i="6"/>
  <c r="D399" i="6"/>
  <c r="D391" i="6"/>
  <c r="D383" i="6"/>
  <c r="D375" i="6"/>
  <c r="D367" i="6"/>
  <c r="D359" i="6"/>
  <c r="D351" i="6"/>
  <c r="D343" i="6"/>
  <c r="D335" i="6"/>
  <c r="D327" i="6"/>
  <c r="D319" i="6"/>
  <c r="D311" i="6"/>
  <c r="D303" i="6"/>
  <c r="E395" i="6"/>
  <c r="E379" i="6"/>
  <c r="E363" i="6"/>
  <c r="E347" i="6"/>
  <c r="E331" i="6"/>
  <c r="E315" i="6"/>
  <c r="E299" i="6"/>
  <c r="D355" i="6"/>
  <c r="D331" i="6"/>
  <c r="D307" i="6"/>
  <c r="E343" i="6"/>
  <c r="E311" i="6"/>
  <c r="E418" i="7"/>
  <c r="E370" i="7"/>
  <c r="E414" i="7"/>
  <c r="E382" i="7"/>
  <c r="E350" i="7"/>
  <c r="E402" i="7"/>
  <c r="E410" i="7"/>
  <c r="E378" i="7"/>
  <c r="E346" i="7"/>
  <c r="E406" i="7"/>
  <c r="E374" i="7"/>
  <c r="E342" i="7"/>
  <c r="E318" i="7"/>
  <c r="E310" i="7"/>
  <c r="E417" i="7"/>
  <c r="E409" i="7"/>
  <c r="E401" i="7"/>
  <c r="E393" i="7"/>
  <c r="E385" i="7"/>
  <c r="E377" i="7"/>
  <c r="E369" i="7"/>
  <c r="E361" i="7"/>
  <c r="E353" i="7"/>
  <c r="E345" i="7"/>
  <c r="E337" i="7"/>
  <c r="E329" i="7"/>
  <c r="E321" i="7"/>
  <c r="E313" i="7"/>
  <c r="E305" i="7"/>
  <c r="E322" i="7"/>
  <c r="D420" i="7"/>
  <c r="D412" i="7"/>
  <c r="D404" i="7"/>
  <c r="D396" i="7"/>
  <c r="D388" i="7"/>
  <c r="D380" i="7"/>
  <c r="D372" i="7"/>
  <c r="D364" i="7"/>
  <c r="D356" i="7"/>
  <c r="D348" i="7"/>
  <c r="D340" i="7"/>
  <c r="D332" i="7"/>
  <c r="D316" i="7"/>
  <c r="E419" i="7"/>
  <c r="E395" i="7"/>
  <c r="E363" i="7"/>
  <c r="E339" i="7"/>
  <c r="E315" i="7"/>
  <c r="E380" i="7"/>
  <c r="E356" i="7"/>
  <c r="E332" i="7"/>
  <c r="E300" i="7"/>
  <c r="D403" i="7"/>
  <c r="D379" i="7"/>
  <c r="D355" i="7"/>
  <c r="D331" i="7"/>
  <c r="D307" i="7"/>
  <c r="D418" i="7"/>
  <c r="D370" i="7"/>
  <c r="D414" i="7"/>
  <c r="D382" i="7"/>
  <c r="D350" i="7"/>
  <c r="D402" i="7"/>
  <c r="D410" i="7"/>
  <c r="D378" i="7"/>
  <c r="D346" i="7"/>
  <c r="D406" i="7"/>
  <c r="D374" i="7"/>
  <c r="D342" i="7"/>
  <c r="D318" i="7"/>
  <c r="D310" i="7"/>
  <c r="D417" i="7"/>
  <c r="D409" i="7"/>
  <c r="D401" i="7"/>
  <c r="D393" i="7"/>
  <c r="D385" i="7"/>
  <c r="D377" i="7"/>
  <c r="D369" i="7"/>
  <c r="D361" i="7"/>
  <c r="D353" i="7"/>
  <c r="D345" i="7"/>
  <c r="D337" i="7"/>
  <c r="D329" i="7"/>
  <c r="D321" i="7"/>
  <c r="D313" i="7"/>
  <c r="D305" i="7"/>
  <c r="D322" i="7"/>
  <c r="E420" i="7"/>
  <c r="E412" i="7"/>
  <c r="E404" i="7"/>
  <c r="E396" i="7"/>
  <c r="E388" i="7"/>
  <c r="E386" i="7"/>
  <c r="E338" i="7"/>
  <c r="E398" i="7"/>
  <c r="E366" i="7"/>
  <c r="E334" i="7"/>
  <c r="E354" i="7"/>
  <c r="E394" i="7"/>
  <c r="E362" i="7"/>
  <c r="E330" i="7"/>
  <c r="E390" i="7"/>
  <c r="E358" i="7"/>
  <c r="E326" i="7"/>
  <c r="E314" i="7"/>
  <c r="E421" i="7"/>
  <c r="E413" i="7"/>
  <c r="E405" i="7"/>
  <c r="E397" i="7"/>
  <c r="E389" i="7"/>
  <c r="E381" i="7"/>
  <c r="E373" i="7"/>
  <c r="E365" i="7"/>
  <c r="E357" i="7"/>
  <c r="E349" i="7"/>
  <c r="E341" i="7"/>
  <c r="E333" i="7"/>
  <c r="E325" i="7"/>
  <c r="E317" i="7"/>
  <c r="E309" i="7"/>
  <c r="E301" i="7"/>
  <c r="E302" i="7"/>
  <c r="D416" i="7"/>
  <c r="D408" i="7"/>
  <c r="D400" i="7"/>
  <c r="D392" i="7"/>
  <c r="D384" i="7"/>
  <c r="D376" i="7"/>
  <c r="D368" i="7"/>
  <c r="D360" i="7"/>
  <c r="D352" i="7"/>
  <c r="D344" i="7"/>
  <c r="D336" i="7"/>
  <c r="D328" i="7"/>
  <c r="D320" i="7"/>
  <c r="D312" i="7"/>
  <c r="D304" i="7"/>
  <c r="E306" i="7"/>
  <c r="E415" i="7"/>
  <c r="E407" i="7"/>
  <c r="E399" i="7"/>
  <c r="E391" i="7"/>
  <c r="E383" i="7"/>
  <c r="E375" i="7"/>
  <c r="E367" i="7"/>
  <c r="E359" i="7"/>
  <c r="E351" i="7"/>
  <c r="E343" i="7"/>
  <c r="E335" i="7"/>
  <c r="E327" i="7"/>
  <c r="E319" i="7"/>
  <c r="E311" i="7"/>
  <c r="E303" i="7"/>
  <c r="D399" i="7"/>
  <c r="D383" i="7"/>
  <c r="D367" i="7"/>
  <c r="D359" i="7"/>
  <c r="D343" i="7"/>
  <c r="D327" i="7"/>
  <c r="D311" i="7"/>
  <c r="D324" i="7"/>
  <c r="D300" i="7"/>
  <c r="E403" i="7"/>
  <c r="E387" i="7"/>
  <c r="E371" i="7"/>
  <c r="E347" i="7"/>
  <c r="E323" i="7"/>
  <c r="E307" i="7"/>
  <c r="E364" i="7"/>
  <c r="E340" i="7"/>
  <c r="E316" i="7"/>
  <c r="D419" i="7"/>
  <c r="D395" i="7"/>
  <c r="D371" i="7"/>
  <c r="D347" i="7"/>
  <c r="D323" i="7"/>
  <c r="D299" i="7"/>
  <c r="D386" i="7"/>
  <c r="D338" i="7"/>
  <c r="D398" i="7"/>
  <c r="D366" i="7"/>
  <c r="D334" i="7"/>
  <c r="D354" i="7"/>
  <c r="D394" i="7"/>
  <c r="D362" i="7"/>
  <c r="D330" i="7"/>
  <c r="D390" i="7"/>
  <c r="D358" i="7"/>
  <c r="D326" i="7"/>
  <c r="D314" i="7"/>
  <c r="D421" i="7"/>
  <c r="D413" i="7"/>
  <c r="D405" i="7"/>
  <c r="D397" i="7"/>
  <c r="D389" i="7"/>
  <c r="D381" i="7"/>
  <c r="D373" i="7"/>
  <c r="D365" i="7"/>
  <c r="D357" i="7"/>
  <c r="D349" i="7"/>
  <c r="D341" i="7"/>
  <c r="D333" i="7"/>
  <c r="D325" i="7"/>
  <c r="D317" i="7"/>
  <c r="D309" i="7"/>
  <c r="D301" i="7"/>
  <c r="D302" i="7"/>
  <c r="E416" i="7"/>
  <c r="E408" i="7"/>
  <c r="E400" i="7"/>
  <c r="E392" i="7"/>
  <c r="E384" i="7"/>
  <c r="E376" i="7"/>
  <c r="E368" i="7"/>
  <c r="E360" i="7"/>
  <c r="E352" i="7"/>
  <c r="E344" i="7"/>
  <c r="E336" i="7"/>
  <c r="E328" i="7"/>
  <c r="E320" i="7"/>
  <c r="E312" i="7"/>
  <c r="E304" i="7"/>
  <c r="D306" i="7"/>
  <c r="D415" i="7"/>
  <c r="D407" i="7"/>
  <c r="D391" i="7"/>
  <c r="D375" i="7"/>
  <c r="D351" i="7"/>
  <c r="D335" i="7"/>
  <c r="D319" i="7"/>
  <c r="D303" i="7"/>
  <c r="D308" i="7"/>
  <c r="E411" i="7"/>
  <c r="E379" i="7"/>
  <c r="E355" i="7"/>
  <c r="E331" i="7"/>
  <c r="E299" i="7"/>
  <c r="E372" i="7"/>
  <c r="E348" i="7"/>
  <c r="E324" i="7"/>
  <c r="E308" i="7"/>
  <c r="D411" i="7"/>
  <c r="D387" i="7"/>
  <c r="D363" i="7"/>
  <c r="D339" i="7"/>
  <c r="D315" i="7"/>
  <c r="D407" i="8"/>
  <c r="D375" i="8"/>
  <c r="E343" i="8"/>
  <c r="E311" i="8"/>
  <c r="D403" i="8"/>
  <c r="E371" i="8"/>
  <c r="E339" i="8"/>
  <c r="E307" i="8"/>
  <c r="D399" i="8"/>
  <c r="E367" i="8"/>
  <c r="E335" i="8"/>
  <c r="E303" i="8"/>
  <c r="D395" i="8"/>
  <c r="E363" i="8"/>
  <c r="E331" i="8"/>
  <c r="E299" i="8"/>
  <c r="E414" i="8"/>
  <c r="E406" i="8"/>
  <c r="E398" i="8"/>
  <c r="E390" i="8"/>
  <c r="E382" i="8"/>
  <c r="E374" i="8"/>
  <c r="E366" i="8"/>
  <c r="E358" i="8"/>
  <c r="E350" i="8"/>
  <c r="E342" i="8"/>
  <c r="E334" i="8"/>
  <c r="E326" i="8"/>
  <c r="E318" i="8"/>
  <c r="E310" i="8"/>
  <c r="E302" i="8"/>
  <c r="D417" i="8"/>
  <c r="D409" i="8"/>
  <c r="D401" i="8"/>
  <c r="D393" i="8"/>
  <c r="D385" i="8"/>
  <c r="D377" i="8"/>
  <c r="D369" i="8"/>
  <c r="D361" i="8"/>
  <c r="D353" i="8"/>
  <c r="D345" i="8"/>
  <c r="D337" i="8"/>
  <c r="D329" i="8"/>
  <c r="D321" i="8"/>
  <c r="D313" i="8"/>
  <c r="D305" i="8"/>
  <c r="E420" i="8"/>
  <c r="E412" i="8"/>
  <c r="E404" i="8"/>
  <c r="E396" i="8"/>
  <c r="E388" i="8"/>
  <c r="E380" i="8"/>
  <c r="E372" i="8"/>
  <c r="E364" i="8"/>
  <c r="E356" i="8"/>
  <c r="E348" i="8"/>
  <c r="E340" i="8"/>
  <c r="E332" i="8"/>
  <c r="E324" i="8"/>
  <c r="E316" i="8"/>
  <c r="E308" i="8"/>
  <c r="E300" i="8"/>
  <c r="D308" i="8"/>
  <c r="E338" i="8"/>
  <c r="E314" i="8"/>
  <c r="D413" i="8"/>
  <c r="D381" i="8"/>
  <c r="D357" i="8"/>
  <c r="D349" i="8"/>
  <c r="D325" i="8"/>
  <c r="D301" i="8"/>
  <c r="E400" i="8"/>
  <c r="E376" i="8"/>
  <c r="E344" i="8"/>
  <c r="E320" i="8"/>
  <c r="E407" i="8"/>
  <c r="E375" i="8"/>
  <c r="D343" i="8"/>
  <c r="D311" i="8"/>
  <c r="E403" i="8"/>
  <c r="D371" i="8"/>
  <c r="D339" i="8"/>
  <c r="D307" i="8"/>
  <c r="E399" i="8"/>
  <c r="D367" i="8"/>
  <c r="D335" i="8"/>
  <c r="D303" i="8"/>
  <c r="E395" i="8"/>
  <c r="D363" i="8"/>
  <c r="D331" i="8"/>
  <c r="D299" i="8"/>
  <c r="D414" i="8"/>
  <c r="D406" i="8"/>
  <c r="D398" i="8"/>
  <c r="D390" i="8"/>
  <c r="D382" i="8"/>
  <c r="D374" i="8"/>
  <c r="D366" i="8"/>
  <c r="D358" i="8"/>
  <c r="D350" i="8"/>
  <c r="D342" i="8"/>
  <c r="D334" i="8"/>
  <c r="D326" i="8"/>
  <c r="D318" i="8"/>
  <c r="D310" i="8"/>
  <c r="D302" i="8"/>
  <c r="E417" i="8"/>
  <c r="E409" i="8"/>
  <c r="E401" i="8"/>
  <c r="E393" i="8"/>
  <c r="E385" i="8"/>
  <c r="E377" i="8"/>
  <c r="E369" i="8"/>
  <c r="E361" i="8"/>
  <c r="E353" i="8"/>
  <c r="E345" i="8"/>
  <c r="E337" i="8"/>
  <c r="E329" i="8"/>
  <c r="E321" i="8"/>
  <c r="E313" i="8"/>
  <c r="E305" i="8"/>
  <c r="D420" i="8"/>
  <c r="D412" i="8"/>
  <c r="D404" i="8"/>
  <c r="D396" i="8"/>
  <c r="D388" i="8"/>
  <c r="D380" i="8"/>
  <c r="D372" i="8"/>
  <c r="D364" i="8"/>
  <c r="D356" i="8"/>
  <c r="D348" i="8"/>
  <c r="D340" i="8"/>
  <c r="D332" i="8"/>
  <c r="D324" i="8"/>
  <c r="D316" i="8"/>
  <c r="D300" i="8"/>
  <c r="E330" i="8"/>
  <c r="E306" i="8"/>
  <c r="D405" i="8"/>
  <c r="D397" i="8"/>
  <c r="D365" i="8"/>
  <c r="D341" i="8"/>
  <c r="D317" i="8"/>
  <c r="E416" i="8"/>
  <c r="E392" i="8"/>
  <c r="E360" i="8"/>
  <c r="E336" i="8"/>
  <c r="E312" i="8"/>
  <c r="D391" i="8"/>
  <c r="E359" i="8"/>
  <c r="E327" i="8"/>
  <c r="D419" i="8"/>
  <c r="D387" i="8"/>
  <c r="E355" i="8"/>
  <c r="E323" i="8"/>
  <c r="D415" i="8"/>
  <c r="D383" i="8"/>
  <c r="E351" i="8"/>
  <c r="E319" i="8"/>
  <c r="D411" i="8"/>
  <c r="D379" i="8"/>
  <c r="E347" i="8"/>
  <c r="E315" i="8"/>
  <c r="E418" i="8"/>
  <c r="E410" i="8"/>
  <c r="E402" i="8"/>
  <c r="E394" i="8"/>
  <c r="E386" i="8"/>
  <c r="E378" i="8"/>
  <c r="E370" i="8"/>
  <c r="E362" i="8"/>
  <c r="E354" i="8"/>
  <c r="E346" i="8"/>
  <c r="E391" i="8"/>
  <c r="D359" i="8"/>
  <c r="D327" i="8"/>
  <c r="E419" i="8"/>
  <c r="E387" i="8"/>
  <c r="D355" i="8"/>
  <c r="D323" i="8"/>
  <c r="E415" i="8"/>
  <c r="E383" i="8"/>
  <c r="D351" i="8"/>
  <c r="D319" i="8"/>
  <c r="E411" i="8"/>
  <c r="E379" i="8"/>
  <c r="D347" i="8"/>
  <c r="D315" i="8"/>
  <c r="D418" i="8"/>
  <c r="D410" i="8"/>
  <c r="D402" i="8"/>
  <c r="D394" i="8"/>
  <c r="D386" i="8"/>
  <c r="D378" i="8"/>
  <c r="D370" i="8"/>
  <c r="D362" i="8"/>
  <c r="D354" i="8"/>
  <c r="D346" i="8"/>
  <c r="D338" i="8"/>
  <c r="D330" i="8"/>
  <c r="D322" i="8"/>
  <c r="D314" i="8"/>
  <c r="D306" i="8"/>
  <c r="E421" i="8"/>
  <c r="E413" i="8"/>
  <c r="E405" i="8"/>
  <c r="E397" i="8"/>
  <c r="E389" i="8"/>
  <c r="E381" i="8"/>
  <c r="E373" i="8"/>
  <c r="E365" i="8"/>
  <c r="E357" i="8"/>
  <c r="E349" i="8"/>
  <c r="E341" i="8"/>
  <c r="E333" i="8"/>
  <c r="E325" i="8"/>
  <c r="E317" i="8"/>
  <c r="E309" i="8"/>
  <c r="E301" i="8"/>
  <c r="D416" i="8"/>
  <c r="D408" i="8"/>
  <c r="D400" i="8"/>
  <c r="D392" i="8"/>
  <c r="D384" i="8"/>
  <c r="D376" i="8"/>
  <c r="D368" i="8"/>
  <c r="D360" i="8"/>
  <c r="D352" i="8"/>
  <c r="D344" i="8"/>
  <c r="D336" i="8"/>
  <c r="D328" i="8"/>
  <c r="D320" i="8"/>
  <c r="D312" i="8"/>
  <c r="D304" i="8"/>
  <c r="E322" i="8"/>
  <c r="D421" i="8"/>
  <c r="D389" i="8"/>
  <c r="D373" i="8"/>
  <c r="D333" i="8"/>
  <c r="D309" i="8"/>
  <c r="E408" i="8"/>
  <c r="E384" i="8"/>
  <c r="E368" i="8"/>
  <c r="E352" i="8"/>
  <c r="E328" i="8"/>
  <c r="E304" i="8"/>
  <c r="E398" i="9"/>
  <c r="E334" i="9"/>
  <c r="E378" i="9"/>
  <c r="E330" i="9"/>
  <c r="E390" i="9"/>
  <c r="E358" i="9"/>
  <c r="E326" i="9"/>
  <c r="E382" i="9"/>
  <c r="E410" i="9"/>
  <c r="E418" i="9"/>
  <c r="E386" i="9"/>
  <c r="E354" i="9"/>
  <c r="E322" i="9"/>
  <c r="E310" i="9"/>
  <c r="D421" i="9"/>
  <c r="D413" i="9"/>
  <c r="D405" i="9"/>
  <c r="D397" i="9"/>
  <c r="D389" i="9"/>
  <c r="D381" i="9"/>
  <c r="D373" i="9"/>
  <c r="D365" i="9"/>
  <c r="D357" i="9"/>
  <c r="D349" i="9"/>
  <c r="D341" i="9"/>
  <c r="D333" i="9"/>
  <c r="D325" i="9"/>
  <c r="D317" i="9"/>
  <c r="D309" i="9"/>
  <c r="D301" i="9"/>
  <c r="E302" i="9"/>
  <c r="E416" i="9"/>
  <c r="E408" i="9"/>
  <c r="E400" i="9"/>
  <c r="E392" i="9"/>
  <c r="E384" i="9"/>
  <c r="E376" i="9"/>
  <c r="E368" i="9"/>
  <c r="E360" i="9"/>
  <c r="E352" i="9"/>
  <c r="E344" i="9"/>
  <c r="E336" i="9"/>
  <c r="E328" i="9"/>
  <c r="E320" i="9"/>
  <c r="E312" i="9"/>
  <c r="E304" i="9"/>
  <c r="E419" i="9"/>
  <c r="E411" i="9"/>
  <c r="E403" i="9"/>
  <c r="E395" i="9"/>
  <c r="E387" i="9"/>
  <c r="E379" i="9"/>
  <c r="E371" i="9"/>
  <c r="E363" i="9"/>
  <c r="E355" i="9"/>
  <c r="E347" i="9"/>
  <c r="E339" i="9"/>
  <c r="E331" i="9"/>
  <c r="E323" i="9"/>
  <c r="E315" i="9"/>
  <c r="E307" i="9"/>
  <c r="E299" i="9"/>
  <c r="D346" i="9"/>
  <c r="D406" i="9"/>
  <c r="D414" i="9"/>
  <c r="D362" i="9"/>
  <c r="D338" i="9"/>
  <c r="E417" i="9"/>
  <c r="E393" i="9"/>
  <c r="E369" i="9"/>
  <c r="E353" i="9"/>
  <c r="E329" i="9"/>
  <c r="E305" i="9"/>
  <c r="D412" i="9"/>
  <c r="D388" i="9"/>
  <c r="E364" i="9"/>
  <c r="D340" i="9"/>
  <c r="E316" i="9"/>
  <c r="D415" i="9"/>
  <c r="D391" i="9"/>
  <c r="D367" i="9"/>
  <c r="D343" i="9"/>
  <c r="D319" i="9"/>
  <c r="D398" i="9"/>
  <c r="D334" i="9"/>
  <c r="D378" i="9"/>
  <c r="D330" i="9"/>
  <c r="D390" i="9"/>
  <c r="D358" i="9"/>
  <c r="D326" i="9"/>
  <c r="D382" i="9"/>
  <c r="D410" i="9"/>
  <c r="D418" i="9"/>
  <c r="D386" i="9"/>
  <c r="D354" i="9"/>
  <c r="D322" i="9"/>
  <c r="D310" i="9"/>
  <c r="E421" i="9"/>
  <c r="E413" i="9"/>
  <c r="E405" i="9"/>
  <c r="E397" i="9"/>
  <c r="E389" i="9"/>
  <c r="E381" i="9"/>
  <c r="E373" i="9"/>
  <c r="E365" i="9"/>
  <c r="E357" i="9"/>
  <c r="E349" i="9"/>
  <c r="E341" i="9"/>
  <c r="E333" i="9"/>
  <c r="E325" i="9"/>
  <c r="E317" i="9"/>
  <c r="E309" i="9"/>
  <c r="E301" i="9"/>
  <c r="D302" i="9"/>
  <c r="D416" i="9"/>
  <c r="D408" i="9"/>
  <c r="D400" i="9"/>
  <c r="D392" i="9"/>
  <c r="D384" i="9"/>
  <c r="D376" i="9"/>
  <c r="D368" i="9"/>
  <c r="D360" i="9"/>
  <c r="D352" i="9"/>
  <c r="D344" i="9"/>
  <c r="D336" i="9"/>
  <c r="D328" i="9"/>
  <c r="D320" i="9"/>
  <c r="D312" i="9"/>
  <c r="D304" i="9"/>
  <c r="D419" i="9"/>
  <c r="D411" i="9"/>
  <c r="D403" i="9"/>
  <c r="D395" i="9"/>
  <c r="D387" i="9"/>
  <c r="D379" i="9"/>
  <c r="D371" i="9"/>
  <c r="D363" i="9"/>
  <c r="D355" i="9"/>
  <c r="D347" i="9"/>
  <c r="D339" i="9"/>
  <c r="D331" i="9"/>
  <c r="D323" i="9"/>
  <c r="D315" i="9"/>
  <c r="D307" i="9"/>
  <c r="D299" i="9"/>
  <c r="D394" i="9"/>
  <c r="D342" i="9"/>
  <c r="D402" i="9"/>
  <c r="D318" i="9"/>
  <c r="E409" i="9"/>
  <c r="E385" i="9"/>
  <c r="E361" i="9"/>
  <c r="E337" i="9"/>
  <c r="E321" i="9"/>
  <c r="D314" i="9"/>
  <c r="E404" i="9"/>
  <c r="E380" i="9"/>
  <c r="D356" i="9"/>
  <c r="E332" i="9"/>
  <c r="D308" i="9"/>
  <c r="D407" i="9"/>
  <c r="D383" i="9"/>
  <c r="D359" i="9"/>
  <c r="D327" i="9"/>
  <c r="D303" i="9"/>
  <c r="E366" i="9"/>
  <c r="E394" i="9"/>
  <c r="E346" i="9"/>
  <c r="E406" i="9"/>
  <c r="E374" i="9"/>
  <c r="E342" i="9"/>
  <c r="E414" i="9"/>
  <c r="E350" i="9"/>
  <c r="E362" i="9"/>
  <c r="E402" i="9"/>
  <c r="E370" i="9"/>
  <c r="E338" i="9"/>
  <c r="E318" i="9"/>
  <c r="E306" i="9"/>
  <c r="D417" i="9"/>
  <c r="D409" i="9"/>
  <c r="D401" i="9"/>
  <c r="D393" i="9"/>
  <c r="D385" i="9"/>
  <c r="D377" i="9"/>
  <c r="D369" i="9"/>
  <c r="D361" i="9"/>
  <c r="D353" i="9"/>
  <c r="D345" i="9"/>
  <c r="D337" i="9"/>
  <c r="D329" i="9"/>
  <c r="D321" i="9"/>
  <c r="D313" i="9"/>
  <c r="D305" i="9"/>
  <c r="E314" i="9"/>
  <c r="D420" i="9"/>
  <c r="E412" i="9"/>
  <c r="D404" i="9"/>
  <c r="D396" i="9"/>
  <c r="E388" i="9"/>
  <c r="D380" i="9"/>
  <c r="E372" i="9"/>
  <c r="D364" i="9"/>
  <c r="E356" i="9"/>
  <c r="D348" i="9"/>
  <c r="E340" i="9"/>
  <c r="D332" i="9"/>
  <c r="E324" i="9"/>
  <c r="D316" i="9"/>
  <c r="E308" i="9"/>
  <c r="D300" i="9"/>
  <c r="E415" i="9"/>
  <c r="E407" i="9"/>
  <c r="E399" i="9"/>
  <c r="E391" i="9"/>
  <c r="E383" i="9"/>
  <c r="E375" i="9"/>
  <c r="E367" i="9"/>
  <c r="E359" i="9"/>
  <c r="E351" i="9"/>
  <c r="E343" i="9"/>
  <c r="E335" i="9"/>
  <c r="E327" i="9"/>
  <c r="E319" i="9"/>
  <c r="E311" i="9"/>
  <c r="E303" i="9"/>
  <c r="D366" i="9"/>
  <c r="D374" i="9"/>
  <c r="D350" i="9"/>
  <c r="D370" i="9"/>
  <c r="D306" i="9"/>
  <c r="E401" i="9"/>
  <c r="E377" i="9"/>
  <c r="E345" i="9"/>
  <c r="E313" i="9"/>
  <c r="E420" i="9"/>
  <c r="E396" i="9"/>
  <c r="D372" i="9"/>
  <c r="E348" i="9"/>
  <c r="D324" i="9"/>
  <c r="E300" i="9"/>
  <c r="D399" i="9"/>
  <c r="D375" i="9"/>
  <c r="D351" i="9"/>
  <c r="D335" i="9"/>
  <c r="D311" i="9"/>
  <c r="D408" i="10"/>
  <c r="E365" i="10"/>
  <c r="E322" i="10"/>
  <c r="E381" i="10"/>
  <c r="E338" i="10"/>
  <c r="D418" i="10"/>
  <c r="D376" i="10"/>
  <c r="E333" i="10"/>
  <c r="E413" i="10"/>
  <c r="D370" i="10"/>
  <c r="D328" i="10"/>
  <c r="E417" i="10"/>
  <c r="D406" i="10"/>
  <c r="D396" i="10"/>
  <c r="E385" i="10"/>
  <c r="D374" i="10"/>
  <c r="D364" i="10"/>
  <c r="E353" i="10"/>
  <c r="D342" i="10"/>
  <c r="D332" i="10"/>
  <c r="E321" i="10"/>
  <c r="D310" i="10"/>
  <c r="E421" i="10"/>
  <c r="D410" i="10"/>
  <c r="D400" i="10"/>
  <c r="E389" i="10"/>
  <c r="D378" i="10"/>
  <c r="D368" i="10"/>
  <c r="E357" i="10"/>
  <c r="D346" i="10"/>
  <c r="D336" i="10"/>
  <c r="E325" i="10"/>
  <c r="D314" i="10"/>
  <c r="D302" i="10"/>
  <c r="D414" i="10"/>
  <c r="D404" i="10"/>
  <c r="E393" i="10"/>
  <c r="D382" i="10"/>
  <c r="D372" i="10"/>
  <c r="E361" i="10"/>
  <c r="D350" i="10"/>
  <c r="D340" i="10"/>
  <c r="E329" i="10"/>
  <c r="D318" i="10"/>
  <c r="D308" i="10"/>
  <c r="D304" i="10"/>
  <c r="D419" i="10"/>
  <c r="D411" i="10"/>
  <c r="D403" i="10"/>
  <c r="D395" i="10"/>
  <c r="D387" i="10"/>
  <c r="D379" i="10"/>
  <c r="D371" i="10"/>
  <c r="D363" i="10"/>
  <c r="D355" i="10"/>
  <c r="D347" i="10"/>
  <c r="D339" i="10"/>
  <c r="D331" i="10"/>
  <c r="D323" i="10"/>
  <c r="D315" i="10"/>
  <c r="D307" i="10"/>
  <c r="D299" i="10"/>
  <c r="E408" i="10"/>
  <c r="D365" i="10"/>
  <c r="D322" i="10"/>
  <c r="D381" i="10"/>
  <c r="D338" i="10"/>
  <c r="E418" i="10"/>
  <c r="E376" i="10"/>
  <c r="D333" i="10"/>
  <c r="D413" i="10"/>
  <c r="E370" i="10"/>
  <c r="E328" i="10"/>
  <c r="D417" i="10"/>
  <c r="E406" i="10"/>
  <c r="E396" i="10"/>
  <c r="D385" i="10"/>
  <c r="E374" i="10"/>
  <c r="E364" i="10"/>
  <c r="D353" i="10"/>
  <c r="E342" i="10"/>
  <c r="E332" i="10"/>
  <c r="D321" i="10"/>
  <c r="E310" i="10"/>
  <c r="D421" i="10"/>
  <c r="E410" i="10"/>
  <c r="E400" i="10"/>
  <c r="D389" i="10"/>
  <c r="E378" i="10"/>
  <c r="E368" i="10"/>
  <c r="D357" i="10"/>
  <c r="E346" i="10"/>
  <c r="E336" i="10"/>
  <c r="D325" i="10"/>
  <c r="E314" i="10"/>
  <c r="E302" i="10"/>
  <c r="E414" i="10"/>
  <c r="E404" i="10"/>
  <c r="D393" i="10"/>
  <c r="E382" i="10"/>
  <c r="E372" i="10"/>
  <c r="D361" i="10"/>
  <c r="E350" i="10"/>
  <c r="E340" i="10"/>
  <c r="D329" i="10"/>
  <c r="E318" i="10"/>
  <c r="E308" i="10"/>
  <c r="E304" i="10"/>
  <c r="E419" i="10"/>
  <c r="E411" i="10"/>
  <c r="E403" i="10"/>
  <c r="E395" i="10"/>
  <c r="E387" i="10"/>
  <c r="E379" i="10"/>
  <c r="E371" i="10"/>
  <c r="E363" i="10"/>
  <c r="E355" i="10"/>
  <c r="E347" i="10"/>
  <c r="E339" i="10"/>
  <c r="E331" i="10"/>
  <c r="E323" i="10"/>
  <c r="E315" i="10"/>
  <c r="E307" i="10"/>
  <c r="E299" i="10"/>
  <c r="E386" i="10"/>
  <c r="D344" i="10"/>
  <c r="D402" i="10"/>
  <c r="D360" i="10"/>
  <c r="E317" i="10"/>
  <c r="E397" i="10"/>
  <c r="D354" i="10"/>
  <c r="D312" i="10"/>
  <c r="D392" i="10"/>
  <c r="E349" i="10"/>
  <c r="E306" i="10"/>
  <c r="D412" i="10"/>
  <c r="E401" i="10"/>
  <c r="D390" i="10"/>
  <c r="D380" i="10"/>
  <c r="E369" i="10"/>
  <c r="D358" i="10"/>
  <c r="D348" i="10"/>
  <c r="E337" i="10"/>
  <c r="D326" i="10"/>
  <c r="D316" i="10"/>
  <c r="E305" i="10"/>
  <c r="D416" i="10"/>
  <c r="E405" i="10"/>
  <c r="D394" i="10"/>
  <c r="D384" i="10"/>
  <c r="E373" i="10"/>
  <c r="D362" i="10"/>
  <c r="D352" i="10"/>
  <c r="E341" i="10"/>
  <c r="D330" i="10"/>
  <c r="D320" i="10"/>
  <c r="E309" i="10"/>
  <c r="D420" i="10"/>
  <c r="E409" i="10"/>
  <c r="D398" i="10"/>
  <c r="D388" i="10"/>
  <c r="E377" i="10"/>
  <c r="D366" i="10"/>
  <c r="D356" i="10"/>
  <c r="E345" i="10"/>
  <c r="D334" i="10"/>
  <c r="D324" i="10"/>
  <c r="E313" i="10"/>
  <c r="E301" i="10"/>
  <c r="D300" i="10"/>
  <c r="D415" i="10"/>
  <c r="E407" i="10"/>
  <c r="D399" i="10"/>
  <c r="D391" i="10"/>
  <c r="D383" i="10"/>
  <c r="D375" i="10"/>
  <c r="D367" i="10"/>
  <c r="D359" i="10"/>
  <c r="D351" i="10"/>
  <c r="E343" i="10"/>
  <c r="D335" i="10"/>
  <c r="E327" i="10"/>
  <c r="D319" i="10"/>
  <c r="D311" i="10"/>
  <c r="D303" i="10"/>
  <c r="D386" i="10"/>
  <c r="E344" i="10"/>
  <c r="E402" i="10"/>
  <c r="E360" i="10"/>
  <c r="D317" i="10"/>
  <c r="D397" i="10"/>
  <c r="E354" i="10"/>
  <c r="E312" i="10"/>
  <c r="E392" i="10"/>
  <c r="D349" i="10"/>
  <c r="D306" i="10"/>
  <c r="E412" i="10"/>
  <c r="D401" i="10"/>
  <c r="E390" i="10"/>
  <c r="E380" i="10"/>
  <c r="D369" i="10"/>
  <c r="E358" i="10"/>
  <c r="E348" i="10"/>
  <c r="D337" i="10"/>
  <c r="E326" i="10"/>
  <c r="E316" i="10"/>
  <c r="D305" i="10"/>
  <c r="E416" i="10"/>
  <c r="D405" i="10"/>
  <c r="E394" i="10"/>
  <c r="E384" i="10"/>
  <c r="D373" i="10"/>
  <c r="E362" i="10"/>
  <c r="E352" i="10"/>
  <c r="D341" i="10"/>
  <c r="E330" i="10"/>
  <c r="E320" i="10"/>
  <c r="D309" i="10"/>
  <c r="E420" i="10"/>
  <c r="D409" i="10"/>
  <c r="E398" i="10"/>
  <c r="E388" i="10"/>
  <c r="D377" i="10"/>
  <c r="E366" i="10"/>
  <c r="E356" i="10"/>
  <c r="D345" i="10"/>
  <c r="E334" i="10"/>
  <c r="E324" i="10"/>
  <c r="D313" i="10"/>
  <c r="D301" i="10"/>
  <c r="E300" i="10"/>
  <c r="E415" i="10"/>
  <c r="D407" i="10"/>
  <c r="E399" i="10"/>
  <c r="E391" i="10"/>
  <c r="E383" i="10"/>
  <c r="E375" i="10"/>
  <c r="E367" i="10"/>
  <c r="E359" i="10"/>
  <c r="E351" i="10"/>
  <c r="D343" i="10"/>
  <c r="E335" i="10"/>
  <c r="D327" i="10"/>
  <c r="E319" i="10"/>
  <c r="E311" i="10"/>
  <c r="E303" i="10"/>
  <c r="C299" i="8"/>
  <c r="C301" i="8"/>
  <c r="C303" i="8"/>
  <c r="C305" i="8"/>
  <c r="C307" i="8"/>
  <c r="C309" i="8"/>
  <c r="C311" i="8"/>
  <c r="C313" i="8"/>
  <c r="C315" i="8"/>
  <c r="C317" i="8"/>
  <c r="C319" i="8"/>
  <c r="C321" i="8"/>
  <c r="C323" i="8"/>
  <c r="C325" i="8"/>
  <c r="C327" i="8"/>
  <c r="C329" i="8"/>
  <c r="C331" i="8"/>
  <c r="C333" i="8"/>
  <c r="C335" i="8"/>
  <c r="C337" i="8"/>
  <c r="C339" i="8"/>
  <c r="C341" i="8"/>
  <c r="C343" i="8"/>
  <c r="C345" i="8"/>
  <c r="C347" i="8"/>
  <c r="C349" i="8"/>
  <c r="C351" i="8"/>
  <c r="C353" i="8"/>
  <c r="C355" i="8"/>
  <c r="C357" i="8"/>
  <c r="C359" i="8"/>
  <c r="C361" i="8"/>
  <c r="C363" i="8"/>
  <c r="C365" i="8"/>
  <c r="C367" i="8"/>
  <c r="C369" i="8"/>
  <c r="C371" i="8"/>
  <c r="C373" i="8"/>
  <c r="C375" i="8"/>
  <c r="C377" i="8"/>
  <c r="C379" i="8"/>
  <c r="C381" i="8"/>
  <c r="C383" i="8"/>
  <c r="C385" i="8"/>
  <c r="C387" i="8"/>
  <c r="C389" i="8"/>
  <c r="C391" i="8"/>
  <c r="C393" i="8"/>
  <c r="C395" i="8"/>
  <c r="C397" i="8"/>
  <c r="C399" i="8"/>
  <c r="C401" i="8"/>
  <c r="C403" i="8"/>
  <c r="C405" i="8"/>
  <c r="C407" i="8"/>
  <c r="C409" i="8"/>
  <c r="C411" i="8"/>
  <c r="C413" i="8"/>
  <c r="C415" i="8"/>
  <c r="C417" i="8"/>
  <c r="C419" i="8"/>
  <c r="C421" i="8"/>
  <c r="C300" i="8"/>
  <c r="C302" i="8"/>
  <c r="C304" i="8"/>
  <c r="C306" i="8"/>
  <c r="C308" i="8"/>
  <c r="C310" i="8"/>
  <c r="C312" i="8"/>
  <c r="C314" i="8"/>
  <c r="C316" i="8"/>
  <c r="C318" i="8"/>
  <c r="C320" i="8"/>
  <c r="C322" i="8"/>
  <c r="C324" i="8"/>
  <c r="C326" i="8"/>
  <c r="C328" i="8"/>
  <c r="C330" i="8"/>
  <c r="C332" i="8"/>
  <c r="C334" i="8"/>
  <c r="C336" i="8"/>
  <c r="C338" i="8"/>
  <c r="C340" i="8"/>
  <c r="C342" i="8"/>
  <c r="C344" i="8"/>
  <c r="C346" i="8"/>
  <c r="C348" i="8"/>
  <c r="C350" i="8"/>
  <c r="C352" i="8"/>
  <c r="C354" i="8"/>
  <c r="C356" i="8"/>
  <c r="C358" i="8"/>
  <c r="C360" i="8"/>
  <c r="C362" i="8"/>
  <c r="C364" i="8"/>
  <c r="C366" i="8"/>
  <c r="C368" i="8"/>
  <c r="C370" i="8"/>
  <c r="C372" i="8"/>
  <c r="C374" i="8"/>
  <c r="C376" i="8"/>
  <c r="C378" i="8"/>
  <c r="C380" i="8"/>
  <c r="C382" i="8"/>
  <c r="C384" i="8"/>
  <c r="C386" i="8"/>
  <c r="C388" i="8"/>
  <c r="C390" i="8"/>
  <c r="C392" i="8"/>
  <c r="C394" i="8"/>
  <c r="C396" i="8"/>
  <c r="C398" i="8"/>
  <c r="C400" i="8"/>
  <c r="C402" i="8"/>
  <c r="C404" i="8"/>
  <c r="C406" i="8"/>
  <c r="C408" i="8"/>
  <c r="C410" i="8"/>
  <c r="C412" i="8"/>
  <c r="C414" i="8"/>
  <c r="C416" i="8"/>
  <c r="C418" i="8"/>
  <c r="C420" i="8"/>
</calcChain>
</file>

<file path=xl/sharedStrings.xml><?xml version="1.0" encoding="utf-8"?>
<sst xmlns="http://schemas.openxmlformats.org/spreadsheetml/2006/main" count="126" uniqueCount="46">
  <si>
    <t>Date</t>
  </si>
  <si>
    <t>Density, g/cm-3</t>
  </si>
  <si>
    <t>Temperature, K</t>
  </si>
  <si>
    <t>O, cm-3</t>
  </si>
  <si>
    <t>N2, cm-3</t>
  </si>
  <si>
    <t>O2, cm-3</t>
  </si>
  <si>
    <t>He, cm-3</t>
  </si>
  <si>
    <t>Ar, cm-3</t>
  </si>
  <si>
    <t>H, cm-3</t>
  </si>
  <si>
    <t>N, cm-3</t>
  </si>
  <si>
    <t>Forecast(Density, g/cm-3)</t>
  </si>
  <si>
    <t>Lower Confidence Bound(Density, g/cm-3)</t>
  </si>
  <si>
    <t>Upper Confidence Bound(Density, g/cm-3)</t>
  </si>
  <si>
    <t>Statistic</t>
  </si>
  <si>
    <t>Value</t>
  </si>
  <si>
    <t>Alpha</t>
  </si>
  <si>
    <t>Beta</t>
  </si>
  <si>
    <t>Gamma</t>
  </si>
  <si>
    <t>MASE</t>
  </si>
  <si>
    <t>SMAPE</t>
  </si>
  <si>
    <t>MAE</t>
  </si>
  <si>
    <t>RMSE</t>
  </si>
  <si>
    <t>Forecast(Temperature, K)</t>
  </si>
  <si>
    <t>Lower Confidence Bound(Temperature, K)</t>
  </si>
  <si>
    <t>Upper Confidence Bound(Temperature, K)</t>
  </si>
  <si>
    <t>Forecast(O, cm-3)</t>
  </si>
  <si>
    <t>Lower Confidence Bound(O, cm-3)</t>
  </si>
  <si>
    <t>Upper Confidence Bound(O, cm-3)</t>
  </si>
  <si>
    <t>Forecast(N2, cm-3)</t>
  </si>
  <si>
    <t>Lower Confidence Bound(N2, cm-3)</t>
  </si>
  <si>
    <t>Upper Confidence Bound(N2, cm-3)</t>
  </si>
  <si>
    <t>Forecast(O2, cm-3)</t>
  </si>
  <si>
    <t>Lower Confidence Bound(O2, cm-3)</t>
  </si>
  <si>
    <t>Upper Confidence Bound(O2, cm-3)</t>
  </si>
  <si>
    <t>Forecast(He, cm-3)</t>
  </si>
  <si>
    <t>Lower Confidence Bound(He, cm-3)</t>
  </si>
  <si>
    <t>Upper Confidence Bound(He, cm-3)</t>
  </si>
  <si>
    <t>Forecast(Ar, cm-3)</t>
  </si>
  <si>
    <t>Lower Confidence Bound(Ar, cm-3)</t>
  </si>
  <si>
    <t>Upper Confidence Bound(Ar, cm-3)</t>
  </si>
  <si>
    <t>Forecast(H, cm-3)</t>
  </si>
  <si>
    <t>Lower Confidence Bound(H, cm-3)</t>
  </si>
  <si>
    <t>Upper Confidence Bound(H, cm-3)</t>
  </si>
  <si>
    <t>Forecast(N, cm-3)</t>
  </si>
  <si>
    <t>Lower Confidence Bound(N, cm-3)</t>
  </si>
  <si>
    <t>Upper Confidence Bound(N, cm-3)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</si>
</sst>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1" x14ac:knownFonts="1"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1" fontId="0" fillId="0" borderId="0" xfId="0" applyNumberFormat="1"/>
    <xf numFmtId="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44">
    <dxf>
      <numFmt numFmtId="4" formatCode="#,##0.00"/>
    </dxf>
    <dxf>
      <numFmt numFmtId="15" formatCode="0.00E+00"/>
    </dxf>
    <dxf>
      <numFmt numFmtId="15" formatCode="0.00E+00"/>
    </dxf>
    <dxf>
      <numFmt numFmtId="15" formatCode="0.00E+00"/>
    </dxf>
    <dxf>
      <numFmt numFmtId="164" formatCode="dd/mm/yyyy"/>
    </dxf>
    <dxf>
      <numFmt numFmtId="4" formatCode="#,##0.00"/>
    </dxf>
    <dxf>
      <numFmt numFmtId="15" formatCode="0.00E+00"/>
    </dxf>
    <dxf>
      <numFmt numFmtId="15" formatCode="0.00E+00"/>
    </dxf>
    <dxf>
      <numFmt numFmtId="15" formatCode="0.00E+00"/>
    </dxf>
    <dxf>
      <numFmt numFmtId="164" formatCode="dd/mm/yyyy"/>
    </dxf>
    <dxf>
      <numFmt numFmtId="4" formatCode="#,##0.00"/>
    </dxf>
    <dxf>
      <numFmt numFmtId="15" formatCode="0.00E+00"/>
    </dxf>
    <dxf>
      <numFmt numFmtId="15" formatCode="0.00E+00"/>
    </dxf>
    <dxf>
      <numFmt numFmtId="15" formatCode="0.00E+00"/>
    </dxf>
    <dxf>
      <numFmt numFmtId="164" formatCode="dd/mm/yyyy"/>
    </dxf>
    <dxf>
      <numFmt numFmtId="4" formatCode="#,##0.00"/>
    </dxf>
    <dxf>
      <numFmt numFmtId="15" formatCode="0.00E+00"/>
    </dxf>
    <dxf>
      <numFmt numFmtId="15" formatCode="0.00E+00"/>
    </dxf>
    <dxf>
      <numFmt numFmtId="15" formatCode="0.00E+00"/>
    </dxf>
    <dxf>
      <numFmt numFmtId="164" formatCode="dd/mm/yyyy"/>
    </dxf>
    <dxf>
      <numFmt numFmtId="4" formatCode="#,##0.00"/>
    </dxf>
    <dxf>
      <numFmt numFmtId="15" formatCode="0.00E+00"/>
    </dxf>
    <dxf>
      <numFmt numFmtId="15" formatCode="0.00E+00"/>
    </dxf>
    <dxf>
      <numFmt numFmtId="15" formatCode="0.00E+00"/>
    </dxf>
    <dxf>
      <numFmt numFmtId="164" formatCode="dd/mm/yyyy"/>
    </dxf>
    <dxf>
      <numFmt numFmtId="4" formatCode="#,##0.00"/>
    </dxf>
    <dxf>
      <numFmt numFmtId="15" formatCode="0.00E+00"/>
    </dxf>
    <dxf>
      <numFmt numFmtId="15" formatCode="0.00E+00"/>
    </dxf>
    <dxf>
      <numFmt numFmtId="15" formatCode="0.00E+00"/>
    </dxf>
    <dxf>
      <numFmt numFmtId="164" formatCode="dd/mm/yyyy"/>
    </dxf>
    <dxf>
      <numFmt numFmtId="4" formatCode="#,##0.00"/>
    </dxf>
    <dxf>
      <numFmt numFmtId="15" formatCode="0.00E+00"/>
    </dxf>
    <dxf>
      <numFmt numFmtId="15" formatCode="0.00E+00"/>
    </dxf>
    <dxf>
      <numFmt numFmtId="15" formatCode="0.00E+00"/>
    </dxf>
    <dxf>
      <numFmt numFmtId="164" formatCode="dd/mm/yyyy"/>
    </dxf>
    <dxf>
      <numFmt numFmtId="4" formatCode="#,##0.00"/>
    </dxf>
    <dxf>
      <numFmt numFmtId="2" formatCode="0.00"/>
    </dxf>
    <dxf>
      <numFmt numFmtId="2" formatCode="0.00"/>
    </dxf>
    <dxf>
      <numFmt numFmtId="164" formatCode="dd/mm/yyyy"/>
    </dxf>
    <dxf>
      <numFmt numFmtId="4" formatCode="#,##0.00"/>
    </dxf>
    <dxf>
      <numFmt numFmtId="15" formatCode="0.00E+00"/>
    </dxf>
    <dxf>
      <numFmt numFmtId="15" formatCode="0.00E+00"/>
    </dxf>
    <dxf>
      <numFmt numFmtId="15" formatCode="0.00E+00"/>
    </dxf>
    <dxf>
      <numFmt numFmtId="164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density!$B$1</c:f>
              <c:strCache>
                <c:ptCount val="1"/>
                <c:pt idx="0">
                  <c:v>Density, g/cm-3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density!$B$2:$B$421</c:f>
              <c:numCache>
                <c:formatCode>0.00E+00</c:formatCode>
                <c:ptCount val="420"/>
                <c:pt idx="0">
                  <c:v>5.2389999999999999E-17</c:v>
                </c:pt>
                <c:pt idx="1">
                  <c:v>5.5600000000000006E-17</c:v>
                </c:pt>
                <c:pt idx="2">
                  <c:v>5.149E-17</c:v>
                </c:pt>
                <c:pt idx="3">
                  <c:v>7.0420000000000006E-17</c:v>
                </c:pt>
                <c:pt idx="4">
                  <c:v>6.0799999999999997E-17</c:v>
                </c:pt>
                <c:pt idx="5">
                  <c:v>4.3620000000000001E-17</c:v>
                </c:pt>
                <c:pt idx="6">
                  <c:v>4.0230000000000002E-17</c:v>
                </c:pt>
                <c:pt idx="7">
                  <c:v>5.5270000000000002E-17</c:v>
                </c:pt>
                <c:pt idx="8">
                  <c:v>5.1139999999999998E-17</c:v>
                </c:pt>
                <c:pt idx="9">
                  <c:v>5.7260000000000005E-17</c:v>
                </c:pt>
                <c:pt idx="10">
                  <c:v>6.2540000000000002E-17</c:v>
                </c:pt>
                <c:pt idx="11">
                  <c:v>7.6549999999999994E-17</c:v>
                </c:pt>
                <c:pt idx="12">
                  <c:v>5.3689999999999997E-17</c:v>
                </c:pt>
                <c:pt idx="13">
                  <c:v>4.8599999999999997E-17</c:v>
                </c:pt>
                <c:pt idx="14">
                  <c:v>7.5139999999999999E-17</c:v>
                </c:pt>
                <c:pt idx="15">
                  <c:v>8.5720000000000003E-17</c:v>
                </c:pt>
                <c:pt idx="16">
                  <c:v>1.1589999999999999E-16</c:v>
                </c:pt>
                <c:pt idx="17">
                  <c:v>5.5309999999999999E-17</c:v>
                </c:pt>
                <c:pt idx="18">
                  <c:v>3.7359999999999998E-17</c:v>
                </c:pt>
                <c:pt idx="19">
                  <c:v>4.4319999999999998E-17</c:v>
                </c:pt>
                <c:pt idx="20">
                  <c:v>9.0490000000000005E-17</c:v>
                </c:pt>
                <c:pt idx="21">
                  <c:v>2.2440000000000001E-16</c:v>
                </c:pt>
                <c:pt idx="22">
                  <c:v>1.5880000000000001E-16</c:v>
                </c:pt>
                <c:pt idx="23">
                  <c:v>1.628E-16</c:v>
                </c:pt>
                <c:pt idx="24">
                  <c:v>1.2279999999999999E-16</c:v>
                </c:pt>
                <c:pt idx="25">
                  <c:v>1.1300000000000001E-16</c:v>
                </c:pt>
                <c:pt idx="26">
                  <c:v>1.862E-16</c:v>
                </c:pt>
                <c:pt idx="27">
                  <c:v>1.978E-16</c:v>
                </c:pt>
                <c:pt idx="28">
                  <c:v>2.311E-16</c:v>
                </c:pt>
                <c:pt idx="29">
                  <c:v>1.3989999999999999E-16</c:v>
                </c:pt>
                <c:pt idx="30">
                  <c:v>1.8100000000000001E-16</c:v>
                </c:pt>
                <c:pt idx="31">
                  <c:v>2.7079999999999998E-16</c:v>
                </c:pt>
                <c:pt idx="32">
                  <c:v>5.8710000000000001E-16</c:v>
                </c:pt>
                <c:pt idx="33">
                  <c:v>4.9300000000000002E-16</c:v>
                </c:pt>
                <c:pt idx="34">
                  <c:v>3.3609999999999998E-16</c:v>
                </c:pt>
                <c:pt idx="35">
                  <c:v>5.717E-16</c:v>
                </c:pt>
                <c:pt idx="36">
                  <c:v>4.9599999999999997E-16</c:v>
                </c:pt>
                <c:pt idx="37">
                  <c:v>2.209E-16</c:v>
                </c:pt>
                <c:pt idx="38">
                  <c:v>2.209E-16</c:v>
                </c:pt>
                <c:pt idx="39">
                  <c:v>3.2540000000000002E-16</c:v>
                </c:pt>
                <c:pt idx="40">
                  <c:v>5.0629999999999996E-16</c:v>
                </c:pt>
                <c:pt idx="41">
                  <c:v>5.556E-16</c:v>
                </c:pt>
                <c:pt idx="42">
                  <c:v>6.8970000000000004E-16</c:v>
                </c:pt>
                <c:pt idx="43">
                  <c:v>6.8039999999999997E-16</c:v>
                </c:pt>
                <c:pt idx="44">
                  <c:v>8.1969999999999999E-16</c:v>
                </c:pt>
                <c:pt idx="45">
                  <c:v>5.6170000000000004E-16</c:v>
                </c:pt>
                <c:pt idx="46">
                  <c:v>8.4910000000000003E-16</c:v>
                </c:pt>
                <c:pt idx="47">
                  <c:v>7.1329999999999997E-16</c:v>
                </c:pt>
                <c:pt idx="48">
                  <c:v>6.394E-16</c:v>
                </c:pt>
                <c:pt idx="49">
                  <c:v>5.2499999999999995E-16</c:v>
                </c:pt>
                <c:pt idx="50">
                  <c:v>1.334E-15</c:v>
                </c:pt>
                <c:pt idx="51">
                  <c:v>1.49E-15</c:v>
                </c:pt>
                <c:pt idx="52">
                  <c:v>1.1080000000000001E-15</c:v>
                </c:pt>
                <c:pt idx="53">
                  <c:v>7.304E-16</c:v>
                </c:pt>
                <c:pt idx="54">
                  <c:v>6.358E-16</c:v>
                </c:pt>
                <c:pt idx="55">
                  <c:v>5.7700000000000001E-16</c:v>
                </c:pt>
                <c:pt idx="56">
                  <c:v>8.2249999999999995E-16</c:v>
                </c:pt>
                <c:pt idx="57">
                  <c:v>1.094E-15</c:v>
                </c:pt>
                <c:pt idx="58">
                  <c:v>1.0629999999999999E-15</c:v>
                </c:pt>
                <c:pt idx="59">
                  <c:v>8.7000000000000004E-16</c:v>
                </c:pt>
                <c:pt idx="60">
                  <c:v>5.6109999999999999E-16</c:v>
                </c:pt>
                <c:pt idx="61">
                  <c:v>5.2210000000000004E-16</c:v>
                </c:pt>
                <c:pt idx="62">
                  <c:v>4.8920000000000004E-16</c:v>
                </c:pt>
                <c:pt idx="63">
                  <c:v>1.6569999999999999E-15</c:v>
                </c:pt>
                <c:pt idx="64">
                  <c:v>8.5200000000000004E-16</c:v>
                </c:pt>
                <c:pt idx="65">
                  <c:v>4.903E-16</c:v>
                </c:pt>
                <c:pt idx="66">
                  <c:v>3.7189999999999999E-16</c:v>
                </c:pt>
                <c:pt idx="67">
                  <c:v>3.526E-16</c:v>
                </c:pt>
                <c:pt idx="68">
                  <c:v>8.2720000000000001E-16</c:v>
                </c:pt>
                <c:pt idx="69">
                  <c:v>2.406E-15</c:v>
                </c:pt>
                <c:pt idx="70">
                  <c:v>2.0850000000000002E-15</c:v>
                </c:pt>
                <c:pt idx="71">
                  <c:v>1.529E-15</c:v>
                </c:pt>
                <c:pt idx="72">
                  <c:v>1.4279999999999999E-15</c:v>
                </c:pt>
                <c:pt idx="73">
                  <c:v>1.4850000000000001E-15</c:v>
                </c:pt>
                <c:pt idx="74">
                  <c:v>1.225E-15</c:v>
                </c:pt>
                <c:pt idx="75">
                  <c:v>1.4019999999999999E-15</c:v>
                </c:pt>
                <c:pt idx="76">
                  <c:v>7.2830000000000002E-16</c:v>
                </c:pt>
                <c:pt idx="77">
                  <c:v>6.3680000000000001E-16</c:v>
                </c:pt>
                <c:pt idx="78">
                  <c:v>5.2529999999999998E-16</c:v>
                </c:pt>
                <c:pt idx="79">
                  <c:v>9.7719999999999998E-16</c:v>
                </c:pt>
                <c:pt idx="80">
                  <c:v>8.9229999999999993E-16</c:v>
                </c:pt>
                <c:pt idx="81">
                  <c:v>1.1959999999999999E-15</c:v>
                </c:pt>
                <c:pt idx="82">
                  <c:v>8.2170000000000002E-16</c:v>
                </c:pt>
                <c:pt idx="83">
                  <c:v>7.2810000000000004E-16</c:v>
                </c:pt>
                <c:pt idx="84">
                  <c:v>3.1950000000000001E-16</c:v>
                </c:pt>
                <c:pt idx="85">
                  <c:v>3.4640000000000002E-16</c:v>
                </c:pt>
                <c:pt idx="86">
                  <c:v>3.6620000000000001E-16</c:v>
                </c:pt>
                <c:pt idx="87">
                  <c:v>5.7739999999999998E-16</c:v>
                </c:pt>
                <c:pt idx="88">
                  <c:v>6.6719999999999998E-16</c:v>
                </c:pt>
                <c:pt idx="89">
                  <c:v>3.388E-16</c:v>
                </c:pt>
                <c:pt idx="90">
                  <c:v>2.5689999999999999E-16</c:v>
                </c:pt>
                <c:pt idx="91">
                  <c:v>2.6129999999999998E-16</c:v>
                </c:pt>
                <c:pt idx="92">
                  <c:v>2.4590000000000001E-16</c:v>
                </c:pt>
                <c:pt idx="93">
                  <c:v>4.233E-16</c:v>
                </c:pt>
                <c:pt idx="94">
                  <c:v>1.191E-15</c:v>
                </c:pt>
                <c:pt idx="95">
                  <c:v>5.131E-16</c:v>
                </c:pt>
                <c:pt idx="96">
                  <c:v>2.874E-16</c:v>
                </c:pt>
                <c:pt idx="97">
                  <c:v>1.6270000000000001E-16</c:v>
                </c:pt>
                <c:pt idx="98">
                  <c:v>2.6299999999999998E-16</c:v>
                </c:pt>
                <c:pt idx="99">
                  <c:v>2.2480000000000002E-16</c:v>
                </c:pt>
                <c:pt idx="100">
                  <c:v>1.742E-16</c:v>
                </c:pt>
                <c:pt idx="101">
                  <c:v>1.7080000000000001E-16</c:v>
                </c:pt>
                <c:pt idx="102">
                  <c:v>1.082E-16</c:v>
                </c:pt>
                <c:pt idx="103">
                  <c:v>1.185E-16</c:v>
                </c:pt>
                <c:pt idx="104">
                  <c:v>1.3719999999999999E-16</c:v>
                </c:pt>
                <c:pt idx="105">
                  <c:v>1.494E-16</c:v>
                </c:pt>
                <c:pt idx="106">
                  <c:v>3.0030000000000002E-16</c:v>
                </c:pt>
                <c:pt idx="107">
                  <c:v>2.3690000000000001E-16</c:v>
                </c:pt>
                <c:pt idx="108">
                  <c:v>1.781E-16</c:v>
                </c:pt>
                <c:pt idx="109">
                  <c:v>9.9389999999999999E-17</c:v>
                </c:pt>
                <c:pt idx="110">
                  <c:v>1.09E-16</c:v>
                </c:pt>
                <c:pt idx="111">
                  <c:v>1.0530000000000001E-16</c:v>
                </c:pt>
                <c:pt idx="112">
                  <c:v>2.3899999999999999E-16</c:v>
                </c:pt>
                <c:pt idx="113">
                  <c:v>1.3329999999999999E-16</c:v>
                </c:pt>
                <c:pt idx="114">
                  <c:v>1.335E-16</c:v>
                </c:pt>
                <c:pt idx="115">
                  <c:v>1.3850000000000001E-16</c:v>
                </c:pt>
                <c:pt idx="116">
                  <c:v>1.082E-16</c:v>
                </c:pt>
                <c:pt idx="117">
                  <c:v>1.085E-16</c:v>
                </c:pt>
                <c:pt idx="118">
                  <c:v>1.158E-16</c:v>
                </c:pt>
                <c:pt idx="119">
                  <c:v>1.572E-16</c:v>
                </c:pt>
                <c:pt idx="120">
                  <c:v>8.8560000000000003E-17</c:v>
                </c:pt>
                <c:pt idx="121">
                  <c:v>5.5979999999999999E-17</c:v>
                </c:pt>
                <c:pt idx="122">
                  <c:v>7.722E-17</c:v>
                </c:pt>
                <c:pt idx="123">
                  <c:v>8.0900000000000006E-17</c:v>
                </c:pt>
                <c:pt idx="124">
                  <c:v>1.058E-16</c:v>
                </c:pt>
                <c:pt idx="125">
                  <c:v>8.1769999999999996E-17</c:v>
                </c:pt>
                <c:pt idx="126">
                  <c:v>5.4269999999999999E-17</c:v>
                </c:pt>
                <c:pt idx="127">
                  <c:v>5.5709999999999997E-17</c:v>
                </c:pt>
                <c:pt idx="128">
                  <c:v>8.6859999999999995E-17</c:v>
                </c:pt>
                <c:pt idx="129">
                  <c:v>1.2729999999999999E-16</c:v>
                </c:pt>
                <c:pt idx="130">
                  <c:v>1.007E-16</c:v>
                </c:pt>
                <c:pt idx="131">
                  <c:v>9.3419999999999997E-17</c:v>
                </c:pt>
                <c:pt idx="132">
                  <c:v>8.6930000000000002E-17</c:v>
                </c:pt>
                <c:pt idx="133">
                  <c:v>7.9949999999999998E-17</c:v>
                </c:pt>
                <c:pt idx="134">
                  <c:v>7.5820000000000005E-17</c:v>
                </c:pt>
                <c:pt idx="135">
                  <c:v>1.167E-16</c:v>
                </c:pt>
                <c:pt idx="136">
                  <c:v>9.3060000000000002E-17</c:v>
                </c:pt>
                <c:pt idx="137">
                  <c:v>6.0290000000000002E-17</c:v>
                </c:pt>
                <c:pt idx="138">
                  <c:v>3.9700000000000003E-17</c:v>
                </c:pt>
                <c:pt idx="139">
                  <c:v>4.6300000000000002E-17</c:v>
                </c:pt>
                <c:pt idx="140">
                  <c:v>5.1659999999999998E-17</c:v>
                </c:pt>
                <c:pt idx="141">
                  <c:v>5.5960000000000001E-17</c:v>
                </c:pt>
                <c:pt idx="142">
                  <c:v>6.1950000000000001E-17</c:v>
                </c:pt>
                <c:pt idx="143">
                  <c:v>5.7089999999999994E-17</c:v>
                </c:pt>
                <c:pt idx="144">
                  <c:v>5.3379999999999998E-17</c:v>
                </c:pt>
                <c:pt idx="145">
                  <c:v>6.9550000000000004E-17</c:v>
                </c:pt>
                <c:pt idx="146">
                  <c:v>8.0910000000000005E-17</c:v>
                </c:pt>
                <c:pt idx="147">
                  <c:v>6.9520000000000006E-17</c:v>
                </c:pt>
                <c:pt idx="148">
                  <c:v>4.6230000000000001E-17</c:v>
                </c:pt>
                <c:pt idx="149">
                  <c:v>6.3789999999999997E-17</c:v>
                </c:pt>
                <c:pt idx="150">
                  <c:v>3.0099999999999999E-17</c:v>
                </c:pt>
                <c:pt idx="151">
                  <c:v>2.6890000000000001E-17</c:v>
                </c:pt>
                <c:pt idx="152">
                  <c:v>3.4250000000000002E-17</c:v>
                </c:pt>
                <c:pt idx="153">
                  <c:v>5.9210000000000005E-17</c:v>
                </c:pt>
                <c:pt idx="154">
                  <c:v>5.4559999999999999E-17</c:v>
                </c:pt>
                <c:pt idx="155">
                  <c:v>3.9930000000000002E-17</c:v>
                </c:pt>
                <c:pt idx="156">
                  <c:v>4.8509999999999998E-17</c:v>
                </c:pt>
                <c:pt idx="157">
                  <c:v>3.7969999999999997E-17</c:v>
                </c:pt>
                <c:pt idx="158">
                  <c:v>4.3139999999999997E-17</c:v>
                </c:pt>
                <c:pt idx="159">
                  <c:v>5.6370000000000004E-17</c:v>
                </c:pt>
                <c:pt idx="160">
                  <c:v>5.47E-17</c:v>
                </c:pt>
                <c:pt idx="161">
                  <c:v>3.9850000000000003E-17</c:v>
                </c:pt>
                <c:pt idx="162">
                  <c:v>3.098E-17</c:v>
                </c:pt>
                <c:pt idx="163">
                  <c:v>2.9209999999999998E-17</c:v>
                </c:pt>
                <c:pt idx="164">
                  <c:v>3.7069999999999998E-17</c:v>
                </c:pt>
                <c:pt idx="165">
                  <c:v>5.3480000000000002E-17</c:v>
                </c:pt>
                <c:pt idx="166">
                  <c:v>6.7409999999999995E-17</c:v>
                </c:pt>
                <c:pt idx="167">
                  <c:v>5.0710000000000002E-17</c:v>
                </c:pt>
                <c:pt idx="168">
                  <c:v>4.9639999999999998E-17</c:v>
                </c:pt>
                <c:pt idx="169">
                  <c:v>6.5739999999999997E-17</c:v>
                </c:pt>
                <c:pt idx="170">
                  <c:v>6.5739999999999997E-17</c:v>
                </c:pt>
                <c:pt idx="171">
                  <c:v>1.416E-16</c:v>
                </c:pt>
                <c:pt idx="172">
                  <c:v>9.7400000000000003E-17</c:v>
                </c:pt>
                <c:pt idx="173">
                  <c:v>9.8450000000000002E-17</c:v>
                </c:pt>
                <c:pt idx="174">
                  <c:v>8.2410000000000004E-17</c:v>
                </c:pt>
                <c:pt idx="175">
                  <c:v>6.7569999999999994E-17</c:v>
                </c:pt>
                <c:pt idx="176">
                  <c:v>7.3979999999999996E-17</c:v>
                </c:pt>
                <c:pt idx="177">
                  <c:v>9.2529999999999997E-17</c:v>
                </c:pt>
                <c:pt idx="178">
                  <c:v>9.3139999999999996E-17</c:v>
                </c:pt>
                <c:pt idx="179">
                  <c:v>7.9509999999999997E-17</c:v>
                </c:pt>
                <c:pt idx="180">
                  <c:v>6.7910000000000003E-17</c:v>
                </c:pt>
                <c:pt idx="181">
                  <c:v>1.0230000000000001E-16</c:v>
                </c:pt>
                <c:pt idx="182">
                  <c:v>7.9140000000000003E-17</c:v>
                </c:pt>
                <c:pt idx="183">
                  <c:v>2.8070000000000001E-16</c:v>
                </c:pt>
                <c:pt idx="184">
                  <c:v>2.706E-16</c:v>
                </c:pt>
                <c:pt idx="185">
                  <c:v>1.8040000000000001E-16</c:v>
                </c:pt>
                <c:pt idx="186">
                  <c:v>1.128E-16</c:v>
                </c:pt>
                <c:pt idx="187">
                  <c:v>1.419E-16</c:v>
                </c:pt>
                <c:pt idx="188">
                  <c:v>1.7230000000000001E-16</c:v>
                </c:pt>
                <c:pt idx="189">
                  <c:v>5.3849999999999997E-16</c:v>
                </c:pt>
                <c:pt idx="190">
                  <c:v>6.6850000000000002E-16</c:v>
                </c:pt>
                <c:pt idx="191">
                  <c:v>4.7000000000000004E-16</c:v>
                </c:pt>
                <c:pt idx="192">
                  <c:v>2.9500000000000001E-16</c:v>
                </c:pt>
                <c:pt idx="193">
                  <c:v>2.1769999999999999E-16</c:v>
                </c:pt>
                <c:pt idx="194">
                  <c:v>2.455E-16</c:v>
                </c:pt>
                <c:pt idx="195">
                  <c:v>2.4509999999999998E-16</c:v>
                </c:pt>
                <c:pt idx="196">
                  <c:v>2.4509999999999998E-16</c:v>
                </c:pt>
                <c:pt idx="197">
                  <c:v>2.6009999999999998E-16</c:v>
                </c:pt>
                <c:pt idx="198">
                  <c:v>2.9790000000000002E-16</c:v>
                </c:pt>
                <c:pt idx="199">
                  <c:v>2.4139999999999999E-16</c:v>
                </c:pt>
                <c:pt idx="200">
                  <c:v>2.5349999999999998E-16</c:v>
                </c:pt>
                <c:pt idx="201">
                  <c:v>5.2429999999999996E-16</c:v>
                </c:pt>
                <c:pt idx="202">
                  <c:v>3.7249999999999999E-16</c:v>
                </c:pt>
                <c:pt idx="203">
                  <c:v>2.4019999999999999E-16</c:v>
                </c:pt>
                <c:pt idx="204">
                  <c:v>1.6240000000000001E-16</c:v>
                </c:pt>
                <c:pt idx="205">
                  <c:v>1.562E-16</c:v>
                </c:pt>
                <c:pt idx="206">
                  <c:v>3.089E-16</c:v>
                </c:pt>
                <c:pt idx="207">
                  <c:v>2.6539999999999998E-16</c:v>
                </c:pt>
                <c:pt idx="208">
                  <c:v>5.9279999999999999E-16</c:v>
                </c:pt>
                <c:pt idx="209">
                  <c:v>3.7150000000000002E-16</c:v>
                </c:pt>
                <c:pt idx="210">
                  <c:v>1.5020000000000001E-16</c:v>
                </c:pt>
                <c:pt idx="211">
                  <c:v>1.4240000000000001E-16</c:v>
                </c:pt>
                <c:pt idx="212">
                  <c:v>1.979E-16</c:v>
                </c:pt>
                <c:pt idx="213">
                  <c:v>2.454E-16</c:v>
                </c:pt>
                <c:pt idx="214">
                  <c:v>4.6809999999999995E-16</c:v>
                </c:pt>
                <c:pt idx="215">
                  <c:v>4.9649999999999998E-16</c:v>
                </c:pt>
                <c:pt idx="216">
                  <c:v>5.0290000000000005E-16</c:v>
                </c:pt>
                <c:pt idx="217">
                  <c:v>4.8899999999999996E-16</c:v>
                </c:pt>
                <c:pt idx="218">
                  <c:v>5.9439999999999996E-16</c:v>
                </c:pt>
                <c:pt idx="219">
                  <c:v>5.9439999999999996E-16</c:v>
                </c:pt>
                <c:pt idx="220">
                  <c:v>3.8339999999999998E-16</c:v>
                </c:pt>
                <c:pt idx="221">
                  <c:v>2.2600000000000002E-16</c:v>
                </c:pt>
                <c:pt idx="222">
                  <c:v>2.52E-16</c:v>
                </c:pt>
                <c:pt idx="223">
                  <c:v>3.4979999999999998E-16</c:v>
                </c:pt>
                <c:pt idx="224">
                  <c:v>3.2740000000000001E-16</c:v>
                </c:pt>
                <c:pt idx="225">
                  <c:v>6.6499999999999996E-16</c:v>
                </c:pt>
                <c:pt idx="226">
                  <c:v>4.879E-16</c:v>
                </c:pt>
                <c:pt idx="227">
                  <c:v>7.5439999999999999E-16</c:v>
                </c:pt>
                <c:pt idx="228">
                  <c:v>3.735E-16</c:v>
                </c:pt>
                <c:pt idx="229">
                  <c:v>5.0450000000000001E-16</c:v>
                </c:pt>
                <c:pt idx="230">
                  <c:v>4.215E-16</c:v>
                </c:pt>
                <c:pt idx="231">
                  <c:v>3.7150000000000002E-16</c:v>
                </c:pt>
                <c:pt idx="232">
                  <c:v>2.532E-16</c:v>
                </c:pt>
                <c:pt idx="233">
                  <c:v>1.969E-16</c:v>
                </c:pt>
                <c:pt idx="234">
                  <c:v>1.3599999999999999E-16</c:v>
                </c:pt>
                <c:pt idx="235">
                  <c:v>1.3839999999999999E-16</c:v>
                </c:pt>
                <c:pt idx="236">
                  <c:v>1.1420000000000001E-16</c:v>
                </c:pt>
                <c:pt idx="237">
                  <c:v>3.0559999999999998E-16</c:v>
                </c:pt>
                <c:pt idx="238">
                  <c:v>2.8950000000000002E-16</c:v>
                </c:pt>
                <c:pt idx="239">
                  <c:v>2.2300000000000002E-16</c:v>
                </c:pt>
                <c:pt idx="240">
                  <c:v>2.2860000000000001E-16</c:v>
                </c:pt>
                <c:pt idx="241">
                  <c:v>1.437E-16</c:v>
                </c:pt>
                <c:pt idx="242">
                  <c:v>1.3430000000000001E-16</c:v>
                </c:pt>
                <c:pt idx="243">
                  <c:v>9.9760000000000005E-17</c:v>
                </c:pt>
                <c:pt idx="244">
                  <c:v>1.7249999999999999E-16</c:v>
                </c:pt>
                <c:pt idx="245">
                  <c:v>9.0409999999999999E-17</c:v>
                </c:pt>
                <c:pt idx="246">
                  <c:v>5.8450000000000006E-17</c:v>
                </c:pt>
                <c:pt idx="247">
                  <c:v>4.4979999999999999E-17</c:v>
                </c:pt>
                <c:pt idx="248">
                  <c:v>1.637E-16</c:v>
                </c:pt>
                <c:pt idx="249">
                  <c:v>1.371E-16</c:v>
                </c:pt>
                <c:pt idx="250">
                  <c:v>1.132E-16</c:v>
                </c:pt>
                <c:pt idx="251">
                  <c:v>6.9560000000000003E-17</c:v>
                </c:pt>
                <c:pt idx="252">
                  <c:v>7.1820000000000001E-17</c:v>
                </c:pt>
                <c:pt idx="253">
                  <c:v>9.3309999999999994E-17</c:v>
                </c:pt>
                <c:pt idx="254">
                  <c:v>1.293E-16</c:v>
                </c:pt>
                <c:pt idx="255">
                  <c:v>1.302E-16</c:v>
                </c:pt>
                <c:pt idx="256">
                  <c:v>7.7330000000000004E-17</c:v>
                </c:pt>
                <c:pt idx="257">
                  <c:v>6.2479999999999994E-17</c:v>
                </c:pt>
                <c:pt idx="258">
                  <c:v>5.4530000000000002E-17</c:v>
                </c:pt>
                <c:pt idx="259">
                  <c:v>4.6060000000000003E-17</c:v>
                </c:pt>
                <c:pt idx="260">
                  <c:v>1.134E-16</c:v>
                </c:pt>
                <c:pt idx="261">
                  <c:v>1.134E-16</c:v>
                </c:pt>
                <c:pt idx="262">
                  <c:v>6.9649999999999995E-17</c:v>
                </c:pt>
                <c:pt idx="263">
                  <c:v>6.6489999999999997E-17</c:v>
                </c:pt>
                <c:pt idx="264">
                  <c:v>5.927E-17</c:v>
                </c:pt>
                <c:pt idx="265">
                  <c:v>3.9550000000000003E-17</c:v>
                </c:pt>
                <c:pt idx="266">
                  <c:v>4.8589999999999998E-17</c:v>
                </c:pt>
                <c:pt idx="267">
                  <c:v>5.5640000000000003E-17</c:v>
                </c:pt>
                <c:pt idx="268">
                  <c:v>5.2919999999999999E-17</c:v>
                </c:pt>
                <c:pt idx="269">
                  <c:v>8.785E-17</c:v>
                </c:pt>
                <c:pt idx="270">
                  <c:v>3.158E-17</c:v>
                </c:pt>
                <c:pt idx="271">
                  <c:v>3.4279999999999999E-17</c:v>
                </c:pt>
                <c:pt idx="272">
                  <c:v>3.7809999999999998E-17</c:v>
                </c:pt>
                <c:pt idx="273">
                  <c:v>6.2990000000000001E-17</c:v>
                </c:pt>
                <c:pt idx="274">
                  <c:v>6.0720000000000004E-17</c:v>
                </c:pt>
                <c:pt idx="275">
                  <c:v>5.7229999999999995E-17</c:v>
                </c:pt>
                <c:pt idx="276">
                  <c:v>4.4500000000000002E-17</c:v>
                </c:pt>
                <c:pt idx="277">
                  <c:v>6.3300000000000001E-17</c:v>
                </c:pt>
                <c:pt idx="278">
                  <c:v>8.2890000000000002E-17</c:v>
                </c:pt>
                <c:pt idx="279">
                  <c:v>6.5510000000000003E-17</c:v>
                </c:pt>
                <c:pt idx="280">
                  <c:v>7.4289999999999995E-17</c:v>
                </c:pt>
                <c:pt idx="281">
                  <c:v>4.1450000000000001E-17</c:v>
                </c:pt>
                <c:pt idx="282">
                  <c:v>3.6999999999999997E-17</c:v>
                </c:pt>
                <c:pt idx="283">
                  <c:v>3.3319999999999998E-17</c:v>
                </c:pt>
                <c:pt idx="284">
                  <c:v>7.9300000000000002E-17</c:v>
                </c:pt>
                <c:pt idx="285">
                  <c:v>6.6189999999999997E-17</c:v>
                </c:pt>
                <c:pt idx="286">
                  <c:v>5.8089999999999998E-17</c:v>
                </c:pt>
                <c:pt idx="287">
                  <c:v>5.2539999999999999E-17</c:v>
                </c:pt>
                <c:pt idx="288">
                  <c:v>4.041E-17</c:v>
                </c:pt>
                <c:pt idx="289">
                  <c:v>4.6980000000000001E-17</c:v>
                </c:pt>
                <c:pt idx="290">
                  <c:v>5.2150000000000001E-17</c:v>
                </c:pt>
                <c:pt idx="291">
                  <c:v>5.9639999999999994E-17</c:v>
                </c:pt>
                <c:pt idx="292">
                  <c:v>5.7479999999999999E-17</c:v>
                </c:pt>
                <c:pt idx="293">
                  <c:v>4.8170000000000002E-17</c:v>
                </c:pt>
                <c:pt idx="294">
                  <c:v>3.4190000000000001E-17</c:v>
                </c:pt>
                <c:pt idx="295">
                  <c:v>3.2240000000000001E-17</c:v>
                </c:pt>
                <c:pt idx="296">
                  <c:v>6.5690000000000001E-17</c:v>
                </c:pt>
                <c:pt idx="297" formatCode="General">
                  <c:v>-4.3804574529999588E-17</c:v>
                </c:pt>
                <c:pt idx="298" formatCode="General">
                  <c:v>-4.1205422089284001E-17</c:v>
                </c:pt>
                <c:pt idx="299" formatCode="General">
                  <c:v>-3.5737539191629716E-17</c:v>
                </c:pt>
                <c:pt idx="300" formatCode="General">
                  <c:v>-4.050264157858407E-17</c:v>
                </c:pt>
                <c:pt idx="301" formatCode="General">
                  <c:v>-4.3774169759775395E-17</c:v>
                </c:pt>
                <c:pt idx="302" formatCode="General">
                  <c:v>-2.7171079510655315E-17</c:v>
                </c:pt>
                <c:pt idx="303" formatCode="General">
                  <c:v>-1.5596612012177084E-17</c:v>
                </c:pt>
                <c:pt idx="304" formatCode="General">
                  <c:v>-2.9566151904722783E-17</c:v>
                </c:pt>
                <c:pt idx="305" formatCode="General">
                  <c:v>-5.450497587516992E-17</c:v>
                </c:pt>
                <c:pt idx="306" formatCode="General">
                  <c:v>-3.8314203601367446E-17</c:v>
                </c:pt>
                <c:pt idx="307" formatCode="General">
                  <c:v>-7.3004159016788536E-17</c:v>
                </c:pt>
                <c:pt idx="308" formatCode="General">
                  <c:v>-7.743647924984278E-17</c:v>
                </c:pt>
                <c:pt idx="309" formatCode="General">
                  <c:v>-7.0965128416724891E-17</c:v>
                </c:pt>
                <c:pt idx="310" formatCode="General">
                  <c:v>-4.7363184751335254E-17</c:v>
                </c:pt>
                <c:pt idx="311" formatCode="General">
                  <c:v>-5.238976231200162E-17</c:v>
                </c:pt>
                <c:pt idx="312" formatCode="General">
                  <c:v>-6.73464642612978E-17</c:v>
                </c:pt>
                <c:pt idx="313" formatCode="General">
                  <c:v>-4.9343380737360503E-17</c:v>
                </c:pt>
                <c:pt idx="314" formatCode="General">
                  <c:v>-5.9738326257266805E-17</c:v>
                </c:pt>
                <c:pt idx="315" formatCode="General">
                  <c:v>-5.4437583055453031E-17</c:v>
                </c:pt>
                <c:pt idx="316" formatCode="General">
                  <c:v>-4.1089544734551709E-17</c:v>
                </c:pt>
                <c:pt idx="317" formatCode="General">
                  <c:v>-4.2584518160780111E-17</c:v>
                </c:pt>
                <c:pt idx="318" formatCode="General">
                  <c:v>-5.7322993575340837E-17</c:v>
                </c:pt>
                <c:pt idx="319" formatCode="General">
                  <c:v>-6.607445140262185E-17</c:v>
                </c:pt>
                <c:pt idx="320" formatCode="General">
                  <c:v>-6.7702044007166804E-17</c:v>
                </c:pt>
                <c:pt idx="321" formatCode="General">
                  <c:v>-5.9699759327708191E-17</c:v>
                </c:pt>
                <c:pt idx="322" formatCode="General">
                  <c:v>-4.3186230174528628E-17</c:v>
                </c:pt>
                <c:pt idx="323" formatCode="General">
                  <c:v>-2.9105038878006265E-17</c:v>
                </c:pt>
                <c:pt idx="324" formatCode="General">
                  <c:v>-4.5641148814386214E-17</c:v>
                </c:pt>
                <c:pt idx="325" formatCode="General">
                  <c:v>-4.6591520041479274E-17</c:v>
                </c:pt>
                <c:pt idx="326" formatCode="General">
                  <c:v>-3.0415752859290136E-17</c:v>
                </c:pt>
                <c:pt idx="327" formatCode="General">
                  <c:v>-3.0238020429335192E-17</c:v>
                </c:pt>
                <c:pt idx="328" formatCode="General">
                  <c:v>4.5710906671006367E-17</c:v>
                </c:pt>
                <c:pt idx="329" formatCode="General">
                  <c:v>1.7587500667227243E-18</c:v>
                </c:pt>
                <c:pt idx="330" formatCode="General">
                  <c:v>2.8989204805033667E-18</c:v>
                </c:pt>
                <c:pt idx="331" formatCode="General">
                  <c:v>-1.3088672350930753E-17</c:v>
                </c:pt>
                <c:pt idx="332" formatCode="General">
                  <c:v>-2.7741287876812993E-17</c:v>
                </c:pt>
                <c:pt idx="333" formatCode="General">
                  <c:v>-2.1194731004334235E-17</c:v>
                </c:pt>
                <c:pt idx="334" formatCode="General">
                  <c:v>-2.485787008392224E-18</c:v>
                </c:pt>
                <c:pt idx="335" formatCode="General">
                  <c:v>-1.6446600738330047E-18</c:v>
                </c:pt>
                <c:pt idx="336" formatCode="General">
                  <c:v>-1.5358346965343278E-17</c:v>
                </c:pt>
                <c:pt idx="337" formatCode="General">
                  <c:v>-2.6736451983184695E-17</c:v>
                </c:pt>
                <c:pt idx="338" formatCode="General">
                  <c:v>7.6968827041917283E-18</c:v>
                </c:pt>
                <c:pt idx="339" formatCode="General">
                  <c:v>-1.5220414030451296E-17</c:v>
                </c:pt>
                <c:pt idx="340" formatCode="General">
                  <c:v>1.8632639603056648E-16</c:v>
                </c:pt>
                <c:pt idx="341" formatCode="General">
                  <c:v>1.765403293875698E-16</c:v>
                </c:pt>
                <c:pt idx="342" formatCode="General">
                  <c:v>8.6562063043442105E-17</c:v>
                </c:pt>
                <c:pt idx="343" formatCode="General">
                  <c:v>1.8912833985487778E-17</c:v>
                </c:pt>
                <c:pt idx="344" formatCode="General">
                  <c:v>4.8190677258594007E-17</c:v>
                </c:pt>
                <c:pt idx="345" formatCode="General">
                  <c:v>7.8769873256543943E-17</c:v>
                </c:pt>
                <c:pt idx="346" formatCode="General">
                  <c:v>4.4498107634252657E-16</c:v>
                </c:pt>
                <c:pt idx="347" formatCode="General">
                  <c:v>5.7495727551073831E-16</c:v>
                </c:pt>
                <c:pt idx="348" formatCode="General">
                  <c:v>3.769118723095747E-16</c:v>
                </c:pt>
                <c:pt idx="349" formatCode="General">
                  <c:v>2.023911410921519E-16</c:v>
                </c:pt>
                <c:pt idx="350" formatCode="General">
                  <c:v>1.2470716446974927E-16</c:v>
                </c:pt>
                <c:pt idx="351" formatCode="General">
                  <c:v>1.5235363061636218E-16</c:v>
                </c:pt>
                <c:pt idx="352" formatCode="General">
                  <c:v>1.5247929476698897E-16</c:v>
                </c:pt>
                <c:pt idx="353" formatCode="General">
                  <c:v>1.527103572227203E-16</c:v>
                </c:pt>
                <c:pt idx="354" formatCode="General">
                  <c:v>1.6787352269946689E-16</c:v>
                </c:pt>
                <c:pt idx="355" formatCode="General">
                  <c:v>2.0561343496768012E-16</c:v>
                </c:pt>
                <c:pt idx="356" formatCode="General">
                  <c:v>1.4943391293281803E-16</c:v>
                </c:pt>
                <c:pt idx="357" formatCode="General">
                  <c:v>1.6141822630158218E-16</c:v>
                </c:pt>
                <c:pt idx="358" formatCode="General">
                  <c:v>4.3226492808309585E-16</c:v>
                </c:pt>
                <c:pt idx="359" formatCode="General">
                  <c:v>2.8066888678111321E-16</c:v>
                </c:pt>
                <c:pt idx="360" formatCode="General">
                  <c:v>1.4905580320018226E-16</c:v>
                </c:pt>
                <c:pt idx="361" formatCode="General">
                  <c:v>7.0803822191076869E-17</c:v>
                </c:pt>
                <c:pt idx="362" formatCode="General">
                  <c:v>6.4761509258079674E-17</c:v>
                </c:pt>
                <c:pt idx="363" formatCode="General">
                  <c:v>2.17425413068894E-16</c:v>
                </c:pt>
                <c:pt idx="364" formatCode="General">
                  <c:v>1.7524851664653349E-16</c:v>
                </c:pt>
                <c:pt idx="365" formatCode="General">
                  <c:v>5.0153833903217955E-16</c:v>
                </c:pt>
                <c:pt idx="366" formatCode="General">
                  <c:v>2.8046370662918852E-16</c:v>
                </c:pt>
                <c:pt idx="367" formatCode="General">
                  <c:v>5.9363850759499578E-17</c:v>
                </c:pt>
                <c:pt idx="368" formatCode="General">
                  <c:v>5.1812288133619272E-17</c:v>
                </c:pt>
                <c:pt idx="369" formatCode="General">
                  <c:v>1.0743529015471178E-16</c:v>
                </c:pt>
                <c:pt idx="370" formatCode="General">
                  <c:v>1.5539990104202894E-16</c:v>
                </c:pt>
                <c:pt idx="371" formatCode="General">
                  <c:v>3.7802204755752123E-16</c:v>
                </c:pt>
                <c:pt idx="372" formatCode="General">
                  <c:v>4.0643601358749508E-16</c:v>
                </c:pt>
                <c:pt idx="373" formatCode="General">
                  <c:v>4.1284813527241584E-16</c:v>
                </c:pt>
                <c:pt idx="374" formatCode="General">
                  <c:v>3.9903471343541858E-16</c:v>
                </c:pt>
                <c:pt idx="375" formatCode="General">
                  <c:v>5.047790541222725E-16</c:v>
                </c:pt>
                <c:pt idx="376" formatCode="General">
                  <c:v>5.050325736285079E-16</c:v>
                </c:pt>
                <c:pt idx="377" formatCode="General">
                  <c:v>2.9555477878603908E-16</c:v>
                </c:pt>
                <c:pt idx="378" formatCode="General">
                  <c:v>1.3590059902884166E-16</c:v>
                </c:pt>
                <c:pt idx="379" formatCode="General">
                  <c:v>1.625129562805561E-16</c:v>
                </c:pt>
                <c:pt idx="380" formatCode="General">
                  <c:v>2.6072640168593243E-16</c:v>
                </c:pt>
                <c:pt idx="381" formatCode="General">
                  <c:v>2.387172757736961E-16</c:v>
                </c:pt>
                <c:pt idx="382" formatCode="General">
                  <c:v>5.7655865932661116E-16</c:v>
                </c:pt>
                <c:pt idx="383" formatCode="General">
                  <c:v>4.0115618697091404E-16</c:v>
                </c:pt>
                <c:pt idx="384" formatCode="General">
                  <c:v>6.6501060456849843E-16</c:v>
                </c:pt>
                <c:pt idx="385" formatCode="General">
                  <c:v>2.8489625147904072E-16</c:v>
                </c:pt>
                <c:pt idx="386" formatCode="General">
                  <c:v>4.1606105586352877E-16</c:v>
                </c:pt>
                <c:pt idx="387" formatCode="General">
                  <c:v>3.3364459131297989E-16</c:v>
                </c:pt>
                <c:pt idx="388" formatCode="General">
                  <c:v>2.8339607225135572E-16</c:v>
                </c:pt>
                <c:pt idx="389" formatCode="General">
                  <c:v>1.6579444298677278E-16</c:v>
                </c:pt>
                <c:pt idx="390" formatCode="General">
                  <c:v>1.0863847417218653E-16</c:v>
                </c:pt>
                <c:pt idx="391" formatCode="General">
                  <c:v>1.9281291323870825E-16</c:v>
                </c:pt>
                <c:pt idx="392" formatCode="General">
                  <c:v>1.390830381384117E-16</c:v>
                </c:pt>
                <c:pt idx="393" formatCode="General">
                  <c:v>3.5334377435125652E-16</c:v>
                </c:pt>
                <c:pt idx="394" formatCode="General">
                  <c:v>4.0704206602190223E-16</c:v>
                </c:pt>
                <c:pt idx="395" formatCode="General">
                  <c:v>5.512636270676385E-16</c:v>
                </c:pt>
                <c:pt idx="396" formatCode="General">
                  <c:v>3.31284249964272E-16</c:v>
                </c:pt>
                <c:pt idx="397" formatCode="General">
                  <c:v>2.8772098512972831E-16</c:v>
                </c:pt>
                <c:pt idx="398" formatCode="General">
                  <c:v>4.1414475838981398E-17</c:v>
                </c:pt>
                <c:pt idx="399" formatCode="General">
                  <c:v>5.0598350448936464E-17</c:v>
                </c:pt>
                <c:pt idx="400" formatCode="General">
                  <c:v>4.3697286928829337E-17</c:v>
                </c:pt>
                <c:pt idx="401" formatCode="General">
                  <c:v>1.8614975811883835E-16</c:v>
                </c:pt>
                <c:pt idx="402" formatCode="General">
                  <c:v>1.9045343122442404E-16</c:v>
                </c:pt>
                <c:pt idx="403" formatCode="General">
                  <c:v>1.0699028855259325E-17</c:v>
                </c:pt>
                <c:pt idx="404" formatCode="General">
                  <c:v>-3.6498660620026043E-17</c:v>
                </c:pt>
                <c:pt idx="405" formatCode="General">
                  <c:v>2.5558034797504224E-17</c:v>
                </c:pt>
                <c:pt idx="406" formatCode="General">
                  <c:v>5.1331298939937437E-18</c:v>
                </c:pt>
                <c:pt idx="407" formatCode="General">
                  <c:v>8.2371703549619454E-17</c:v>
                </c:pt>
                <c:pt idx="408" formatCode="General">
                  <c:v>4.4484376324937483E-16</c:v>
                </c:pt>
                <c:pt idx="409" formatCode="General">
                  <c:v>1.0753799223037233E-16</c:v>
                </c:pt>
                <c:pt idx="410" formatCode="General">
                  <c:v>5.9498697564757807E-18</c:v>
                </c:pt>
                <c:pt idx="411" formatCode="General">
                  <c:v>-3.7887274442954841E-17</c:v>
                </c:pt>
                <c:pt idx="412" formatCode="General">
                  <c:v>1.318633339662665E-17</c:v>
                </c:pt>
                <c:pt idx="413" formatCode="General">
                  <c:v>-3.2086679036294523E-17</c:v>
                </c:pt>
                <c:pt idx="414" formatCode="General">
                  <c:v>-6.4467895728948115E-17</c:v>
                </c:pt>
                <c:pt idx="415" formatCode="General">
                  <c:v>-6.9823652128708664E-17</c:v>
                </c:pt>
                <c:pt idx="416" formatCode="General">
                  <c:v>-1.0492109692733011E-16</c:v>
                </c:pt>
                <c:pt idx="417" formatCode="General">
                  <c:v>-6.5684557954145603E-17</c:v>
                </c:pt>
                <c:pt idx="418" formatCode="General">
                  <c:v>-5.5714071709533446E-17</c:v>
                </c:pt>
                <c:pt idx="419" formatCode="General">
                  <c:v>-7.0902478045463433E-17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5F-453A-9326-8A88D6C06CC7}"/>
            </c:ext>
          </c:extLst>
        </c:ser>
        <c:ser>
          <c:idx val="1"/>
          <c:order val="1"/>
          <c:tx>
            <c:strRef>
              <c:f>density!$C$1</c:f>
              <c:strCache>
                <c:ptCount val="1"/>
                <c:pt idx="0">
                  <c:v>Forecast(Density, g/cm-3)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density!$A$2:$A$421</c:f>
              <c:numCache>
                <c:formatCode>dd/mm/yyyy</c:formatCode>
                <c:ptCount val="420"/>
                <c:pt idx="0">
                  <c:v>35065</c:v>
                </c:pt>
                <c:pt idx="1">
                  <c:v>35096</c:v>
                </c:pt>
                <c:pt idx="2">
                  <c:v>35125</c:v>
                </c:pt>
                <c:pt idx="3">
                  <c:v>35156</c:v>
                </c:pt>
                <c:pt idx="4">
                  <c:v>35186</c:v>
                </c:pt>
                <c:pt idx="5">
                  <c:v>35217</c:v>
                </c:pt>
                <c:pt idx="6">
                  <c:v>35247</c:v>
                </c:pt>
                <c:pt idx="7">
                  <c:v>35278</c:v>
                </c:pt>
                <c:pt idx="8">
                  <c:v>35309</c:v>
                </c:pt>
                <c:pt idx="9">
                  <c:v>35339</c:v>
                </c:pt>
                <c:pt idx="10">
                  <c:v>35370</c:v>
                </c:pt>
                <c:pt idx="11">
                  <c:v>35400</c:v>
                </c:pt>
                <c:pt idx="12">
                  <c:v>35431</c:v>
                </c:pt>
                <c:pt idx="13">
                  <c:v>35462</c:v>
                </c:pt>
                <c:pt idx="14">
                  <c:v>35490</c:v>
                </c:pt>
                <c:pt idx="15">
                  <c:v>35521</c:v>
                </c:pt>
                <c:pt idx="16">
                  <c:v>35551</c:v>
                </c:pt>
                <c:pt idx="17">
                  <c:v>35582</c:v>
                </c:pt>
                <c:pt idx="18">
                  <c:v>35612</c:v>
                </c:pt>
                <c:pt idx="19">
                  <c:v>35643</c:v>
                </c:pt>
                <c:pt idx="20">
                  <c:v>35674</c:v>
                </c:pt>
                <c:pt idx="21">
                  <c:v>35704</c:v>
                </c:pt>
                <c:pt idx="22">
                  <c:v>35735</c:v>
                </c:pt>
                <c:pt idx="23">
                  <c:v>35765</c:v>
                </c:pt>
                <c:pt idx="24">
                  <c:v>35796</c:v>
                </c:pt>
                <c:pt idx="25">
                  <c:v>35827</c:v>
                </c:pt>
                <c:pt idx="26">
                  <c:v>35855</c:v>
                </c:pt>
                <c:pt idx="27">
                  <c:v>35886</c:v>
                </c:pt>
                <c:pt idx="28">
                  <c:v>35916</c:v>
                </c:pt>
                <c:pt idx="29">
                  <c:v>35947</c:v>
                </c:pt>
                <c:pt idx="30">
                  <c:v>35977</c:v>
                </c:pt>
                <c:pt idx="31">
                  <c:v>36008</c:v>
                </c:pt>
                <c:pt idx="32">
                  <c:v>36039</c:v>
                </c:pt>
                <c:pt idx="33">
                  <c:v>36069</c:v>
                </c:pt>
                <c:pt idx="34">
                  <c:v>36100</c:v>
                </c:pt>
                <c:pt idx="35">
                  <c:v>36130</c:v>
                </c:pt>
                <c:pt idx="36">
                  <c:v>36161</c:v>
                </c:pt>
                <c:pt idx="37">
                  <c:v>36192</c:v>
                </c:pt>
                <c:pt idx="38">
                  <c:v>36220</c:v>
                </c:pt>
                <c:pt idx="39">
                  <c:v>36251</c:v>
                </c:pt>
                <c:pt idx="40">
                  <c:v>36281</c:v>
                </c:pt>
                <c:pt idx="41">
                  <c:v>36312</c:v>
                </c:pt>
                <c:pt idx="42">
                  <c:v>36342</c:v>
                </c:pt>
                <c:pt idx="43">
                  <c:v>36373</c:v>
                </c:pt>
                <c:pt idx="44">
                  <c:v>36404</c:v>
                </c:pt>
                <c:pt idx="45">
                  <c:v>36434</c:v>
                </c:pt>
                <c:pt idx="46">
                  <c:v>36465</c:v>
                </c:pt>
                <c:pt idx="47">
                  <c:v>36495</c:v>
                </c:pt>
                <c:pt idx="48">
                  <c:v>36526</c:v>
                </c:pt>
                <c:pt idx="49">
                  <c:v>36557</c:v>
                </c:pt>
                <c:pt idx="50">
                  <c:v>36586</c:v>
                </c:pt>
                <c:pt idx="51">
                  <c:v>36617</c:v>
                </c:pt>
                <c:pt idx="52">
                  <c:v>36647</c:v>
                </c:pt>
                <c:pt idx="53">
                  <c:v>36678</c:v>
                </c:pt>
                <c:pt idx="54">
                  <c:v>36708</c:v>
                </c:pt>
                <c:pt idx="55">
                  <c:v>36739</c:v>
                </c:pt>
                <c:pt idx="56">
                  <c:v>36770</c:v>
                </c:pt>
                <c:pt idx="57">
                  <c:v>36800</c:v>
                </c:pt>
                <c:pt idx="58">
                  <c:v>36831</c:v>
                </c:pt>
                <c:pt idx="59">
                  <c:v>36861</c:v>
                </c:pt>
                <c:pt idx="60">
                  <c:v>36892</c:v>
                </c:pt>
                <c:pt idx="61">
                  <c:v>36923</c:v>
                </c:pt>
                <c:pt idx="62">
                  <c:v>36951</c:v>
                </c:pt>
                <c:pt idx="63">
                  <c:v>36982</c:v>
                </c:pt>
                <c:pt idx="64">
                  <c:v>37012</c:v>
                </c:pt>
                <c:pt idx="65">
                  <c:v>37043</c:v>
                </c:pt>
                <c:pt idx="66">
                  <c:v>37073</c:v>
                </c:pt>
                <c:pt idx="67">
                  <c:v>37104</c:v>
                </c:pt>
                <c:pt idx="68">
                  <c:v>37135</c:v>
                </c:pt>
                <c:pt idx="69">
                  <c:v>37165</c:v>
                </c:pt>
                <c:pt idx="70">
                  <c:v>37196</c:v>
                </c:pt>
                <c:pt idx="71">
                  <c:v>37226</c:v>
                </c:pt>
                <c:pt idx="72">
                  <c:v>37257</c:v>
                </c:pt>
                <c:pt idx="73">
                  <c:v>37288</c:v>
                </c:pt>
                <c:pt idx="74">
                  <c:v>37316</c:v>
                </c:pt>
                <c:pt idx="75">
                  <c:v>37347</c:v>
                </c:pt>
                <c:pt idx="76">
                  <c:v>37377</c:v>
                </c:pt>
                <c:pt idx="77">
                  <c:v>37408</c:v>
                </c:pt>
                <c:pt idx="78">
                  <c:v>37438</c:v>
                </c:pt>
                <c:pt idx="79">
                  <c:v>37469</c:v>
                </c:pt>
                <c:pt idx="80">
                  <c:v>37500</c:v>
                </c:pt>
                <c:pt idx="81">
                  <c:v>37530</c:v>
                </c:pt>
                <c:pt idx="82">
                  <c:v>37561</c:v>
                </c:pt>
                <c:pt idx="83">
                  <c:v>37591</c:v>
                </c:pt>
                <c:pt idx="84">
                  <c:v>37622</c:v>
                </c:pt>
                <c:pt idx="85">
                  <c:v>37653</c:v>
                </c:pt>
                <c:pt idx="86">
                  <c:v>37681</c:v>
                </c:pt>
                <c:pt idx="87">
                  <c:v>37712</c:v>
                </c:pt>
                <c:pt idx="88">
                  <c:v>37742</c:v>
                </c:pt>
                <c:pt idx="89">
                  <c:v>37773</c:v>
                </c:pt>
                <c:pt idx="90">
                  <c:v>37803</c:v>
                </c:pt>
                <c:pt idx="91">
                  <c:v>37834</c:v>
                </c:pt>
                <c:pt idx="92">
                  <c:v>37865</c:v>
                </c:pt>
                <c:pt idx="93">
                  <c:v>37895</c:v>
                </c:pt>
                <c:pt idx="94">
                  <c:v>37926</c:v>
                </c:pt>
                <c:pt idx="95">
                  <c:v>37956</c:v>
                </c:pt>
                <c:pt idx="96">
                  <c:v>37987</c:v>
                </c:pt>
                <c:pt idx="97">
                  <c:v>38018</c:v>
                </c:pt>
                <c:pt idx="98">
                  <c:v>38047</c:v>
                </c:pt>
                <c:pt idx="99">
                  <c:v>38078</c:v>
                </c:pt>
                <c:pt idx="100">
                  <c:v>38108</c:v>
                </c:pt>
                <c:pt idx="101">
                  <c:v>38139</c:v>
                </c:pt>
                <c:pt idx="102">
                  <c:v>38169</c:v>
                </c:pt>
                <c:pt idx="103">
                  <c:v>38200</c:v>
                </c:pt>
                <c:pt idx="104">
                  <c:v>38231</c:v>
                </c:pt>
                <c:pt idx="105">
                  <c:v>38261</c:v>
                </c:pt>
                <c:pt idx="106">
                  <c:v>38292</c:v>
                </c:pt>
                <c:pt idx="107">
                  <c:v>38322</c:v>
                </c:pt>
                <c:pt idx="108">
                  <c:v>38353</c:v>
                </c:pt>
                <c:pt idx="109">
                  <c:v>38384</c:v>
                </c:pt>
                <c:pt idx="110">
                  <c:v>38412</c:v>
                </c:pt>
                <c:pt idx="111">
                  <c:v>38443</c:v>
                </c:pt>
                <c:pt idx="112">
                  <c:v>38473</c:v>
                </c:pt>
                <c:pt idx="113">
                  <c:v>38504</c:v>
                </c:pt>
                <c:pt idx="114">
                  <c:v>38534</c:v>
                </c:pt>
                <c:pt idx="115">
                  <c:v>38565</c:v>
                </c:pt>
                <c:pt idx="116">
                  <c:v>38596</c:v>
                </c:pt>
                <c:pt idx="117">
                  <c:v>38626</c:v>
                </c:pt>
                <c:pt idx="118">
                  <c:v>38657</c:v>
                </c:pt>
                <c:pt idx="119">
                  <c:v>38687</c:v>
                </c:pt>
                <c:pt idx="120">
                  <c:v>38718</c:v>
                </c:pt>
                <c:pt idx="121">
                  <c:v>38749</c:v>
                </c:pt>
                <c:pt idx="122">
                  <c:v>38777</c:v>
                </c:pt>
                <c:pt idx="123">
                  <c:v>38808</c:v>
                </c:pt>
                <c:pt idx="124">
                  <c:v>38838</c:v>
                </c:pt>
                <c:pt idx="125">
                  <c:v>38869</c:v>
                </c:pt>
                <c:pt idx="126">
                  <c:v>38899</c:v>
                </c:pt>
                <c:pt idx="127">
                  <c:v>38930</c:v>
                </c:pt>
                <c:pt idx="128">
                  <c:v>38961</c:v>
                </c:pt>
                <c:pt idx="129">
                  <c:v>38991</c:v>
                </c:pt>
                <c:pt idx="130">
                  <c:v>39022</c:v>
                </c:pt>
                <c:pt idx="131">
                  <c:v>39052</c:v>
                </c:pt>
                <c:pt idx="132">
                  <c:v>39083</c:v>
                </c:pt>
                <c:pt idx="133">
                  <c:v>39114</c:v>
                </c:pt>
                <c:pt idx="134">
                  <c:v>39142</c:v>
                </c:pt>
                <c:pt idx="135">
                  <c:v>39173</c:v>
                </c:pt>
                <c:pt idx="136">
                  <c:v>39203</c:v>
                </c:pt>
                <c:pt idx="137">
                  <c:v>39234</c:v>
                </c:pt>
                <c:pt idx="138">
                  <c:v>39264</c:v>
                </c:pt>
                <c:pt idx="139">
                  <c:v>39295</c:v>
                </c:pt>
                <c:pt idx="140">
                  <c:v>39326</c:v>
                </c:pt>
                <c:pt idx="141">
                  <c:v>39356</c:v>
                </c:pt>
                <c:pt idx="142">
                  <c:v>39387</c:v>
                </c:pt>
                <c:pt idx="143">
                  <c:v>39417</c:v>
                </c:pt>
                <c:pt idx="144">
                  <c:v>39448</c:v>
                </c:pt>
                <c:pt idx="145">
                  <c:v>39479</c:v>
                </c:pt>
                <c:pt idx="146">
                  <c:v>39508</c:v>
                </c:pt>
                <c:pt idx="147">
                  <c:v>39539</c:v>
                </c:pt>
                <c:pt idx="148">
                  <c:v>39569</c:v>
                </c:pt>
                <c:pt idx="149">
                  <c:v>39600</c:v>
                </c:pt>
                <c:pt idx="150">
                  <c:v>39630</c:v>
                </c:pt>
                <c:pt idx="151">
                  <c:v>39661</c:v>
                </c:pt>
                <c:pt idx="152">
                  <c:v>39692</c:v>
                </c:pt>
                <c:pt idx="153">
                  <c:v>39722</c:v>
                </c:pt>
                <c:pt idx="154">
                  <c:v>39753</c:v>
                </c:pt>
                <c:pt idx="155">
                  <c:v>39783</c:v>
                </c:pt>
                <c:pt idx="156">
                  <c:v>39814</c:v>
                </c:pt>
                <c:pt idx="157">
                  <c:v>39845</c:v>
                </c:pt>
                <c:pt idx="158">
                  <c:v>39873</c:v>
                </c:pt>
                <c:pt idx="159">
                  <c:v>39904</c:v>
                </c:pt>
                <c:pt idx="160">
                  <c:v>39934</c:v>
                </c:pt>
                <c:pt idx="161">
                  <c:v>39965</c:v>
                </c:pt>
                <c:pt idx="162">
                  <c:v>39995</c:v>
                </c:pt>
                <c:pt idx="163">
                  <c:v>40026</c:v>
                </c:pt>
                <c:pt idx="164">
                  <c:v>40057</c:v>
                </c:pt>
                <c:pt idx="165">
                  <c:v>40087</c:v>
                </c:pt>
                <c:pt idx="166">
                  <c:v>40118</c:v>
                </c:pt>
                <c:pt idx="167">
                  <c:v>40148</c:v>
                </c:pt>
                <c:pt idx="168">
                  <c:v>40179</c:v>
                </c:pt>
                <c:pt idx="169">
                  <c:v>40210</c:v>
                </c:pt>
                <c:pt idx="170">
                  <c:v>40238</c:v>
                </c:pt>
                <c:pt idx="171">
                  <c:v>40269</c:v>
                </c:pt>
                <c:pt idx="172">
                  <c:v>40299</c:v>
                </c:pt>
                <c:pt idx="173">
                  <c:v>40330</c:v>
                </c:pt>
                <c:pt idx="174">
                  <c:v>40360</c:v>
                </c:pt>
                <c:pt idx="175">
                  <c:v>40391</c:v>
                </c:pt>
                <c:pt idx="176">
                  <c:v>40422</c:v>
                </c:pt>
                <c:pt idx="177">
                  <c:v>40452</c:v>
                </c:pt>
                <c:pt idx="178">
                  <c:v>40483</c:v>
                </c:pt>
                <c:pt idx="179">
                  <c:v>40513</c:v>
                </c:pt>
                <c:pt idx="180">
                  <c:v>40544</c:v>
                </c:pt>
                <c:pt idx="181">
                  <c:v>40575</c:v>
                </c:pt>
                <c:pt idx="182">
                  <c:v>40603</c:v>
                </c:pt>
                <c:pt idx="183">
                  <c:v>40634</c:v>
                </c:pt>
                <c:pt idx="184">
                  <c:v>40664</c:v>
                </c:pt>
                <c:pt idx="185">
                  <c:v>40695</c:v>
                </c:pt>
                <c:pt idx="186">
                  <c:v>40725</c:v>
                </c:pt>
                <c:pt idx="187">
                  <c:v>40756</c:v>
                </c:pt>
                <c:pt idx="188">
                  <c:v>40787</c:v>
                </c:pt>
                <c:pt idx="189">
                  <c:v>40817</c:v>
                </c:pt>
                <c:pt idx="190">
                  <c:v>40848</c:v>
                </c:pt>
                <c:pt idx="191">
                  <c:v>40878</c:v>
                </c:pt>
                <c:pt idx="192">
                  <c:v>40909</c:v>
                </c:pt>
                <c:pt idx="193">
                  <c:v>40940</c:v>
                </c:pt>
                <c:pt idx="194">
                  <c:v>40969</c:v>
                </c:pt>
                <c:pt idx="195">
                  <c:v>41000</c:v>
                </c:pt>
                <c:pt idx="196">
                  <c:v>41030</c:v>
                </c:pt>
                <c:pt idx="197">
                  <c:v>41061</c:v>
                </c:pt>
                <c:pt idx="198">
                  <c:v>41091</c:v>
                </c:pt>
                <c:pt idx="199">
                  <c:v>41122</c:v>
                </c:pt>
                <c:pt idx="200">
                  <c:v>41153</c:v>
                </c:pt>
                <c:pt idx="201">
                  <c:v>41183</c:v>
                </c:pt>
                <c:pt idx="202">
                  <c:v>41214</c:v>
                </c:pt>
                <c:pt idx="203">
                  <c:v>41244</c:v>
                </c:pt>
                <c:pt idx="204">
                  <c:v>41275</c:v>
                </c:pt>
                <c:pt idx="205">
                  <c:v>41306</c:v>
                </c:pt>
                <c:pt idx="206">
                  <c:v>41334</c:v>
                </c:pt>
                <c:pt idx="207">
                  <c:v>41365</c:v>
                </c:pt>
                <c:pt idx="208">
                  <c:v>41395</c:v>
                </c:pt>
                <c:pt idx="209">
                  <c:v>41426</c:v>
                </c:pt>
                <c:pt idx="210">
                  <c:v>41456</c:v>
                </c:pt>
                <c:pt idx="211">
                  <c:v>41487</c:v>
                </c:pt>
                <c:pt idx="212">
                  <c:v>41518</c:v>
                </c:pt>
                <c:pt idx="213">
                  <c:v>41548</c:v>
                </c:pt>
                <c:pt idx="214">
                  <c:v>41579</c:v>
                </c:pt>
                <c:pt idx="215">
                  <c:v>41609</c:v>
                </c:pt>
                <c:pt idx="216">
                  <c:v>41640</c:v>
                </c:pt>
                <c:pt idx="217">
                  <c:v>41671</c:v>
                </c:pt>
                <c:pt idx="218">
                  <c:v>41699</c:v>
                </c:pt>
                <c:pt idx="219">
                  <c:v>41730</c:v>
                </c:pt>
                <c:pt idx="220">
                  <c:v>41760</c:v>
                </c:pt>
                <c:pt idx="221">
                  <c:v>41791</c:v>
                </c:pt>
                <c:pt idx="222">
                  <c:v>41821</c:v>
                </c:pt>
                <c:pt idx="223">
                  <c:v>41852</c:v>
                </c:pt>
                <c:pt idx="224">
                  <c:v>41883</c:v>
                </c:pt>
                <c:pt idx="225">
                  <c:v>41913</c:v>
                </c:pt>
                <c:pt idx="226">
                  <c:v>41944</c:v>
                </c:pt>
                <c:pt idx="227">
                  <c:v>41974</c:v>
                </c:pt>
                <c:pt idx="228">
                  <c:v>42005</c:v>
                </c:pt>
                <c:pt idx="229">
                  <c:v>42036</c:v>
                </c:pt>
                <c:pt idx="230">
                  <c:v>42064</c:v>
                </c:pt>
                <c:pt idx="231">
                  <c:v>42095</c:v>
                </c:pt>
                <c:pt idx="232">
                  <c:v>42125</c:v>
                </c:pt>
                <c:pt idx="233">
                  <c:v>42156</c:v>
                </c:pt>
                <c:pt idx="234">
                  <c:v>42186</c:v>
                </c:pt>
                <c:pt idx="235">
                  <c:v>42217</c:v>
                </c:pt>
                <c:pt idx="236">
                  <c:v>42248</c:v>
                </c:pt>
                <c:pt idx="237">
                  <c:v>42278</c:v>
                </c:pt>
                <c:pt idx="238">
                  <c:v>42309</c:v>
                </c:pt>
                <c:pt idx="239">
                  <c:v>42339</c:v>
                </c:pt>
                <c:pt idx="240">
                  <c:v>42370</c:v>
                </c:pt>
                <c:pt idx="241">
                  <c:v>42401</c:v>
                </c:pt>
                <c:pt idx="242">
                  <c:v>42430</c:v>
                </c:pt>
                <c:pt idx="243">
                  <c:v>42461</c:v>
                </c:pt>
                <c:pt idx="244">
                  <c:v>42491</c:v>
                </c:pt>
                <c:pt idx="245">
                  <c:v>42522</c:v>
                </c:pt>
                <c:pt idx="246">
                  <c:v>42552</c:v>
                </c:pt>
                <c:pt idx="247">
                  <c:v>42583</c:v>
                </c:pt>
                <c:pt idx="248">
                  <c:v>42614</c:v>
                </c:pt>
                <c:pt idx="249">
                  <c:v>42644</c:v>
                </c:pt>
                <c:pt idx="250">
                  <c:v>42675</c:v>
                </c:pt>
                <c:pt idx="251">
                  <c:v>42705</c:v>
                </c:pt>
                <c:pt idx="252">
                  <c:v>42736</c:v>
                </c:pt>
                <c:pt idx="253">
                  <c:v>42767</c:v>
                </c:pt>
                <c:pt idx="254">
                  <c:v>42795</c:v>
                </c:pt>
                <c:pt idx="255">
                  <c:v>42826</c:v>
                </c:pt>
                <c:pt idx="256">
                  <c:v>42856</c:v>
                </c:pt>
                <c:pt idx="257">
                  <c:v>42887</c:v>
                </c:pt>
                <c:pt idx="258">
                  <c:v>42917</c:v>
                </c:pt>
                <c:pt idx="259">
                  <c:v>42948</c:v>
                </c:pt>
                <c:pt idx="260">
                  <c:v>42979</c:v>
                </c:pt>
                <c:pt idx="261">
                  <c:v>43009</c:v>
                </c:pt>
                <c:pt idx="262">
                  <c:v>43040</c:v>
                </c:pt>
                <c:pt idx="263">
                  <c:v>43070</c:v>
                </c:pt>
                <c:pt idx="264">
                  <c:v>43101</c:v>
                </c:pt>
                <c:pt idx="265">
                  <c:v>43132</c:v>
                </c:pt>
                <c:pt idx="266">
                  <c:v>43160</c:v>
                </c:pt>
                <c:pt idx="267">
                  <c:v>43191</c:v>
                </c:pt>
                <c:pt idx="268">
                  <c:v>43221</c:v>
                </c:pt>
                <c:pt idx="269">
                  <c:v>43252</c:v>
                </c:pt>
                <c:pt idx="270">
                  <c:v>43282</c:v>
                </c:pt>
                <c:pt idx="271">
                  <c:v>43313</c:v>
                </c:pt>
                <c:pt idx="272">
                  <c:v>43344</c:v>
                </c:pt>
                <c:pt idx="273">
                  <c:v>43374</c:v>
                </c:pt>
                <c:pt idx="274">
                  <c:v>43405</c:v>
                </c:pt>
                <c:pt idx="275">
                  <c:v>43435</c:v>
                </c:pt>
                <c:pt idx="276">
                  <c:v>43466</c:v>
                </c:pt>
                <c:pt idx="277">
                  <c:v>43497</c:v>
                </c:pt>
                <c:pt idx="278">
                  <c:v>43525</c:v>
                </c:pt>
                <c:pt idx="279">
                  <c:v>43556</c:v>
                </c:pt>
                <c:pt idx="280">
                  <c:v>43586</c:v>
                </c:pt>
                <c:pt idx="281">
                  <c:v>43617</c:v>
                </c:pt>
                <c:pt idx="282">
                  <c:v>43647</c:v>
                </c:pt>
                <c:pt idx="283">
                  <c:v>43678</c:v>
                </c:pt>
                <c:pt idx="284">
                  <c:v>43709</c:v>
                </c:pt>
                <c:pt idx="285">
                  <c:v>43739</c:v>
                </c:pt>
                <c:pt idx="286">
                  <c:v>43770</c:v>
                </c:pt>
                <c:pt idx="287">
                  <c:v>43800</c:v>
                </c:pt>
                <c:pt idx="288">
                  <c:v>43831</c:v>
                </c:pt>
                <c:pt idx="289">
                  <c:v>43862</c:v>
                </c:pt>
                <c:pt idx="290">
                  <c:v>43891</c:v>
                </c:pt>
                <c:pt idx="291">
                  <c:v>43922</c:v>
                </c:pt>
                <c:pt idx="292">
                  <c:v>43952</c:v>
                </c:pt>
                <c:pt idx="293">
                  <c:v>43983</c:v>
                </c:pt>
                <c:pt idx="294">
                  <c:v>44013</c:v>
                </c:pt>
                <c:pt idx="295">
                  <c:v>44044</c:v>
                </c:pt>
                <c:pt idx="296">
                  <c:v>44075</c:v>
                </c:pt>
                <c:pt idx="297">
                  <c:v>44105</c:v>
                </c:pt>
                <c:pt idx="298">
                  <c:v>44136</c:v>
                </c:pt>
                <c:pt idx="299">
                  <c:v>44166</c:v>
                </c:pt>
                <c:pt idx="300">
                  <c:v>44197</c:v>
                </c:pt>
                <c:pt idx="301">
                  <c:v>44228</c:v>
                </c:pt>
                <c:pt idx="302">
                  <c:v>44256</c:v>
                </c:pt>
                <c:pt idx="303">
                  <c:v>44287</c:v>
                </c:pt>
                <c:pt idx="304">
                  <c:v>44317</c:v>
                </c:pt>
                <c:pt idx="305">
                  <c:v>44348</c:v>
                </c:pt>
                <c:pt idx="306">
                  <c:v>44378</c:v>
                </c:pt>
                <c:pt idx="307">
                  <c:v>44409</c:v>
                </c:pt>
                <c:pt idx="308">
                  <c:v>44440</c:v>
                </c:pt>
                <c:pt idx="309">
                  <c:v>44470</c:v>
                </c:pt>
                <c:pt idx="310">
                  <c:v>44501</c:v>
                </c:pt>
                <c:pt idx="311">
                  <c:v>44531</c:v>
                </c:pt>
                <c:pt idx="312">
                  <c:v>44562</c:v>
                </c:pt>
                <c:pt idx="313">
                  <c:v>44593</c:v>
                </c:pt>
                <c:pt idx="314">
                  <c:v>44621</c:v>
                </c:pt>
                <c:pt idx="315">
                  <c:v>44652</c:v>
                </c:pt>
                <c:pt idx="316">
                  <c:v>44682</c:v>
                </c:pt>
                <c:pt idx="317">
                  <c:v>44713</c:v>
                </c:pt>
                <c:pt idx="318">
                  <c:v>44743</c:v>
                </c:pt>
                <c:pt idx="319">
                  <c:v>44774</c:v>
                </c:pt>
                <c:pt idx="320">
                  <c:v>44805</c:v>
                </c:pt>
                <c:pt idx="321">
                  <c:v>44835</c:v>
                </c:pt>
                <c:pt idx="322">
                  <c:v>44866</c:v>
                </c:pt>
                <c:pt idx="323">
                  <c:v>44896</c:v>
                </c:pt>
                <c:pt idx="324">
                  <c:v>44927</c:v>
                </c:pt>
                <c:pt idx="325">
                  <c:v>44958</c:v>
                </c:pt>
                <c:pt idx="326">
                  <c:v>44986</c:v>
                </c:pt>
                <c:pt idx="327">
                  <c:v>45017</c:v>
                </c:pt>
                <c:pt idx="328">
                  <c:v>45047</c:v>
                </c:pt>
                <c:pt idx="329">
                  <c:v>45078</c:v>
                </c:pt>
                <c:pt idx="330">
                  <c:v>45108</c:v>
                </c:pt>
                <c:pt idx="331">
                  <c:v>45139</c:v>
                </c:pt>
                <c:pt idx="332">
                  <c:v>45170</c:v>
                </c:pt>
                <c:pt idx="333">
                  <c:v>45200</c:v>
                </c:pt>
                <c:pt idx="334">
                  <c:v>45231</c:v>
                </c:pt>
                <c:pt idx="335">
                  <c:v>45261</c:v>
                </c:pt>
                <c:pt idx="336">
                  <c:v>45292</c:v>
                </c:pt>
                <c:pt idx="337">
                  <c:v>45323</c:v>
                </c:pt>
                <c:pt idx="338">
                  <c:v>45352</c:v>
                </c:pt>
                <c:pt idx="339">
                  <c:v>45383</c:v>
                </c:pt>
                <c:pt idx="340">
                  <c:v>45413</c:v>
                </c:pt>
                <c:pt idx="341">
                  <c:v>45444</c:v>
                </c:pt>
                <c:pt idx="342">
                  <c:v>45474</c:v>
                </c:pt>
                <c:pt idx="343">
                  <c:v>45505</c:v>
                </c:pt>
                <c:pt idx="344">
                  <c:v>45536</c:v>
                </c:pt>
                <c:pt idx="345">
                  <c:v>45566</c:v>
                </c:pt>
                <c:pt idx="346">
                  <c:v>45597</c:v>
                </c:pt>
                <c:pt idx="347">
                  <c:v>45627</c:v>
                </c:pt>
                <c:pt idx="348">
                  <c:v>45658</c:v>
                </c:pt>
                <c:pt idx="349">
                  <c:v>45689</c:v>
                </c:pt>
                <c:pt idx="350">
                  <c:v>45717</c:v>
                </c:pt>
                <c:pt idx="351">
                  <c:v>45748</c:v>
                </c:pt>
                <c:pt idx="352">
                  <c:v>45778</c:v>
                </c:pt>
                <c:pt idx="353">
                  <c:v>45809</c:v>
                </c:pt>
                <c:pt idx="354">
                  <c:v>45839</c:v>
                </c:pt>
                <c:pt idx="355">
                  <c:v>45870</c:v>
                </c:pt>
                <c:pt idx="356">
                  <c:v>45901</c:v>
                </c:pt>
                <c:pt idx="357">
                  <c:v>45931</c:v>
                </c:pt>
                <c:pt idx="358">
                  <c:v>45962</c:v>
                </c:pt>
                <c:pt idx="359">
                  <c:v>45992</c:v>
                </c:pt>
                <c:pt idx="360">
                  <c:v>46023</c:v>
                </c:pt>
                <c:pt idx="361">
                  <c:v>46054</c:v>
                </c:pt>
                <c:pt idx="362">
                  <c:v>46082</c:v>
                </c:pt>
                <c:pt idx="363">
                  <c:v>46113</c:v>
                </c:pt>
                <c:pt idx="364">
                  <c:v>46143</c:v>
                </c:pt>
                <c:pt idx="365">
                  <c:v>46174</c:v>
                </c:pt>
                <c:pt idx="366">
                  <c:v>46204</c:v>
                </c:pt>
                <c:pt idx="367">
                  <c:v>46235</c:v>
                </c:pt>
                <c:pt idx="368">
                  <c:v>46266</c:v>
                </c:pt>
                <c:pt idx="369">
                  <c:v>46296</c:v>
                </c:pt>
                <c:pt idx="370">
                  <c:v>46327</c:v>
                </c:pt>
                <c:pt idx="371">
                  <c:v>46357</c:v>
                </c:pt>
                <c:pt idx="372">
                  <c:v>46388</c:v>
                </c:pt>
                <c:pt idx="373">
                  <c:v>46419</c:v>
                </c:pt>
                <c:pt idx="374">
                  <c:v>46447</c:v>
                </c:pt>
                <c:pt idx="375">
                  <c:v>46478</c:v>
                </c:pt>
                <c:pt idx="376">
                  <c:v>46508</c:v>
                </c:pt>
                <c:pt idx="377">
                  <c:v>46539</c:v>
                </c:pt>
                <c:pt idx="378">
                  <c:v>46569</c:v>
                </c:pt>
                <c:pt idx="379">
                  <c:v>46600</c:v>
                </c:pt>
                <c:pt idx="380">
                  <c:v>46631</c:v>
                </c:pt>
                <c:pt idx="381">
                  <c:v>46661</c:v>
                </c:pt>
                <c:pt idx="382">
                  <c:v>46692</c:v>
                </c:pt>
                <c:pt idx="383">
                  <c:v>46722</c:v>
                </c:pt>
                <c:pt idx="384">
                  <c:v>46753</c:v>
                </c:pt>
                <c:pt idx="385">
                  <c:v>46784</c:v>
                </c:pt>
                <c:pt idx="386">
                  <c:v>46813</c:v>
                </c:pt>
                <c:pt idx="387">
                  <c:v>46844</c:v>
                </c:pt>
                <c:pt idx="388">
                  <c:v>46874</c:v>
                </c:pt>
                <c:pt idx="389">
                  <c:v>46905</c:v>
                </c:pt>
                <c:pt idx="390">
                  <c:v>46935</c:v>
                </c:pt>
                <c:pt idx="391">
                  <c:v>46966</c:v>
                </c:pt>
                <c:pt idx="392">
                  <c:v>46997</c:v>
                </c:pt>
                <c:pt idx="393">
                  <c:v>47027</c:v>
                </c:pt>
                <c:pt idx="394">
                  <c:v>47058</c:v>
                </c:pt>
                <c:pt idx="395">
                  <c:v>47088</c:v>
                </c:pt>
                <c:pt idx="396">
                  <c:v>47119</c:v>
                </c:pt>
                <c:pt idx="397">
                  <c:v>47150</c:v>
                </c:pt>
                <c:pt idx="398">
                  <c:v>47178</c:v>
                </c:pt>
                <c:pt idx="399">
                  <c:v>47209</c:v>
                </c:pt>
                <c:pt idx="400">
                  <c:v>47239</c:v>
                </c:pt>
                <c:pt idx="401">
                  <c:v>47270</c:v>
                </c:pt>
                <c:pt idx="402">
                  <c:v>47300</c:v>
                </c:pt>
                <c:pt idx="403">
                  <c:v>47331</c:v>
                </c:pt>
                <c:pt idx="404">
                  <c:v>47362</c:v>
                </c:pt>
                <c:pt idx="405">
                  <c:v>47392</c:v>
                </c:pt>
                <c:pt idx="406">
                  <c:v>47423</c:v>
                </c:pt>
                <c:pt idx="407">
                  <c:v>47453</c:v>
                </c:pt>
                <c:pt idx="408">
                  <c:v>47484</c:v>
                </c:pt>
                <c:pt idx="409">
                  <c:v>47515</c:v>
                </c:pt>
                <c:pt idx="410">
                  <c:v>47543</c:v>
                </c:pt>
                <c:pt idx="411">
                  <c:v>47574</c:v>
                </c:pt>
                <c:pt idx="412">
                  <c:v>47604</c:v>
                </c:pt>
                <c:pt idx="413">
                  <c:v>47635</c:v>
                </c:pt>
                <c:pt idx="414">
                  <c:v>47665</c:v>
                </c:pt>
                <c:pt idx="415">
                  <c:v>47696</c:v>
                </c:pt>
                <c:pt idx="416">
                  <c:v>47727</c:v>
                </c:pt>
                <c:pt idx="417">
                  <c:v>47757</c:v>
                </c:pt>
                <c:pt idx="418">
                  <c:v>47788</c:v>
                </c:pt>
                <c:pt idx="419">
                  <c:v>47818</c:v>
                </c:pt>
              </c:numCache>
            </c:numRef>
          </c:cat>
          <c:val>
            <c:numRef>
              <c:f>density!$C$2:$C$421</c:f>
              <c:numCache>
                <c:formatCode>General</c:formatCode>
                <c:ptCount val="420"/>
                <c:pt idx="296" formatCode="0.00E+00">
                  <c:v>6.5690000000000001E-17</c:v>
                </c:pt>
                <c:pt idx="297" formatCode="0.00E+00">
                  <c:v>-4.3804574529999588E-17</c:v>
                </c:pt>
                <c:pt idx="298" formatCode="0.00E+00">
                  <c:v>-4.1205422089284001E-17</c:v>
                </c:pt>
                <c:pt idx="299" formatCode="0.00E+00">
                  <c:v>-3.5737539191629716E-17</c:v>
                </c:pt>
                <c:pt idx="300" formatCode="0.00E+00">
                  <c:v>-4.050264157858407E-17</c:v>
                </c:pt>
                <c:pt idx="301" formatCode="0.00E+00">
                  <c:v>-4.3774169759775395E-17</c:v>
                </c:pt>
                <c:pt idx="302" formatCode="0.00E+00">
                  <c:v>-2.7171079510655315E-17</c:v>
                </c:pt>
                <c:pt idx="303" formatCode="0.00E+00">
                  <c:v>-1.5596612012177084E-17</c:v>
                </c:pt>
                <c:pt idx="304" formatCode="0.00E+00">
                  <c:v>-2.9566151904722783E-17</c:v>
                </c:pt>
                <c:pt idx="305" formatCode="0.00E+00">
                  <c:v>-5.450497587516992E-17</c:v>
                </c:pt>
                <c:pt idx="306" formatCode="0.00E+00">
                  <c:v>-3.8314203601367446E-17</c:v>
                </c:pt>
                <c:pt idx="307" formatCode="0.00E+00">
                  <c:v>-7.3004159016788536E-17</c:v>
                </c:pt>
                <c:pt idx="308" formatCode="0.00E+00">
                  <c:v>-7.743647924984278E-17</c:v>
                </c:pt>
                <c:pt idx="309" formatCode="0.00E+00">
                  <c:v>-7.0965128416724891E-17</c:v>
                </c:pt>
                <c:pt idx="310" formatCode="0.00E+00">
                  <c:v>-4.7363184751335254E-17</c:v>
                </c:pt>
                <c:pt idx="311" formatCode="0.00E+00">
                  <c:v>-5.238976231200162E-17</c:v>
                </c:pt>
                <c:pt idx="312" formatCode="0.00E+00">
                  <c:v>-6.73464642612978E-17</c:v>
                </c:pt>
                <c:pt idx="313" formatCode="0.00E+00">
                  <c:v>-4.9343380737360503E-17</c:v>
                </c:pt>
                <c:pt idx="314" formatCode="0.00E+00">
                  <c:v>-5.9738326257266805E-17</c:v>
                </c:pt>
                <c:pt idx="315" formatCode="0.00E+00">
                  <c:v>-5.4437583055453031E-17</c:v>
                </c:pt>
                <c:pt idx="316" formatCode="0.00E+00">
                  <c:v>-4.1089544734551709E-17</c:v>
                </c:pt>
                <c:pt idx="317" formatCode="0.00E+00">
                  <c:v>-4.2584518160780111E-17</c:v>
                </c:pt>
                <c:pt idx="318" formatCode="0.00E+00">
                  <c:v>-5.7322993575340837E-17</c:v>
                </c:pt>
                <c:pt idx="319" formatCode="0.00E+00">
                  <c:v>-6.607445140262185E-17</c:v>
                </c:pt>
                <c:pt idx="320" formatCode="0.00E+00">
                  <c:v>-6.7702044007166804E-17</c:v>
                </c:pt>
                <c:pt idx="321" formatCode="0.00E+00">
                  <c:v>-5.9699759327708191E-17</c:v>
                </c:pt>
                <c:pt idx="322" formatCode="0.00E+00">
                  <c:v>-4.3186230174528628E-17</c:v>
                </c:pt>
                <c:pt idx="323" formatCode="0.00E+00">
                  <c:v>-2.9105038878006265E-17</c:v>
                </c:pt>
                <c:pt idx="324" formatCode="0.00E+00">
                  <c:v>-4.5641148814386214E-17</c:v>
                </c:pt>
                <c:pt idx="325" formatCode="0.00E+00">
                  <c:v>-4.6591520041479274E-17</c:v>
                </c:pt>
                <c:pt idx="326" formatCode="0.00E+00">
                  <c:v>-3.0415752859290136E-17</c:v>
                </c:pt>
                <c:pt idx="327" formatCode="0.00E+00">
                  <c:v>-3.0238020429335192E-17</c:v>
                </c:pt>
                <c:pt idx="328" formatCode="0.00E+00">
                  <c:v>4.5710906671006367E-17</c:v>
                </c:pt>
                <c:pt idx="329" formatCode="0.00E+00">
                  <c:v>1.7587500667227243E-18</c:v>
                </c:pt>
                <c:pt idx="330" formatCode="0.00E+00">
                  <c:v>2.8989204805033667E-18</c:v>
                </c:pt>
                <c:pt idx="331" formatCode="0.00E+00">
                  <c:v>-1.3088672350930753E-17</c:v>
                </c:pt>
                <c:pt idx="332" formatCode="0.00E+00">
                  <c:v>-2.7741287876812993E-17</c:v>
                </c:pt>
                <c:pt idx="333" formatCode="0.00E+00">
                  <c:v>-2.1194731004334235E-17</c:v>
                </c:pt>
                <c:pt idx="334" formatCode="0.00E+00">
                  <c:v>-2.485787008392224E-18</c:v>
                </c:pt>
                <c:pt idx="335" formatCode="0.00E+00">
                  <c:v>-1.6446600738330047E-18</c:v>
                </c:pt>
                <c:pt idx="336" formatCode="0.00E+00">
                  <c:v>-1.5358346965343278E-17</c:v>
                </c:pt>
                <c:pt idx="337" formatCode="0.00E+00">
                  <c:v>-2.6736451983184695E-17</c:v>
                </c:pt>
                <c:pt idx="338" formatCode="0.00E+00">
                  <c:v>7.6968827041917283E-18</c:v>
                </c:pt>
                <c:pt idx="339" formatCode="0.00E+00">
                  <c:v>-1.5220414030451296E-17</c:v>
                </c:pt>
                <c:pt idx="340" formatCode="0.00E+00">
                  <c:v>1.8632639603056648E-16</c:v>
                </c:pt>
                <c:pt idx="341" formatCode="0.00E+00">
                  <c:v>1.765403293875698E-16</c:v>
                </c:pt>
                <c:pt idx="342" formatCode="0.00E+00">
                  <c:v>8.6562063043442105E-17</c:v>
                </c:pt>
                <c:pt idx="343" formatCode="0.00E+00">
                  <c:v>1.8912833985487778E-17</c:v>
                </c:pt>
                <c:pt idx="344" formatCode="0.00E+00">
                  <c:v>4.8190677258594007E-17</c:v>
                </c:pt>
                <c:pt idx="345" formatCode="0.00E+00">
                  <c:v>7.8769873256543943E-17</c:v>
                </c:pt>
                <c:pt idx="346" formatCode="0.00E+00">
                  <c:v>4.4498107634252657E-16</c:v>
                </c:pt>
                <c:pt idx="347" formatCode="0.00E+00">
                  <c:v>5.7495727551073831E-16</c:v>
                </c:pt>
                <c:pt idx="348" formatCode="0.00E+00">
                  <c:v>3.769118723095747E-16</c:v>
                </c:pt>
                <c:pt idx="349" formatCode="0.00E+00">
                  <c:v>2.023911410921519E-16</c:v>
                </c:pt>
                <c:pt idx="350" formatCode="0.00E+00">
                  <c:v>1.2470716446974927E-16</c:v>
                </c:pt>
                <c:pt idx="351" formatCode="0.00E+00">
                  <c:v>1.5235363061636218E-16</c:v>
                </c:pt>
                <c:pt idx="352" formatCode="0.00E+00">
                  <c:v>1.5247929476698897E-16</c:v>
                </c:pt>
                <c:pt idx="353" formatCode="0.00E+00">
                  <c:v>1.527103572227203E-16</c:v>
                </c:pt>
                <c:pt idx="354" formatCode="0.00E+00">
                  <c:v>1.6787352269946689E-16</c:v>
                </c:pt>
                <c:pt idx="355" formatCode="0.00E+00">
                  <c:v>2.0561343496768012E-16</c:v>
                </c:pt>
                <c:pt idx="356" formatCode="0.00E+00">
                  <c:v>1.4943391293281803E-16</c:v>
                </c:pt>
                <c:pt idx="357" formatCode="0.00E+00">
                  <c:v>1.6141822630158218E-16</c:v>
                </c:pt>
                <c:pt idx="358" formatCode="0.00E+00">
                  <c:v>4.3226492808309585E-16</c:v>
                </c:pt>
                <c:pt idx="359" formatCode="0.00E+00">
                  <c:v>2.8066888678111321E-16</c:v>
                </c:pt>
                <c:pt idx="360" formatCode="0.00E+00">
                  <c:v>1.4905580320018226E-16</c:v>
                </c:pt>
                <c:pt idx="361" formatCode="0.00E+00">
                  <c:v>7.0803822191076869E-17</c:v>
                </c:pt>
                <c:pt idx="362" formatCode="0.00E+00">
                  <c:v>6.4761509258079674E-17</c:v>
                </c:pt>
                <c:pt idx="363" formatCode="0.00E+00">
                  <c:v>2.17425413068894E-16</c:v>
                </c:pt>
                <c:pt idx="364" formatCode="0.00E+00">
                  <c:v>1.7524851664653349E-16</c:v>
                </c:pt>
                <c:pt idx="365" formatCode="0.00E+00">
                  <c:v>5.0153833903217955E-16</c:v>
                </c:pt>
                <c:pt idx="366" formatCode="0.00E+00">
                  <c:v>2.8046370662918852E-16</c:v>
                </c:pt>
                <c:pt idx="367" formatCode="0.00E+00">
                  <c:v>5.9363850759499578E-17</c:v>
                </c:pt>
                <c:pt idx="368" formatCode="0.00E+00">
                  <c:v>5.1812288133619272E-17</c:v>
                </c:pt>
                <c:pt idx="369" formatCode="0.00E+00">
                  <c:v>1.0743529015471178E-16</c:v>
                </c:pt>
                <c:pt idx="370" formatCode="0.00E+00">
                  <c:v>1.5539990104202894E-16</c:v>
                </c:pt>
                <c:pt idx="371" formatCode="0.00E+00">
                  <c:v>3.7802204755752123E-16</c:v>
                </c:pt>
                <c:pt idx="372" formatCode="0.00E+00">
                  <c:v>4.0643601358749508E-16</c:v>
                </c:pt>
                <c:pt idx="373" formatCode="0.00E+00">
                  <c:v>4.1284813527241584E-16</c:v>
                </c:pt>
                <c:pt idx="374" formatCode="0.00E+00">
                  <c:v>3.9903471343541858E-16</c:v>
                </c:pt>
                <c:pt idx="375" formatCode="0.00E+00">
                  <c:v>5.047790541222725E-16</c:v>
                </c:pt>
                <c:pt idx="376" formatCode="0.00E+00">
                  <c:v>5.050325736285079E-16</c:v>
                </c:pt>
                <c:pt idx="377" formatCode="0.00E+00">
                  <c:v>2.9555477878603908E-16</c:v>
                </c:pt>
                <c:pt idx="378" formatCode="0.00E+00">
                  <c:v>1.3590059902884166E-16</c:v>
                </c:pt>
                <c:pt idx="379" formatCode="0.00E+00">
                  <c:v>1.625129562805561E-16</c:v>
                </c:pt>
                <c:pt idx="380" formatCode="0.00E+00">
                  <c:v>2.6072640168593243E-16</c:v>
                </c:pt>
                <c:pt idx="381" formatCode="0.00E+00">
                  <c:v>2.387172757736961E-16</c:v>
                </c:pt>
                <c:pt idx="382" formatCode="0.00E+00">
                  <c:v>5.7655865932661116E-16</c:v>
                </c:pt>
                <c:pt idx="383" formatCode="0.00E+00">
                  <c:v>4.0115618697091404E-16</c:v>
                </c:pt>
                <c:pt idx="384" formatCode="0.00E+00">
                  <c:v>6.6501060456849843E-16</c:v>
                </c:pt>
                <c:pt idx="385" formatCode="0.00E+00">
                  <c:v>2.8489625147904072E-16</c:v>
                </c:pt>
                <c:pt idx="386" formatCode="0.00E+00">
                  <c:v>4.1606105586352877E-16</c:v>
                </c:pt>
                <c:pt idx="387" formatCode="0.00E+00">
                  <c:v>3.3364459131297989E-16</c:v>
                </c:pt>
                <c:pt idx="388" formatCode="0.00E+00">
                  <c:v>2.8339607225135572E-16</c:v>
                </c:pt>
                <c:pt idx="389" formatCode="0.00E+00">
                  <c:v>1.6579444298677278E-16</c:v>
                </c:pt>
                <c:pt idx="390" formatCode="0.00E+00">
                  <c:v>1.0863847417218653E-16</c:v>
                </c:pt>
                <c:pt idx="391" formatCode="0.00E+00">
                  <c:v>1.9281291323870825E-16</c:v>
                </c:pt>
                <c:pt idx="392" formatCode="0.00E+00">
                  <c:v>1.390830381384117E-16</c:v>
                </c:pt>
                <c:pt idx="393" formatCode="0.00E+00">
                  <c:v>3.5334377435125652E-16</c:v>
                </c:pt>
                <c:pt idx="394" formatCode="0.00E+00">
                  <c:v>4.0704206602190223E-16</c:v>
                </c:pt>
                <c:pt idx="395" formatCode="0.00E+00">
                  <c:v>5.512636270676385E-16</c:v>
                </c:pt>
                <c:pt idx="396" formatCode="0.00E+00">
                  <c:v>3.31284249964272E-16</c:v>
                </c:pt>
                <c:pt idx="397" formatCode="0.00E+00">
                  <c:v>2.8772098512972831E-16</c:v>
                </c:pt>
                <c:pt idx="398" formatCode="0.00E+00">
                  <c:v>4.1414475838981398E-17</c:v>
                </c:pt>
                <c:pt idx="399" formatCode="0.00E+00">
                  <c:v>5.0598350448936464E-17</c:v>
                </c:pt>
                <c:pt idx="400" formatCode="0.00E+00">
                  <c:v>4.3697286928829337E-17</c:v>
                </c:pt>
                <c:pt idx="401" formatCode="0.00E+00">
                  <c:v>1.8614975811883835E-16</c:v>
                </c:pt>
                <c:pt idx="402" formatCode="0.00E+00">
                  <c:v>1.9045343122442404E-16</c:v>
                </c:pt>
                <c:pt idx="403" formatCode="0.00E+00">
                  <c:v>1.0699028855259325E-17</c:v>
                </c:pt>
                <c:pt idx="404" formatCode="0.00E+00">
                  <c:v>-3.6498660620026043E-17</c:v>
                </c:pt>
                <c:pt idx="405" formatCode="0.00E+00">
                  <c:v>2.5558034797504224E-17</c:v>
                </c:pt>
                <c:pt idx="406" formatCode="0.00E+00">
                  <c:v>5.1331298939937437E-18</c:v>
                </c:pt>
                <c:pt idx="407" formatCode="0.00E+00">
                  <c:v>8.2371703549619454E-17</c:v>
                </c:pt>
                <c:pt idx="408" formatCode="0.00E+00">
                  <c:v>4.4484376324937483E-16</c:v>
                </c:pt>
                <c:pt idx="409" formatCode="0.00E+00">
                  <c:v>1.0753799223037233E-16</c:v>
                </c:pt>
                <c:pt idx="410" formatCode="0.00E+00">
                  <c:v>5.9498697564757807E-18</c:v>
                </c:pt>
                <c:pt idx="411" formatCode="0.00E+00">
                  <c:v>-3.7887274442954841E-17</c:v>
                </c:pt>
                <c:pt idx="412" formatCode="0.00E+00">
                  <c:v>1.318633339662665E-17</c:v>
                </c:pt>
                <c:pt idx="413" formatCode="0.00E+00">
                  <c:v>-3.2086679036294523E-17</c:v>
                </c:pt>
                <c:pt idx="414" formatCode="0.00E+00">
                  <c:v>-6.4467895728948115E-17</c:v>
                </c:pt>
                <c:pt idx="415" formatCode="0.00E+00">
                  <c:v>-6.9823652128708664E-17</c:v>
                </c:pt>
                <c:pt idx="416" formatCode="0.00E+00">
                  <c:v>-1.0492109692733011E-16</c:v>
                </c:pt>
                <c:pt idx="417" formatCode="0.00E+00">
                  <c:v>-6.5684557954145603E-17</c:v>
                </c:pt>
                <c:pt idx="418" formatCode="0.00E+00">
                  <c:v>-5.5714071709533446E-17</c:v>
                </c:pt>
                <c:pt idx="419" formatCode="0.00E+00">
                  <c:v>-7.0902478045463433E-17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5F-453A-9326-8A88D6C06C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7321824"/>
        <c:axId val="44835697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density!$D$1</c15:sqref>
                        </c15:formulaRef>
                      </c:ext>
                    </c:extLst>
                    <c:strCache>
                      <c:ptCount val="1"/>
                      <c:pt idx="0">
                        <c:v>Lower Confidence Bound(Density, g/cm-3)</c:v>
                      </c:pt>
                    </c:strCache>
                  </c:strRef>
                </c:tx>
                <c:spPr>
                  <a:ln w="12700" cap="rnd">
                    <a:solidFill>
                      <a:srgbClr val="ED7D31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density!$A$2:$A$421</c15:sqref>
                        </c15:formulaRef>
                      </c:ext>
                    </c:extLst>
                    <c:numCache>
                      <c:formatCode>dd/mm/yyyy</c:formatCode>
                      <c:ptCount val="420"/>
                      <c:pt idx="0">
                        <c:v>35065</c:v>
                      </c:pt>
                      <c:pt idx="1">
                        <c:v>35096</c:v>
                      </c:pt>
                      <c:pt idx="2">
                        <c:v>35125</c:v>
                      </c:pt>
                      <c:pt idx="3">
                        <c:v>35156</c:v>
                      </c:pt>
                      <c:pt idx="4">
                        <c:v>35186</c:v>
                      </c:pt>
                      <c:pt idx="5">
                        <c:v>35217</c:v>
                      </c:pt>
                      <c:pt idx="6">
                        <c:v>35247</c:v>
                      </c:pt>
                      <c:pt idx="7">
                        <c:v>35278</c:v>
                      </c:pt>
                      <c:pt idx="8">
                        <c:v>35309</c:v>
                      </c:pt>
                      <c:pt idx="9">
                        <c:v>35339</c:v>
                      </c:pt>
                      <c:pt idx="10">
                        <c:v>35370</c:v>
                      </c:pt>
                      <c:pt idx="11">
                        <c:v>35400</c:v>
                      </c:pt>
                      <c:pt idx="12">
                        <c:v>35431</c:v>
                      </c:pt>
                      <c:pt idx="13">
                        <c:v>35462</c:v>
                      </c:pt>
                      <c:pt idx="14">
                        <c:v>35490</c:v>
                      </c:pt>
                      <c:pt idx="15">
                        <c:v>35521</c:v>
                      </c:pt>
                      <c:pt idx="16">
                        <c:v>35551</c:v>
                      </c:pt>
                      <c:pt idx="17">
                        <c:v>35582</c:v>
                      </c:pt>
                      <c:pt idx="18">
                        <c:v>35612</c:v>
                      </c:pt>
                      <c:pt idx="19">
                        <c:v>35643</c:v>
                      </c:pt>
                      <c:pt idx="20">
                        <c:v>35674</c:v>
                      </c:pt>
                      <c:pt idx="21">
                        <c:v>35704</c:v>
                      </c:pt>
                      <c:pt idx="22">
                        <c:v>35735</c:v>
                      </c:pt>
                      <c:pt idx="23">
                        <c:v>35765</c:v>
                      </c:pt>
                      <c:pt idx="24">
                        <c:v>35796</c:v>
                      </c:pt>
                      <c:pt idx="25">
                        <c:v>35827</c:v>
                      </c:pt>
                      <c:pt idx="26">
                        <c:v>35855</c:v>
                      </c:pt>
                      <c:pt idx="27">
                        <c:v>35886</c:v>
                      </c:pt>
                      <c:pt idx="28">
                        <c:v>35916</c:v>
                      </c:pt>
                      <c:pt idx="29">
                        <c:v>35947</c:v>
                      </c:pt>
                      <c:pt idx="30">
                        <c:v>35977</c:v>
                      </c:pt>
                      <c:pt idx="31">
                        <c:v>36008</c:v>
                      </c:pt>
                      <c:pt idx="32">
                        <c:v>36039</c:v>
                      </c:pt>
                      <c:pt idx="33">
                        <c:v>36069</c:v>
                      </c:pt>
                      <c:pt idx="34">
                        <c:v>36100</c:v>
                      </c:pt>
                      <c:pt idx="35">
                        <c:v>36130</c:v>
                      </c:pt>
                      <c:pt idx="36">
                        <c:v>36161</c:v>
                      </c:pt>
                      <c:pt idx="37">
                        <c:v>36192</c:v>
                      </c:pt>
                      <c:pt idx="38">
                        <c:v>36220</c:v>
                      </c:pt>
                      <c:pt idx="39">
                        <c:v>36251</c:v>
                      </c:pt>
                      <c:pt idx="40">
                        <c:v>36281</c:v>
                      </c:pt>
                      <c:pt idx="41">
                        <c:v>36312</c:v>
                      </c:pt>
                      <c:pt idx="42">
                        <c:v>36342</c:v>
                      </c:pt>
                      <c:pt idx="43">
                        <c:v>36373</c:v>
                      </c:pt>
                      <c:pt idx="44">
                        <c:v>36404</c:v>
                      </c:pt>
                      <c:pt idx="45">
                        <c:v>36434</c:v>
                      </c:pt>
                      <c:pt idx="46">
                        <c:v>36465</c:v>
                      </c:pt>
                      <c:pt idx="47">
                        <c:v>36495</c:v>
                      </c:pt>
                      <c:pt idx="48">
                        <c:v>36526</c:v>
                      </c:pt>
                      <c:pt idx="49">
                        <c:v>36557</c:v>
                      </c:pt>
                      <c:pt idx="50">
                        <c:v>36586</c:v>
                      </c:pt>
                      <c:pt idx="51">
                        <c:v>36617</c:v>
                      </c:pt>
                      <c:pt idx="52">
                        <c:v>36647</c:v>
                      </c:pt>
                      <c:pt idx="53">
                        <c:v>36678</c:v>
                      </c:pt>
                      <c:pt idx="54">
                        <c:v>36708</c:v>
                      </c:pt>
                      <c:pt idx="55">
                        <c:v>36739</c:v>
                      </c:pt>
                      <c:pt idx="56">
                        <c:v>36770</c:v>
                      </c:pt>
                      <c:pt idx="57">
                        <c:v>36800</c:v>
                      </c:pt>
                      <c:pt idx="58">
                        <c:v>36831</c:v>
                      </c:pt>
                      <c:pt idx="59">
                        <c:v>36861</c:v>
                      </c:pt>
                      <c:pt idx="60">
                        <c:v>36892</c:v>
                      </c:pt>
                      <c:pt idx="61">
                        <c:v>36923</c:v>
                      </c:pt>
                      <c:pt idx="62">
                        <c:v>36951</c:v>
                      </c:pt>
                      <c:pt idx="63">
                        <c:v>36982</c:v>
                      </c:pt>
                      <c:pt idx="64">
                        <c:v>37012</c:v>
                      </c:pt>
                      <c:pt idx="65">
                        <c:v>37043</c:v>
                      </c:pt>
                      <c:pt idx="66">
                        <c:v>37073</c:v>
                      </c:pt>
                      <c:pt idx="67">
                        <c:v>37104</c:v>
                      </c:pt>
                      <c:pt idx="68">
                        <c:v>37135</c:v>
                      </c:pt>
                      <c:pt idx="69">
                        <c:v>37165</c:v>
                      </c:pt>
                      <c:pt idx="70">
                        <c:v>37196</c:v>
                      </c:pt>
                      <c:pt idx="71">
                        <c:v>37226</c:v>
                      </c:pt>
                      <c:pt idx="72">
                        <c:v>37257</c:v>
                      </c:pt>
                      <c:pt idx="73">
                        <c:v>37288</c:v>
                      </c:pt>
                      <c:pt idx="74">
                        <c:v>37316</c:v>
                      </c:pt>
                      <c:pt idx="75">
                        <c:v>37347</c:v>
                      </c:pt>
                      <c:pt idx="76">
                        <c:v>37377</c:v>
                      </c:pt>
                      <c:pt idx="77">
                        <c:v>37408</c:v>
                      </c:pt>
                      <c:pt idx="78">
                        <c:v>37438</c:v>
                      </c:pt>
                      <c:pt idx="79">
                        <c:v>37469</c:v>
                      </c:pt>
                      <c:pt idx="80">
                        <c:v>37500</c:v>
                      </c:pt>
                      <c:pt idx="81">
                        <c:v>37530</c:v>
                      </c:pt>
                      <c:pt idx="82">
                        <c:v>37561</c:v>
                      </c:pt>
                      <c:pt idx="83">
                        <c:v>37591</c:v>
                      </c:pt>
                      <c:pt idx="84">
                        <c:v>37622</c:v>
                      </c:pt>
                      <c:pt idx="85">
                        <c:v>37653</c:v>
                      </c:pt>
                      <c:pt idx="86">
                        <c:v>37681</c:v>
                      </c:pt>
                      <c:pt idx="87">
                        <c:v>37712</c:v>
                      </c:pt>
                      <c:pt idx="88">
                        <c:v>37742</c:v>
                      </c:pt>
                      <c:pt idx="89">
                        <c:v>37773</c:v>
                      </c:pt>
                      <c:pt idx="90">
                        <c:v>37803</c:v>
                      </c:pt>
                      <c:pt idx="91">
                        <c:v>37834</c:v>
                      </c:pt>
                      <c:pt idx="92">
                        <c:v>37865</c:v>
                      </c:pt>
                      <c:pt idx="93">
                        <c:v>37895</c:v>
                      </c:pt>
                      <c:pt idx="94">
                        <c:v>37926</c:v>
                      </c:pt>
                      <c:pt idx="95">
                        <c:v>37956</c:v>
                      </c:pt>
                      <c:pt idx="96">
                        <c:v>37987</c:v>
                      </c:pt>
                      <c:pt idx="97">
                        <c:v>38018</c:v>
                      </c:pt>
                      <c:pt idx="98">
                        <c:v>38047</c:v>
                      </c:pt>
                      <c:pt idx="99">
                        <c:v>38078</c:v>
                      </c:pt>
                      <c:pt idx="100">
                        <c:v>38108</c:v>
                      </c:pt>
                      <c:pt idx="101">
                        <c:v>38139</c:v>
                      </c:pt>
                      <c:pt idx="102">
                        <c:v>38169</c:v>
                      </c:pt>
                      <c:pt idx="103">
                        <c:v>38200</c:v>
                      </c:pt>
                      <c:pt idx="104">
                        <c:v>38231</c:v>
                      </c:pt>
                      <c:pt idx="105">
                        <c:v>38261</c:v>
                      </c:pt>
                      <c:pt idx="106">
                        <c:v>38292</c:v>
                      </c:pt>
                      <c:pt idx="107">
                        <c:v>38322</c:v>
                      </c:pt>
                      <c:pt idx="108">
                        <c:v>38353</c:v>
                      </c:pt>
                      <c:pt idx="109">
                        <c:v>38384</c:v>
                      </c:pt>
                      <c:pt idx="110">
                        <c:v>38412</c:v>
                      </c:pt>
                      <c:pt idx="111">
                        <c:v>38443</c:v>
                      </c:pt>
                      <c:pt idx="112">
                        <c:v>38473</c:v>
                      </c:pt>
                      <c:pt idx="113">
                        <c:v>38504</c:v>
                      </c:pt>
                      <c:pt idx="114">
                        <c:v>38534</c:v>
                      </c:pt>
                      <c:pt idx="115">
                        <c:v>38565</c:v>
                      </c:pt>
                      <c:pt idx="116">
                        <c:v>38596</c:v>
                      </c:pt>
                      <c:pt idx="117">
                        <c:v>38626</c:v>
                      </c:pt>
                      <c:pt idx="118">
                        <c:v>38657</c:v>
                      </c:pt>
                      <c:pt idx="119">
                        <c:v>38687</c:v>
                      </c:pt>
                      <c:pt idx="120">
                        <c:v>38718</c:v>
                      </c:pt>
                      <c:pt idx="121">
                        <c:v>38749</c:v>
                      </c:pt>
                      <c:pt idx="122">
                        <c:v>38777</c:v>
                      </c:pt>
                      <c:pt idx="123">
                        <c:v>38808</c:v>
                      </c:pt>
                      <c:pt idx="124">
                        <c:v>38838</c:v>
                      </c:pt>
                      <c:pt idx="125">
                        <c:v>38869</c:v>
                      </c:pt>
                      <c:pt idx="126">
                        <c:v>38899</c:v>
                      </c:pt>
                      <c:pt idx="127">
                        <c:v>38930</c:v>
                      </c:pt>
                      <c:pt idx="128">
                        <c:v>38961</c:v>
                      </c:pt>
                      <c:pt idx="129">
                        <c:v>38991</c:v>
                      </c:pt>
                      <c:pt idx="130">
                        <c:v>39022</c:v>
                      </c:pt>
                      <c:pt idx="131">
                        <c:v>39052</c:v>
                      </c:pt>
                      <c:pt idx="132">
                        <c:v>39083</c:v>
                      </c:pt>
                      <c:pt idx="133">
                        <c:v>39114</c:v>
                      </c:pt>
                      <c:pt idx="134">
                        <c:v>39142</c:v>
                      </c:pt>
                      <c:pt idx="135">
                        <c:v>39173</c:v>
                      </c:pt>
                      <c:pt idx="136">
                        <c:v>39203</c:v>
                      </c:pt>
                      <c:pt idx="137">
                        <c:v>39234</c:v>
                      </c:pt>
                      <c:pt idx="138">
                        <c:v>39264</c:v>
                      </c:pt>
                      <c:pt idx="139">
                        <c:v>39295</c:v>
                      </c:pt>
                      <c:pt idx="140">
                        <c:v>39326</c:v>
                      </c:pt>
                      <c:pt idx="141">
                        <c:v>39356</c:v>
                      </c:pt>
                      <c:pt idx="142">
                        <c:v>39387</c:v>
                      </c:pt>
                      <c:pt idx="143">
                        <c:v>39417</c:v>
                      </c:pt>
                      <c:pt idx="144">
                        <c:v>39448</c:v>
                      </c:pt>
                      <c:pt idx="145">
                        <c:v>39479</c:v>
                      </c:pt>
                      <c:pt idx="146">
                        <c:v>39508</c:v>
                      </c:pt>
                      <c:pt idx="147">
                        <c:v>39539</c:v>
                      </c:pt>
                      <c:pt idx="148">
                        <c:v>39569</c:v>
                      </c:pt>
                      <c:pt idx="149">
                        <c:v>39600</c:v>
                      </c:pt>
                      <c:pt idx="150">
                        <c:v>39630</c:v>
                      </c:pt>
                      <c:pt idx="151">
                        <c:v>39661</c:v>
                      </c:pt>
                      <c:pt idx="152">
                        <c:v>39692</c:v>
                      </c:pt>
                      <c:pt idx="153">
                        <c:v>39722</c:v>
                      </c:pt>
                      <c:pt idx="154">
                        <c:v>39753</c:v>
                      </c:pt>
                      <c:pt idx="155">
                        <c:v>39783</c:v>
                      </c:pt>
                      <c:pt idx="156">
                        <c:v>39814</c:v>
                      </c:pt>
                      <c:pt idx="157">
                        <c:v>39845</c:v>
                      </c:pt>
                      <c:pt idx="158">
                        <c:v>39873</c:v>
                      </c:pt>
                      <c:pt idx="159">
                        <c:v>39904</c:v>
                      </c:pt>
                      <c:pt idx="160">
                        <c:v>39934</c:v>
                      </c:pt>
                      <c:pt idx="161">
                        <c:v>39965</c:v>
                      </c:pt>
                      <c:pt idx="162">
                        <c:v>39995</c:v>
                      </c:pt>
                      <c:pt idx="163">
                        <c:v>40026</c:v>
                      </c:pt>
                      <c:pt idx="164">
                        <c:v>40057</c:v>
                      </c:pt>
                      <c:pt idx="165">
                        <c:v>40087</c:v>
                      </c:pt>
                      <c:pt idx="166">
                        <c:v>40118</c:v>
                      </c:pt>
                      <c:pt idx="167">
                        <c:v>40148</c:v>
                      </c:pt>
                      <c:pt idx="168">
                        <c:v>40179</c:v>
                      </c:pt>
                      <c:pt idx="169">
                        <c:v>40210</c:v>
                      </c:pt>
                      <c:pt idx="170">
                        <c:v>40238</c:v>
                      </c:pt>
                      <c:pt idx="171">
                        <c:v>40269</c:v>
                      </c:pt>
                      <c:pt idx="172">
                        <c:v>40299</c:v>
                      </c:pt>
                      <c:pt idx="173">
                        <c:v>40330</c:v>
                      </c:pt>
                      <c:pt idx="174">
                        <c:v>40360</c:v>
                      </c:pt>
                      <c:pt idx="175">
                        <c:v>40391</c:v>
                      </c:pt>
                      <c:pt idx="176">
                        <c:v>40422</c:v>
                      </c:pt>
                      <c:pt idx="177">
                        <c:v>40452</c:v>
                      </c:pt>
                      <c:pt idx="178">
                        <c:v>40483</c:v>
                      </c:pt>
                      <c:pt idx="179">
                        <c:v>40513</c:v>
                      </c:pt>
                      <c:pt idx="180">
                        <c:v>40544</c:v>
                      </c:pt>
                      <c:pt idx="181">
                        <c:v>40575</c:v>
                      </c:pt>
                      <c:pt idx="182">
                        <c:v>40603</c:v>
                      </c:pt>
                      <c:pt idx="183">
                        <c:v>40634</c:v>
                      </c:pt>
                      <c:pt idx="184">
                        <c:v>40664</c:v>
                      </c:pt>
                      <c:pt idx="185">
                        <c:v>40695</c:v>
                      </c:pt>
                      <c:pt idx="186">
                        <c:v>40725</c:v>
                      </c:pt>
                      <c:pt idx="187">
                        <c:v>40756</c:v>
                      </c:pt>
                      <c:pt idx="188">
                        <c:v>40787</c:v>
                      </c:pt>
                      <c:pt idx="189">
                        <c:v>40817</c:v>
                      </c:pt>
                      <c:pt idx="190">
                        <c:v>40848</c:v>
                      </c:pt>
                      <c:pt idx="191">
                        <c:v>40878</c:v>
                      </c:pt>
                      <c:pt idx="192">
                        <c:v>40909</c:v>
                      </c:pt>
                      <c:pt idx="193">
                        <c:v>40940</c:v>
                      </c:pt>
                      <c:pt idx="194">
                        <c:v>40969</c:v>
                      </c:pt>
                      <c:pt idx="195">
                        <c:v>41000</c:v>
                      </c:pt>
                      <c:pt idx="196">
                        <c:v>41030</c:v>
                      </c:pt>
                      <c:pt idx="197">
                        <c:v>41061</c:v>
                      </c:pt>
                      <c:pt idx="198">
                        <c:v>41091</c:v>
                      </c:pt>
                      <c:pt idx="199">
                        <c:v>41122</c:v>
                      </c:pt>
                      <c:pt idx="200">
                        <c:v>41153</c:v>
                      </c:pt>
                      <c:pt idx="201">
                        <c:v>41183</c:v>
                      </c:pt>
                      <c:pt idx="202">
                        <c:v>41214</c:v>
                      </c:pt>
                      <c:pt idx="203">
                        <c:v>41244</c:v>
                      </c:pt>
                      <c:pt idx="204">
                        <c:v>41275</c:v>
                      </c:pt>
                      <c:pt idx="205">
                        <c:v>41306</c:v>
                      </c:pt>
                      <c:pt idx="206">
                        <c:v>41334</c:v>
                      </c:pt>
                      <c:pt idx="207">
                        <c:v>41365</c:v>
                      </c:pt>
                      <c:pt idx="208">
                        <c:v>41395</c:v>
                      </c:pt>
                      <c:pt idx="209">
                        <c:v>41426</c:v>
                      </c:pt>
                      <c:pt idx="210">
                        <c:v>41456</c:v>
                      </c:pt>
                      <c:pt idx="211">
                        <c:v>41487</c:v>
                      </c:pt>
                      <c:pt idx="212">
                        <c:v>41518</c:v>
                      </c:pt>
                      <c:pt idx="213">
                        <c:v>41548</c:v>
                      </c:pt>
                      <c:pt idx="214">
                        <c:v>41579</c:v>
                      </c:pt>
                      <c:pt idx="215">
                        <c:v>41609</c:v>
                      </c:pt>
                      <c:pt idx="216">
                        <c:v>41640</c:v>
                      </c:pt>
                      <c:pt idx="217">
                        <c:v>41671</c:v>
                      </c:pt>
                      <c:pt idx="218">
                        <c:v>41699</c:v>
                      </c:pt>
                      <c:pt idx="219">
                        <c:v>41730</c:v>
                      </c:pt>
                      <c:pt idx="220">
                        <c:v>41760</c:v>
                      </c:pt>
                      <c:pt idx="221">
                        <c:v>41791</c:v>
                      </c:pt>
                      <c:pt idx="222">
                        <c:v>41821</c:v>
                      </c:pt>
                      <c:pt idx="223">
                        <c:v>41852</c:v>
                      </c:pt>
                      <c:pt idx="224">
                        <c:v>41883</c:v>
                      </c:pt>
                      <c:pt idx="225">
                        <c:v>41913</c:v>
                      </c:pt>
                      <c:pt idx="226">
                        <c:v>41944</c:v>
                      </c:pt>
                      <c:pt idx="227">
                        <c:v>41974</c:v>
                      </c:pt>
                      <c:pt idx="228">
                        <c:v>42005</c:v>
                      </c:pt>
                      <c:pt idx="229">
                        <c:v>42036</c:v>
                      </c:pt>
                      <c:pt idx="230">
                        <c:v>42064</c:v>
                      </c:pt>
                      <c:pt idx="231">
                        <c:v>42095</c:v>
                      </c:pt>
                      <c:pt idx="232">
                        <c:v>42125</c:v>
                      </c:pt>
                      <c:pt idx="233">
                        <c:v>42156</c:v>
                      </c:pt>
                      <c:pt idx="234">
                        <c:v>42186</c:v>
                      </c:pt>
                      <c:pt idx="235">
                        <c:v>42217</c:v>
                      </c:pt>
                      <c:pt idx="236">
                        <c:v>42248</c:v>
                      </c:pt>
                      <c:pt idx="237">
                        <c:v>42278</c:v>
                      </c:pt>
                      <c:pt idx="238">
                        <c:v>42309</c:v>
                      </c:pt>
                      <c:pt idx="239">
                        <c:v>42339</c:v>
                      </c:pt>
                      <c:pt idx="240">
                        <c:v>42370</c:v>
                      </c:pt>
                      <c:pt idx="241">
                        <c:v>42401</c:v>
                      </c:pt>
                      <c:pt idx="242">
                        <c:v>42430</c:v>
                      </c:pt>
                      <c:pt idx="243">
                        <c:v>42461</c:v>
                      </c:pt>
                      <c:pt idx="244">
                        <c:v>42491</c:v>
                      </c:pt>
                      <c:pt idx="245">
                        <c:v>42522</c:v>
                      </c:pt>
                      <c:pt idx="246">
                        <c:v>42552</c:v>
                      </c:pt>
                      <c:pt idx="247">
                        <c:v>42583</c:v>
                      </c:pt>
                      <c:pt idx="248">
                        <c:v>42614</c:v>
                      </c:pt>
                      <c:pt idx="249">
                        <c:v>42644</c:v>
                      </c:pt>
                      <c:pt idx="250">
                        <c:v>42675</c:v>
                      </c:pt>
                      <c:pt idx="251">
                        <c:v>42705</c:v>
                      </c:pt>
                      <c:pt idx="252">
                        <c:v>42736</c:v>
                      </c:pt>
                      <c:pt idx="253">
                        <c:v>42767</c:v>
                      </c:pt>
                      <c:pt idx="254">
                        <c:v>42795</c:v>
                      </c:pt>
                      <c:pt idx="255">
                        <c:v>42826</c:v>
                      </c:pt>
                      <c:pt idx="256">
                        <c:v>42856</c:v>
                      </c:pt>
                      <c:pt idx="257">
                        <c:v>42887</c:v>
                      </c:pt>
                      <c:pt idx="258">
                        <c:v>42917</c:v>
                      </c:pt>
                      <c:pt idx="259">
                        <c:v>42948</c:v>
                      </c:pt>
                      <c:pt idx="260">
                        <c:v>42979</c:v>
                      </c:pt>
                      <c:pt idx="261">
                        <c:v>43009</c:v>
                      </c:pt>
                      <c:pt idx="262">
                        <c:v>43040</c:v>
                      </c:pt>
                      <c:pt idx="263">
                        <c:v>43070</c:v>
                      </c:pt>
                      <c:pt idx="264">
                        <c:v>43101</c:v>
                      </c:pt>
                      <c:pt idx="265">
                        <c:v>43132</c:v>
                      </c:pt>
                      <c:pt idx="266">
                        <c:v>43160</c:v>
                      </c:pt>
                      <c:pt idx="267">
                        <c:v>43191</c:v>
                      </c:pt>
                      <c:pt idx="268">
                        <c:v>43221</c:v>
                      </c:pt>
                      <c:pt idx="269">
                        <c:v>43252</c:v>
                      </c:pt>
                      <c:pt idx="270">
                        <c:v>43282</c:v>
                      </c:pt>
                      <c:pt idx="271">
                        <c:v>43313</c:v>
                      </c:pt>
                      <c:pt idx="272">
                        <c:v>43344</c:v>
                      </c:pt>
                      <c:pt idx="273">
                        <c:v>43374</c:v>
                      </c:pt>
                      <c:pt idx="274">
                        <c:v>43405</c:v>
                      </c:pt>
                      <c:pt idx="275">
                        <c:v>43435</c:v>
                      </c:pt>
                      <c:pt idx="276">
                        <c:v>43466</c:v>
                      </c:pt>
                      <c:pt idx="277">
                        <c:v>43497</c:v>
                      </c:pt>
                      <c:pt idx="278">
                        <c:v>43525</c:v>
                      </c:pt>
                      <c:pt idx="279">
                        <c:v>43556</c:v>
                      </c:pt>
                      <c:pt idx="280">
                        <c:v>43586</c:v>
                      </c:pt>
                      <c:pt idx="281">
                        <c:v>43617</c:v>
                      </c:pt>
                      <c:pt idx="282">
                        <c:v>43647</c:v>
                      </c:pt>
                      <c:pt idx="283">
                        <c:v>43678</c:v>
                      </c:pt>
                      <c:pt idx="284">
                        <c:v>43709</c:v>
                      </c:pt>
                      <c:pt idx="285">
                        <c:v>43739</c:v>
                      </c:pt>
                      <c:pt idx="286">
                        <c:v>43770</c:v>
                      </c:pt>
                      <c:pt idx="287">
                        <c:v>43800</c:v>
                      </c:pt>
                      <c:pt idx="288">
                        <c:v>43831</c:v>
                      </c:pt>
                      <c:pt idx="289">
                        <c:v>43862</c:v>
                      </c:pt>
                      <c:pt idx="290">
                        <c:v>43891</c:v>
                      </c:pt>
                      <c:pt idx="291">
                        <c:v>43922</c:v>
                      </c:pt>
                      <c:pt idx="292">
                        <c:v>43952</c:v>
                      </c:pt>
                      <c:pt idx="293">
                        <c:v>43983</c:v>
                      </c:pt>
                      <c:pt idx="294">
                        <c:v>44013</c:v>
                      </c:pt>
                      <c:pt idx="295">
                        <c:v>44044</c:v>
                      </c:pt>
                      <c:pt idx="296">
                        <c:v>44075</c:v>
                      </c:pt>
                      <c:pt idx="297">
                        <c:v>44105</c:v>
                      </c:pt>
                      <c:pt idx="298">
                        <c:v>44136</c:v>
                      </c:pt>
                      <c:pt idx="299">
                        <c:v>44166</c:v>
                      </c:pt>
                      <c:pt idx="300">
                        <c:v>44197</c:v>
                      </c:pt>
                      <c:pt idx="301">
                        <c:v>44228</c:v>
                      </c:pt>
                      <c:pt idx="302">
                        <c:v>44256</c:v>
                      </c:pt>
                      <c:pt idx="303">
                        <c:v>44287</c:v>
                      </c:pt>
                      <c:pt idx="304">
                        <c:v>44317</c:v>
                      </c:pt>
                      <c:pt idx="305">
                        <c:v>44348</c:v>
                      </c:pt>
                      <c:pt idx="306">
                        <c:v>44378</c:v>
                      </c:pt>
                      <c:pt idx="307">
                        <c:v>44409</c:v>
                      </c:pt>
                      <c:pt idx="308">
                        <c:v>44440</c:v>
                      </c:pt>
                      <c:pt idx="309">
                        <c:v>44470</c:v>
                      </c:pt>
                      <c:pt idx="310">
                        <c:v>44501</c:v>
                      </c:pt>
                      <c:pt idx="311">
                        <c:v>44531</c:v>
                      </c:pt>
                      <c:pt idx="312">
                        <c:v>44562</c:v>
                      </c:pt>
                      <c:pt idx="313">
                        <c:v>44593</c:v>
                      </c:pt>
                      <c:pt idx="314">
                        <c:v>44621</c:v>
                      </c:pt>
                      <c:pt idx="315">
                        <c:v>44652</c:v>
                      </c:pt>
                      <c:pt idx="316">
                        <c:v>44682</c:v>
                      </c:pt>
                      <c:pt idx="317">
                        <c:v>44713</c:v>
                      </c:pt>
                      <c:pt idx="318">
                        <c:v>44743</c:v>
                      </c:pt>
                      <c:pt idx="319">
                        <c:v>44774</c:v>
                      </c:pt>
                      <c:pt idx="320">
                        <c:v>44805</c:v>
                      </c:pt>
                      <c:pt idx="321">
                        <c:v>44835</c:v>
                      </c:pt>
                      <c:pt idx="322">
                        <c:v>44866</c:v>
                      </c:pt>
                      <c:pt idx="323">
                        <c:v>44896</c:v>
                      </c:pt>
                      <c:pt idx="324">
                        <c:v>44927</c:v>
                      </c:pt>
                      <c:pt idx="325">
                        <c:v>44958</c:v>
                      </c:pt>
                      <c:pt idx="326">
                        <c:v>44986</c:v>
                      </c:pt>
                      <c:pt idx="327">
                        <c:v>45017</c:v>
                      </c:pt>
                      <c:pt idx="328">
                        <c:v>45047</c:v>
                      </c:pt>
                      <c:pt idx="329">
                        <c:v>45078</c:v>
                      </c:pt>
                      <c:pt idx="330">
                        <c:v>45108</c:v>
                      </c:pt>
                      <c:pt idx="331">
                        <c:v>45139</c:v>
                      </c:pt>
                      <c:pt idx="332">
                        <c:v>45170</c:v>
                      </c:pt>
                      <c:pt idx="333">
                        <c:v>45200</c:v>
                      </c:pt>
                      <c:pt idx="334">
                        <c:v>45231</c:v>
                      </c:pt>
                      <c:pt idx="335">
                        <c:v>45261</c:v>
                      </c:pt>
                      <c:pt idx="336">
                        <c:v>45292</c:v>
                      </c:pt>
                      <c:pt idx="337">
                        <c:v>45323</c:v>
                      </c:pt>
                      <c:pt idx="338">
                        <c:v>45352</c:v>
                      </c:pt>
                      <c:pt idx="339">
                        <c:v>45383</c:v>
                      </c:pt>
                      <c:pt idx="340">
                        <c:v>45413</c:v>
                      </c:pt>
                      <c:pt idx="341">
                        <c:v>45444</c:v>
                      </c:pt>
                      <c:pt idx="342">
                        <c:v>45474</c:v>
                      </c:pt>
                      <c:pt idx="343">
                        <c:v>45505</c:v>
                      </c:pt>
                      <c:pt idx="344">
                        <c:v>45536</c:v>
                      </c:pt>
                      <c:pt idx="345">
                        <c:v>45566</c:v>
                      </c:pt>
                      <c:pt idx="346">
                        <c:v>45597</c:v>
                      </c:pt>
                      <c:pt idx="347">
                        <c:v>45627</c:v>
                      </c:pt>
                      <c:pt idx="348">
                        <c:v>45658</c:v>
                      </c:pt>
                      <c:pt idx="349">
                        <c:v>45689</c:v>
                      </c:pt>
                      <c:pt idx="350">
                        <c:v>45717</c:v>
                      </c:pt>
                      <c:pt idx="351">
                        <c:v>45748</c:v>
                      </c:pt>
                      <c:pt idx="352">
                        <c:v>45778</c:v>
                      </c:pt>
                      <c:pt idx="353">
                        <c:v>45809</c:v>
                      </c:pt>
                      <c:pt idx="354">
                        <c:v>45839</c:v>
                      </c:pt>
                      <c:pt idx="355">
                        <c:v>45870</c:v>
                      </c:pt>
                      <c:pt idx="356">
                        <c:v>45901</c:v>
                      </c:pt>
                      <c:pt idx="357">
                        <c:v>45931</c:v>
                      </c:pt>
                      <c:pt idx="358">
                        <c:v>45962</c:v>
                      </c:pt>
                      <c:pt idx="359">
                        <c:v>45992</c:v>
                      </c:pt>
                      <c:pt idx="360">
                        <c:v>46023</c:v>
                      </c:pt>
                      <c:pt idx="361">
                        <c:v>46054</c:v>
                      </c:pt>
                      <c:pt idx="362">
                        <c:v>46082</c:v>
                      </c:pt>
                      <c:pt idx="363">
                        <c:v>46113</c:v>
                      </c:pt>
                      <c:pt idx="364">
                        <c:v>46143</c:v>
                      </c:pt>
                      <c:pt idx="365">
                        <c:v>46174</c:v>
                      </c:pt>
                      <c:pt idx="366">
                        <c:v>46204</c:v>
                      </c:pt>
                      <c:pt idx="367">
                        <c:v>46235</c:v>
                      </c:pt>
                      <c:pt idx="368">
                        <c:v>46266</c:v>
                      </c:pt>
                      <c:pt idx="369">
                        <c:v>46296</c:v>
                      </c:pt>
                      <c:pt idx="370">
                        <c:v>46327</c:v>
                      </c:pt>
                      <c:pt idx="371">
                        <c:v>46357</c:v>
                      </c:pt>
                      <c:pt idx="372">
                        <c:v>46388</c:v>
                      </c:pt>
                      <c:pt idx="373">
                        <c:v>46419</c:v>
                      </c:pt>
                      <c:pt idx="374">
                        <c:v>46447</c:v>
                      </c:pt>
                      <c:pt idx="375">
                        <c:v>46478</c:v>
                      </c:pt>
                      <c:pt idx="376">
                        <c:v>46508</c:v>
                      </c:pt>
                      <c:pt idx="377">
                        <c:v>46539</c:v>
                      </c:pt>
                      <c:pt idx="378">
                        <c:v>46569</c:v>
                      </c:pt>
                      <c:pt idx="379">
                        <c:v>46600</c:v>
                      </c:pt>
                      <c:pt idx="380">
                        <c:v>46631</c:v>
                      </c:pt>
                      <c:pt idx="381">
                        <c:v>46661</c:v>
                      </c:pt>
                      <c:pt idx="382">
                        <c:v>46692</c:v>
                      </c:pt>
                      <c:pt idx="383">
                        <c:v>46722</c:v>
                      </c:pt>
                      <c:pt idx="384">
                        <c:v>46753</c:v>
                      </c:pt>
                      <c:pt idx="385">
                        <c:v>46784</c:v>
                      </c:pt>
                      <c:pt idx="386">
                        <c:v>46813</c:v>
                      </c:pt>
                      <c:pt idx="387">
                        <c:v>46844</c:v>
                      </c:pt>
                      <c:pt idx="388">
                        <c:v>46874</c:v>
                      </c:pt>
                      <c:pt idx="389">
                        <c:v>46905</c:v>
                      </c:pt>
                      <c:pt idx="390">
                        <c:v>46935</c:v>
                      </c:pt>
                      <c:pt idx="391">
                        <c:v>46966</c:v>
                      </c:pt>
                      <c:pt idx="392">
                        <c:v>46997</c:v>
                      </c:pt>
                      <c:pt idx="393">
                        <c:v>47027</c:v>
                      </c:pt>
                      <c:pt idx="394">
                        <c:v>47058</c:v>
                      </c:pt>
                      <c:pt idx="395">
                        <c:v>47088</c:v>
                      </c:pt>
                      <c:pt idx="396">
                        <c:v>47119</c:v>
                      </c:pt>
                      <c:pt idx="397">
                        <c:v>47150</c:v>
                      </c:pt>
                      <c:pt idx="398">
                        <c:v>47178</c:v>
                      </c:pt>
                      <c:pt idx="399">
                        <c:v>47209</c:v>
                      </c:pt>
                      <c:pt idx="400">
                        <c:v>47239</c:v>
                      </c:pt>
                      <c:pt idx="401">
                        <c:v>47270</c:v>
                      </c:pt>
                      <c:pt idx="402">
                        <c:v>47300</c:v>
                      </c:pt>
                      <c:pt idx="403">
                        <c:v>47331</c:v>
                      </c:pt>
                      <c:pt idx="404">
                        <c:v>47362</c:v>
                      </c:pt>
                      <c:pt idx="405">
                        <c:v>47392</c:v>
                      </c:pt>
                      <c:pt idx="406">
                        <c:v>47423</c:v>
                      </c:pt>
                      <c:pt idx="407">
                        <c:v>47453</c:v>
                      </c:pt>
                      <c:pt idx="408">
                        <c:v>47484</c:v>
                      </c:pt>
                      <c:pt idx="409">
                        <c:v>47515</c:v>
                      </c:pt>
                      <c:pt idx="410">
                        <c:v>47543</c:v>
                      </c:pt>
                      <c:pt idx="411">
                        <c:v>47574</c:v>
                      </c:pt>
                      <c:pt idx="412">
                        <c:v>47604</c:v>
                      </c:pt>
                      <c:pt idx="413">
                        <c:v>47635</c:v>
                      </c:pt>
                      <c:pt idx="414">
                        <c:v>47665</c:v>
                      </c:pt>
                      <c:pt idx="415">
                        <c:v>47696</c:v>
                      </c:pt>
                      <c:pt idx="416">
                        <c:v>47727</c:v>
                      </c:pt>
                      <c:pt idx="417">
                        <c:v>47757</c:v>
                      </c:pt>
                      <c:pt idx="418">
                        <c:v>47788</c:v>
                      </c:pt>
                      <c:pt idx="419">
                        <c:v>47818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density!$D$2:$D$421</c15:sqref>
                        </c15:formulaRef>
                      </c:ext>
                    </c:extLst>
                    <c:numCache>
                      <c:formatCode>General</c:formatCode>
                      <c:ptCount val="420"/>
                      <c:pt idx="296" formatCode="0.00E+00">
                        <c:v>6.5690000000000001E-17</c:v>
                      </c:pt>
                      <c:pt idx="297" formatCode="0.00E+00">
                        <c:v>-4.3590449741261391E-16</c:v>
                      </c:pt>
                      <c:pt idx="298" formatCode="0.00E+00">
                        <c:v>-5.9544126366974744E-16</c:v>
                      </c:pt>
                      <c:pt idx="299" formatCode="0.00E+00">
                        <c:v>-7.1464822375695343E-16</c:v>
                      </c:pt>
                      <c:pt idx="300" formatCode="0.00E+00">
                        <c:v>-8.2470268339374971E-16</c:v>
                      </c:pt>
                      <c:pt idx="301" formatCode="0.00E+00">
                        <c:v>-9.2088741186421197E-16</c:v>
                      </c:pt>
                      <c:pt idx="302" formatCode="0.00E+00">
                        <c:v>-9.8841705571955527E-16</c:v>
                      </c:pt>
                      <c:pt idx="303" formatCode="0.00E+00">
                        <c:v>-1.0543307334196436E-15</c:v>
                      </c:pt>
                      <c:pt idx="304" formatCode="0.00E+00">
                        <c:v>-1.1405351845760556E-15</c:v>
                      </c:pt>
                      <c:pt idx="305" formatCode="0.00E+00">
                        <c:v>-1.2334218448689539E-15</c:v>
                      </c:pt>
                      <c:pt idx="306" formatCode="0.00E+00">
                        <c:v>-1.281595048700788E-15</c:v>
                      </c:pt>
                      <c:pt idx="307" formatCode="0.00E+00">
                        <c:v>-1.3775957910681535E-15</c:v>
                      </c:pt>
                      <c:pt idx="308" formatCode="0.00E+00">
                        <c:v>-1.4406978230004639E-15</c:v>
                      </c:pt>
                      <c:pt idx="309" formatCode="0.00E+00">
                        <c:v>-1.4905827044261039E-15</c:v>
                      </c:pt>
                      <c:pt idx="310" formatCode="0.00E+00">
                        <c:v>-1.5212890126521591E-15</c:v>
                      </c:pt>
                      <c:pt idx="311" formatCode="0.00E+00">
                        <c:v>-1.5787945745962797E-15</c:v>
                      </c:pt>
                      <c:pt idx="312" formatCode="0.00E+00">
                        <c:v>-1.6445836956357867E-15</c:v>
                      </c:pt>
                      <c:pt idx="313" formatCode="0.00E+00">
                        <c:v>-1.6759209389391229E-15</c:v>
                      </c:pt>
                      <c:pt idx="314" formatCode="0.00E+00">
                        <c:v>-1.7342961081461273E-15</c:v>
                      </c:pt>
                      <c:pt idx="315" formatCode="0.00E+00">
                        <c:v>-1.775729315341226E-15</c:v>
                      </c:pt>
                      <c:pt idx="316" formatCode="0.00E+00">
                        <c:v>-1.8079679357345534E-15</c:v>
                      </c:pt>
                      <c:pt idx="317" formatCode="0.00E+00">
                        <c:v>-1.8539889829922651E-15</c:v>
                      </c:pt>
                      <c:pt idx="318" formatCode="0.00E+00">
                        <c:v>-1.9122694065496083E-15</c:v>
                      </c:pt>
                      <c:pt idx="319" formatCode="0.00E+00">
                        <c:v>-1.9636465147117981E-15</c:v>
                      </c:pt>
                      <c:pt idx="320" formatCode="0.00E+00">
                        <c:v>-2.007043959202156E-15</c:v>
                      </c:pt>
                      <c:pt idx="321" formatCode="0.00E+00">
                        <c:v>-2.040009959329963E-15</c:v>
                      </c:pt>
                      <c:pt idx="322" formatCode="0.00E+00">
                        <c:v>-2.0637119824327253E-15</c:v>
                      </c:pt>
                      <c:pt idx="323" formatCode="0.00E+00">
                        <c:v>-2.0891377700338992E-15</c:v>
                      </c:pt>
                      <c:pt idx="324" formatCode="0.00E+00">
                        <c:v>-2.1445123714964354E-15</c:v>
                      </c:pt>
                      <c:pt idx="325" formatCode="0.00E+00">
                        <c:v>-2.1836692656864399E-15</c:v>
                      </c:pt>
                      <c:pt idx="326" formatCode="0.00E+00">
                        <c:v>-2.2051014325616759E-15</c:v>
                      </c:pt>
                      <c:pt idx="327" formatCode="0.00E+00">
                        <c:v>-2.2419636500232465E-15</c:v>
                      </c:pt>
                      <c:pt idx="328" formatCode="0.00E+00">
                        <c:v>-2.20251483015248E-15</c:v>
                      </c:pt>
                      <c:pt idx="329" formatCode="0.00E+00">
                        <c:v>-2.282453197701283E-15</c:v>
                      </c:pt>
                      <c:pt idx="330" formatCode="0.00E+00">
                        <c:v>-2.3168093249501744E-15</c:v>
                      </c:pt>
                      <c:pt idx="331" formatCode="0.00E+00">
                        <c:v>-2.3678255230370349E-15</c:v>
                      </c:pt>
                      <c:pt idx="332" formatCode="0.00E+00">
                        <c:v>-2.4170596856611928E-15</c:v>
                      </c:pt>
                      <c:pt idx="333" formatCode="0.00E+00">
                        <c:v>-2.4446668190299394E-15</c:v>
                      </c:pt>
                      <c:pt idx="334" formatCode="0.00E+00">
                        <c:v>-2.4597016118411696E-15</c:v>
                      </c:pt>
                      <c:pt idx="335" formatCode="0.00E+00">
                        <c:v>-2.4922109929756351E-15</c:v>
                      </c:pt>
                      <c:pt idx="336" formatCode="0.00E+00">
                        <c:v>-2.5388976106285418E-15</c:v>
                      </c:pt>
                      <c:pt idx="337" formatCode="0.00E+00">
                        <c:v>-2.5828857409119299E-15</c:v>
                      </c:pt>
                      <c:pt idx="338" formatCode="0.00E+00">
                        <c:v>-2.5807133015965932E-15</c:v>
                      </c:pt>
                      <c:pt idx="339" formatCode="0.00E+00">
                        <c:v>-2.635555317709326E-15</c:v>
                      </c:pt>
                      <c:pt idx="340" formatCode="0.00E+00">
                        <c:v>-2.4656092499670686E-15</c:v>
                      </c:pt>
                      <c:pt idx="341" formatCode="0.00E+00">
                        <c:v>-2.506683585775321E-15</c:v>
                      </c:pt>
                      <c:pt idx="342" formatCode="0.00E+00">
                        <c:v>-2.627648510970668E-15</c:v>
                      </c:pt>
                      <c:pt idx="343" formatCode="0.00E+00">
                        <c:v>-2.7259930590391522E-15</c:v>
                      </c:pt>
                      <c:pt idx="344" formatCode="0.00E+00">
                        <c:v>-2.7271289170946304E-15</c:v>
                      </c:pt>
                      <c:pt idx="345" formatCode="0.00E+00">
                        <c:v>-2.7266910185210175E-15</c:v>
                      </c:pt>
                      <c:pt idx="346" formatCode="0.00E+00">
                        <c:v>-2.3903574506279847E-15</c:v>
                      </c:pt>
                      <c:pt idx="347" formatCode="0.00E+00">
                        <c:v>-2.2900035270091714E-15</c:v>
                      </c:pt>
                      <c:pt idx="348" formatCode="0.00E+00">
                        <c:v>-2.5174237397324518E-15</c:v>
                      </c:pt>
                      <c:pt idx="349" formatCode="0.00E+00">
                        <c:v>-2.7210793266029659E-15</c:v>
                      </c:pt>
                      <c:pt idx="350" formatCode="0.00E+00">
                        <c:v>-2.8276653608922992E-15</c:v>
                      </c:pt>
                      <c:pt idx="351" formatCode="0.00E+00">
                        <c:v>-2.8286949771223472E-15</c:v>
                      </c:pt>
                      <c:pt idx="352" formatCode="0.00E+00">
                        <c:v>-2.8570259307700712E-15</c:v>
                      </c:pt>
                      <c:pt idx="353" formatCode="0.00E+00">
                        <c:v>-2.8850382397647403E-15</c:v>
                      </c:pt>
                      <c:pt idx="354" formatCode="0.00E+00">
                        <c:v>-2.8979111431045179E-15</c:v>
                      </c:pt>
                      <c:pt idx="355" formatCode="0.00E+00">
                        <c:v>-2.8880056827903964E-15</c:v>
                      </c:pt>
                      <c:pt idx="356" formatCode="0.00E+00">
                        <c:v>-2.9718234830571733E-15</c:v>
                      </c:pt>
                      <c:pt idx="357" formatCode="0.00E+00">
                        <c:v>-2.9872864888718519E-15</c:v>
                      </c:pt>
                      <c:pt idx="358" formatCode="0.00E+00">
                        <c:v>-2.7437011465534957E-15</c:v>
                      </c:pt>
                      <c:pt idx="359" formatCode="0.00E+00">
                        <c:v>-2.9223773837507927E-15</c:v>
                      </c:pt>
                      <c:pt idx="360" formatCode="0.00E+00">
                        <c:v>-3.0808941039373072E-15</c:v>
                      </c:pt>
                      <c:pt idx="361" formatCode="0.00E+00">
                        <c:v>-3.1858775851735806E-15</c:v>
                      </c:pt>
                      <c:pt idx="362" formatCode="0.00E+00">
                        <c:v>-3.2184835132805297E-15</c:v>
                      </c:pt>
                      <c:pt idx="363" formatCode="0.00E+00">
                        <c:v>-3.0922194284438481E-15</c:v>
                      </c:pt>
                      <c:pt idx="364" formatCode="0.00E+00">
                        <c:v>-3.160636282524653E-15</c:v>
                      </c:pt>
                      <c:pt idx="365" formatCode="0.00E+00">
                        <c:v>-2.8604303453368035E-15</c:v>
                      </c:pt>
                      <c:pt idx="366" formatCode="0.00E+00">
                        <c:v>-3.1074364407254476E-15</c:v>
                      </c:pt>
                      <c:pt idx="367" formatCode="0.00E+00">
                        <c:v>-3.3543188559561758E-15</c:v>
                      </c:pt>
                      <c:pt idx="368" formatCode="0.00E+00">
                        <c:v>-3.387507467750484E-15</c:v>
                      </c:pt>
                      <c:pt idx="369" formatCode="0.00E+00">
                        <c:v>-3.3573792790806097E-15</c:v>
                      </c:pt>
                      <c:pt idx="370" formatCode="0.00E+00">
                        <c:v>-3.3347704067690867E-15</c:v>
                      </c:pt>
                      <c:pt idx="371" formatCode="0.00E+00">
                        <c:v>-3.1373679771370876E-15</c:v>
                      </c:pt>
                      <c:pt idx="372" formatCode="0.00E+00">
                        <c:v>-3.1340406564751835E-15</c:v>
                      </c:pt>
                      <c:pt idx="373" formatCode="0.00E+00">
                        <c:v>-3.152584960666744E-15</c:v>
                      </c:pt>
                      <c:pt idx="374" formatCode="0.00E+00">
                        <c:v>-3.1912273472347499E-15</c:v>
                      </c:pt>
                      <c:pt idx="375" formatCode="0.00E+00">
                        <c:v>-3.1101871790188821E-15</c:v>
                      </c:pt>
                      <c:pt idx="376" formatCode="0.00E+00">
                        <c:v>-3.134515623125096E-15</c:v>
                      </c:pt>
                      <c:pt idx="377" formatCode="0.00E+00">
                        <c:v>-3.3684556743919124E-15</c:v>
                      </c:pt>
                      <c:pt idx="378" formatCode="0.00E+00">
                        <c:v>-3.5524548268690082E-15</c:v>
                      </c:pt>
                      <c:pt idx="379" formatCode="0.00E+00">
                        <c:v>-3.5500725072792448E-15</c:v>
                      </c:pt>
                      <c:pt idx="380" formatCode="0.00E+00">
                        <c:v>-3.4759764414551048E-15</c:v>
                      </c:pt>
                      <c:pt idx="381" formatCode="0.00E+00">
                        <c:v>-3.5219924971738382E-15</c:v>
                      </c:pt>
                      <c:pt idx="382" formatCode="0.00E+00">
                        <c:v>-3.2080497361265555E-15</c:v>
                      </c:pt>
                      <c:pt idx="383" formatCode="0.00E+00">
                        <c:v>-3.4072446030192252E-15</c:v>
                      </c:pt>
                      <c:pt idx="384" formatCode="0.00E+00">
                        <c:v>-3.1670783707315995E-15</c:v>
                      </c:pt>
                      <c:pt idx="385" formatCode="0.00E+00">
                        <c:v>-3.5707786604755982E-15</c:v>
                      </c:pt>
                      <c:pt idx="386" formatCode="0.00E+00">
                        <c:v>-3.4630994487897382E-15</c:v>
                      </c:pt>
                      <c:pt idx="387" formatCode="0.00E+00">
                        <c:v>-3.5689030130933243E-15</c:v>
                      </c:pt>
                      <c:pt idx="388" formatCode="0.00E+00">
                        <c:v>-3.6424419383583392E-15</c:v>
                      </c:pt>
                      <c:pt idx="389" formatCode="0.00E+00">
                        <c:v>-3.783239030031405E-15</c:v>
                      </c:pt>
                      <c:pt idx="390" formatCode="0.00E+00">
                        <c:v>-3.8634972194506344E-15</c:v>
                      </c:pt>
                      <c:pt idx="391" formatCode="0.00E+00">
                        <c:v>-3.8023334151998246E-15</c:v>
                      </c:pt>
                      <c:pt idx="392" formatCode="0.00E+00">
                        <c:v>-3.8789839510683439E-15</c:v>
                      </c:pt>
                      <c:pt idx="393" formatCode="0.00E+00">
                        <c:v>-3.6875554706669381E-15</c:v>
                      </c:pt>
                      <c:pt idx="394" formatCode="0.00E+00">
                        <c:v>-3.6566025578382212E-15</c:v>
                      </c:pt>
                      <c:pt idx="395" formatCode="0.00E+00">
                        <c:v>-3.5350409870248756E-15</c:v>
                      </c:pt>
                      <c:pt idx="396" formatCode="0.00E+00">
                        <c:v>-3.7775964158926422E-15</c:v>
                      </c:pt>
                      <c:pt idx="397" formatCode="0.00E+00">
                        <c:v>-3.8436532072920814E-15</c:v>
                      </c:pt>
                      <c:pt idx="398" formatCode="0.00E+00">
                        <c:v>-4.11237209562892E-15</c:v>
                      </c:pt>
                      <c:pt idx="399" formatCode="0.00E+00">
                        <c:v>-4.1255207958676246E-15</c:v>
                      </c:pt>
                      <c:pt idx="400" formatCode="0.00E+00">
                        <c:v>-4.1546759401756618E-15</c:v>
                      </c:pt>
                      <c:pt idx="401" formatCode="0.00E+00">
                        <c:v>-4.0344003337885899E-15</c:v>
                      </c:pt>
                      <c:pt idx="402" formatCode="0.00E+00">
                        <c:v>-4.0521975565911556E-15</c:v>
                      </c:pt>
                      <c:pt idx="403" formatCode="0.00E+00">
                        <c:v>-4.25397810310803E-15</c:v>
                      </c:pt>
                      <c:pt idx="404" formatCode="0.00E+00">
                        <c:v>-4.3231283731353072E-15</c:v>
                      </c:pt>
                      <c:pt idx="405" formatCode="0.00E+00">
                        <c:v>-4.2829518548142E-15</c:v>
                      </c:pt>
                      <c:pt idx="406" formatCode="0.00E+00">
                        <c:v>-4.3251856663800605E-15</c:v>
                      </c:pt>
                      <c:pt idx="407" formatCode="0.00E+00">
                        <c:v>-4.2696858357243133E-15</c:v>
                      </c:pt>
                      <c:pt idx="408" formatCode="0.00E+00">
                        <c:v>-3.928883436717113E-15</c:v>
                      </c:pt>
                      <c:pt idx="409" formatCode="0.00E+00">
                        <c:v>-4.2877908428598867E-15</c:v>
                      </c:pt>
                      <c:pt idx="410" formatCode="0.00E+00">
                        <c:v>-4.4109136077786165E-15</c:v>
                      </c:pt>
                      <c:pt idx="411" formatCode="0.00E+00">
                        <c:v>-4.4762194115225884E-15</c:v>
                      </c:pt>
                      <c:pt idx="412" formatCode="0.00E+00">
                        <c:v>-4.4465494677032604E-15</c:v>
                      </c:pt>
                      <c:pt idx="413" formatCode="0.00E+00">
                        <c:v>-4.5131621142864782E-15</c:v>
                      </c:pt>
                      <c:pt idx="414" formatCode="0.00E+00">
                        <c:v>-4.5668198798468367E-15</c:v>
                      </c:pt>
                      <c:pt idx="415" formatCode="0.00E+00">
                        <c:v>-4.593390023981756E-15</c:v>
                      </c:pt>
                      <c:pt idx="416" formatCode="0.00E+00">
                        <c:v>-4.6496405997014756E-15</c:v>
                      </c:pt>
                      <c:pt idx="417" formatCode="0.00E+00">
                        <c:v>-4.6314968199052217E-15</c:v>
                      </c:pt>
                      <c:pt idx="418" formatCode="0.00E+00">
                        <c:v>-4.6425595874758773E-15</c:v>
                      </c:pt>
                      <c:pt idx="419" formatCode="0.00E+00">
                        <c:v>-4.6787225905009637E-15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7B5F-453A-9326-8A88D6C06CC7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density!$E$1</c15:sqref>
                        </c15:formulaRef>
                      </c:ext>
                    </c:extLst>
                    <c:strCache>
                      <c:ptCount val="1"/>
                      <c:pt idx="0">
                        <c:v>Upper Confidence Bound(Density, g/cm-3)</c:v>
                      </c:pt>
                    </c:strCache>
                  </c:strRef>
                </c:tx>
                <c:spPr>
                  <a:ln w="12700" cap="rnd">
                    <a:solidFill>
                      <a:srgbClr val="ED7D31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density!$A$2:$A$421</c15:sqref>
                        </c15:formulaRef>
                      </c:ext>
                    </c:extLst>
                    <c:numCache>
                      <c:formatCode>dd/mm/yyyy</c:formatCode>
                      <c:ptCount val="420"/>
                      <c:pt idx="0">
                        <c:v>35065</c:v>
                      </c:pt>
                      <c:pt idx="1">
                        <c:v>35096</c:v>
                      </c:pt>
                      <c:pt idx="2">
                        <c:v>35125</c:v>
                      </c:pt>
                      <c:pt idx="3">
                        <c:v>35156</c:v>
                      </c:pt>
                      <c:pt idx="4">
                        <c:v>35186</c:v>
                      </c:pt>
                      <c:pt idx="5">
                        <c:v>35217</c:v>
                      </c:pt>
                      <c:pt idx="6">
                        <c:v>35247</c:v>
                      </c:pt>
                      <c:pt idx="7">
                        <c:v>35278</c:v>
                      </c:pt>
                      <c:pt idx="8">
                        <c:v>35309</c:v>
                      </c:pt>
                      <c:pt idx="9">
                        <c:v>35339</c:v>
                      </c:pt>
                      <c:pt idx="10">
                        <c:v>35370</c:v>
                      </c:pt>
                      <c:pt idx="11">
                        <c:v>35400</c:v>
                      </c:pt>
                      <c:pt idx="12">
                        <c:v>35431</c:v>
                      </c:pt>
                      <c:pt idx="13">
                        <c:v>35462</c:v>
                      </c:pt>
                      <c:pt idx="14">
                        <c:v>35490</c:v>
                      </c:pt>
                      <c:pt idx="15">
                        <c:v>35521</c:v>
                      </c:pt>
                      <c:pt idx="16">
                        <c:v>35551</c:v>
                      </c:pt>
                      <c:pt idx="17">
                        <c:v>35582</c:v>
                      </c:pt>
                      <c:pt idx="18">
                        <c:v>35612</c:v>
                      </c:pt>
                      <c:pt idx="19">
                        <c:v>35643</c:v>
                      </c:pt>
                      <c:pt idx="20">
                        <c:v>35674</c:v>
                      </c:pt>
                      <c:pt idx="21">
                        <c:v>35704</c:v>
                      </c:pt>
                      <c:pt idx="22">
                        <c:v>35735</c:v>
                      </c:pt>
                      <c:pt idx="23">
                        <c:v>35765</c:v>
                      </c:pt>
                      <c:pt idx="24">
                        <c:v>35796</c:v>
                      </c:pt>
                      <c:pt idx="25">
                        <c:v>35827</c:v>
                      </c:pt>
                      <c:pt idx="26">
                        <c:v>35855</c:v>
                      </c:pt>
                      <c:pt idx="27">
                        <c:v>35886</c:v>
                      </c:pt>
                      <c:pt idx="28">
                        <c:v>35916</c:v>
                      </c:pt>
                      <c:pt idx="29">
                        <c:v>35947</c:v>
                      </c:pt>
                      <c:pt idx="30">
                        <c:v>35977</c:v>
                      </c:pt>
                      <c:pt idx="31">
                        <c:v>36008</c:v>
                      </c:pt>
                      <c:pt idx="32">
                        <c:v>36039</c:v>
                      </c:pt>
                      <c:pt idx="33">
                        <c:v>36069</c:v>
                      </c:pt>
                      <c:pt idx="34">
                        <c:v>36100</c:v>
                      </c:pt>
                      <c:pt idx="35">
                        <c:v>36130</c:v>
                      </c:pt>
                      <c:pt idx="36">
                        <c:v>36161</c:v>
                      </c:pt>
                      <c:pt idx="37">
                        <c:v>36192</c:v>
                      </c:pt>
                      <c:pt idx="38">
                        <c:v>36220</c:v>
                      </c:pt>
                      <c:pt idx="39">
                        <c:v>36251</c:v>
                      </c:pt>
                      <c:pt idx="40">
                        <c:v>36281</c:v>
                      </c:pt>
                      <c:pt idx="41">
                        <c:v>36312</c:v>
                      </c:pt>
                      <c:pt idx="42">
                        <c:v>36342</c:v>
                      </c:pt>
                      <c:pt idx="43">
                        <c:v>36373</c:v>
                      </c:pt>
                      <c:pt idx="44">
                        <c:v>36404</c:v>
                      </c:pt>
                      <c:pt idx="45">
                        <c:v>36434</c:v>
                      </c:pt>
                      <c:pt idx="46">
                        <c:v>36465</c:v>
                      </c:pt>
                      <c:pt idx="47">
                        <c:v>36495</c:v>
                      </c:pt>
                      <c:pt idx="48">
                        <c:v>36526</c:v>
                      </c:pt>
                      <c:pt idx="49">
                        <c:v>36557</c:v>
                      </c:pt>
                      <c:pt idx="50">
                        <c:v>36586</c:v>
                      </c:pt>
                      <c:pt idx="51">
                        <c:v>36617</c:v>
                      </c:pt>
                      <c:pt idx="52">
                        <c:v>36647</c:v>
                      </c:pt>
                      <c:pt idx="53">
                        <c:v>36678</c:v>
                      </c:pt>
                      <c:pt idx="54">
                        <c:v>36708</c:v>
                      </c:pt>
                      <c:pt idx="55">
                        <c:v>36739</c:v>
                      </c:pt>
                      <c:pt idx="56">
                        <c:v>36770</c:v>
                      </c:pt>
                      <c:pt idx="57">
                        <c:v>36800</c:v>
                      </c:pt>
                      <c:pt idx="58">
                        <c:v>36831</c:v>
                      </c:pt>
                      <c:pt idx="59">
                        <c:v>36861</c:v>
                      </c:pt>
                      <c:pt idx="60">
                        <c:v>36892</c:v>
                      </c:pt>
                      <c:pt idx="61">
                        <c:v>36923</c:v>
                      </c:pt>
                      <c:pt idx="62">
                        <c:v>36951</c:v>
                      </c:pt>
                      <c:pt idx="63">
                        <c:v>36982</c:v>
                      </c:pt>
                      <c:pt idx="64">
                        <c:v>37012</c:v>
                      </c:pt>
                      <c:pt idx="65">
                        <c:v>37043</c:v>
                      </c:pt>
                      <c:pt idx="66">
                        <c:v>37073</c:v>
                      </c:pt>
                      <c:pt idx="67">
                        <c:v>37104</c:v>
                      </c:pt>
                      <c:pt idx="68">
                        <c:v>37135</c:v>
                      </c:pt>
                      <c:pt idx="69">
                        <c:v>37165</c:v>
                      </c:pt>
                      <c:pt idx="70">
                        <c:v>37196</c:v>
                      </c:pt>
                      <c:pt idx="71">
                        <c:v>37226</c:v>
                      </c:pt>
                      <c:pt idx="72">
                        <c:v>37257</c:v>
                      </c:pt>
                      <c:pt idx="73">
                        <c:v>37288</c:v>
                      </c:pt>
                      <c:pt idx="74">
                        <c:v>37316</c:v>
                      </c:pt>
                      <c:pt idx="75">
                        <c:v>37347</c:v>
                      </c:pt>
                      <c:pt idx="76">
                        <c:v>37377</c:v>
                      </c:pt>
                      <c:pt idx="77">
                        <c:v>37408</c:v>
                      </c:pt>
                      <c:pt idx="78">
                        <c:v>37438</c:v>
                      </c:pt>
                      <c:pt idx="79">
                        <c:v>37469</c:v>
                      </c:pt>
                      <c:pt idx="80">
                        <c:v>37500</c:v>
                      </c:pt>
                      <c:pt idx="81">
                        <c:v>37530</c:v>
                      </c:pt>
                      <c:pt idx="82">
                        <c:v>37561</c:v>
                      </c:pt>
                      <c:pt idx="83">
                        <c:v>37591</c:v>
                      </c:pt>
                      <c:pt idx="84">
                        <c:v>37622</c:v>
                      </c:pt>
                      <c:pt idx="85">
                        <c:v>37653</c:v>
                      </c:pt>
                      <c:pt idx="86">
                        <c:v>37681</c:v>
                      </c:pt>
                      <c:pt idx="87">
                        <c:v>37712</c:v>
                      </c:pt>
                      <c:pt idx="88">
                        <c:v>37742</c:v>
                      </c:pt>
                      <c:pt idx="89">
                        <c:v>37773</c:v>
                      </c:pt>
                      <c:pt idx="90">
                        <c:v>37803</c:v>
                      </c:pt>
                      <c:pt idx="91">
                        <c:v>37834</c:v>
                      </c:pt>
                      <c:pt idx="92">
                        <c:v>37865</c:v>
                      </c:pt>
                      <c:pt idx="93">
                        <c:v>37895</c:v>
                      </c:pt>
                      <c:pt idx="94">
                        <c:v>37926</c:v>
                      </c:pt>
                      <c:pt idx="95">
                        <c:v>37956</c:v>
                      </c:pt>
                      <c:pt idx="96">
                        <c:v>37987</c:v>
                      </c:pt>
                      <c:pt idx="97">
                        <c:v>38018</c:v>
                      </c:pt>
                      <c:pt idx="98">
                        <c:v>38047</c:v>
                      </c:pt>
                      <c:pt idx="99">
                        <c:v>38078</c:v>
                      </c:pt>
                      <c:pt idx="100">
                        <c:v>38108</c:v>
                      </c:pt>
                      <c:pt idx="101">
                        <c:v>38139</c:v>
                      </c:pt>
                      <c:pt idx="102">
                        <c:v>38169</c:v>
                      </c:pt>
                      <c:pt idx="103">
                        <c:v>38200</c:v>
                      </c:pt>
                      <c:pt idx="104">
                        <c:v>38231</c:v>
                      </c:pt>
                      <c:pt idx="105">
                        <c:v>38261</c:v>
                      </c:pt>
                      <c:pt idx="106">
                        <c:v>38292</c:v>
                      </c:pt>
                      <c:pt idx="107">
                        <c:v>38322</c:v>
                      </c:pt>
                      <c:pt idx="108">
                        <c:v>38353</c:v>
                      </c:pt>
                      <c:pt idx="109">
                        <c:v>38384</c:v>
                      </c:pt>
                      <c:pt idx="110">
                        <c:v>38412</c:v>
                      </c:pt>
                      <c:pt idx="111">
                        <c:v>38443</c:v>
                      </c:pt>
                      <c:pt idx="112">
                        <c:v>38473</c:v>
                      </c:pt>
                      <c:pt idx="113">
                        <c:v>38504</c:v>
                      </c:pt>
                      <c:pt idx="114">
                        <c:v>38534</c:v>
                      </c:pt>
                      <c:pt idx="115">
                        <c:v>38565</c:v>
                      </c:pt>
                      <c:pt idx="116">
                        <c:v>38596</c:v>
                      </c:pt>
                      <c:pt idx="117">
                        <c:v>38626</c:v>
                      </c:pt>
                      <c:pt idx="118">
                        <c:v>38657</c:v>
                      </c:pt>
                      <c:pt idx="119">
                        <c:v>38687</c:v>
                      </c:pt>
                      <c:pt idx="120">
                        <c:v>38718</c:v>
                      </c:pt>
                      <c:pt idx="121">
                        <c:v>38749</c:v>
                      </c:pt>
                      <c:pt idx="122">
                        <c:v>38777</c:v>
                      </c:pt>
                      <c:pt idx="123">
                        <c:v>38808</c:v>
                      </c:pt>
                      <c:pt idx="124">
                        <c:v>38838</c:v>
                      </c:pt>
                      <c:pt idx="125">
                        <c:v>38869</c:v>
                      </c:pt>
                      <c:pt idx="126">
                        <c:v>38899</c:v>
                      </c:pt>
                      <c:pt idx="127">
                        <c:v>38930</c:v>
                      </c:pt>
                      <c:pt idx="128">
                        <c:v>38961</c:v>
                      </c:pt>
                      <c:pt idx="129">
                        <c:v>38991</c:v>
                      </c:pt>
                      <c:pt idx="130">
                        <c:v>39022</c:v>
                      </c:pt>
                      <c:pt idx="131">
                        <c:v>39052</c:v>
                      </c:pt>
                      <c:pt idx="132">
                        <c:v>39083</c:v>
                      </c:pt>
                      <c:pt idx="133">
                        <c:v>39114</c:v>
                      </c:pt>
                      <c:pt idx="134">
                        <c:v>39142</c:v>
                      </c:pt>
                      <c:pt idx="135">
                        <c:v>39173</c:v>
                      </c:pt>
                      <c:pt idx="136">
                        <c:v>39203</c:v>
                      </c:pt>
                      <c:pt idx="137">
                        <c:v>39234</c:v>
                      </c:pt>
                      <c:pt idx="138">
                        <c:v>39264</c:v>
                      </c:pt>
                      <c:pt idx="139">
                        <c:v>39295</c:v>
                      </c:pt>
                      <c:pt idx="140">
                        <c:v>39326</c:v>
                      </c:pt>
                      <c:pt idx="141">
                        <c:v>39356</c:v>
                      </c:pt>
                      <c:pt idx="142">
                        <c:v>39387</c:v>
                      </c:pt>
                      <c:pt idx="143">
                        <c:v>39417</c:v>
                      </c:pt>
                      <c:pt idx="144">
                        <c:v>39448</c:v>
                      </c:pt>
                      <c:pt idx="145">
                        <c:v>39479</c:v>
                      </c:pt>
                      <c:pt idx="146">
                        <c:v>39508</c:v>
                      </c:pt>
                      <c:pt idx="147">
                        <c:v>39539</c:v>
                      </c:pt>
                      <c:pt idx="148">
                        <c:v>39569</c:v>
                      </c:pt>
                      <c:pt idx="149">
                        <c:v>39600</c:v>
                      </c:pt>
                      <c:pt idx="150">
                        <c:v>39630</c:v>
                      </c:pt>
                      <c:pt idx="151">
                        <c:v>39661</c:v>
                      </c:pt>
                      <c:pt idx="152">
                        <c:v>39692</c:v>
                      </c:pt>
                      <c:pt idx="153">
                        <c:v>39722</c:v>
                      </c:pt>
                      <c:pt idx="154">
                        <c:v>39753</c:v>
                      </c:pt>
                      <c:pt idx="155">
                        <c:v>39783</c:v>
                      </c:pt>
                      <c:pt idx="156">
                        <c:v>39814</c:v>
                      </c:pt>
                      <c:pt idx="157">
                        <c:v>39845</c:v>
                      </c:pt>
                      <c:pt idx="158">
                        <c:v>39873</c:v>
                      </c:pt>
                      <c:pt idx="159">
                        <c:v>39904</c:v>
                      </c:pt>
                      <c:pt idx="160">
                        <c:v>39934</c:v>
                      </c:pt>
                      <c:pt idx="161">
                        <c:v>39965</c:v>
                      </c:pt>
                      <c:pt idx="162">
                        <c:v>39995</c:v>
                      </c:pt>
                      <c:pt idx="163">
                        <c:v>40026</c:v>
                      </c:pt>
                      <c:pt idx="164">
                        <c:v>40057</c:v>
                      </c:pt>
                      <c:pt idx="165">
                        <c:v>40087</c:v>
                      </c:pt>
                      <c:pt idx="166">
                        <c:v>40118</c:v>
                      </c:pt>
                      <c:pt idx="167">
                        <c:v>40148</c:v>
                      </c:pt>
                      <c:pt idx="168">
                        <c:v>40179</c:v>
                      </c:pt>
                      <c:pt idx="169">
                        <c:v>40210</c:v>
                      </c:pt>
                      <c:pt idx="170">
                        <c:v>40238</c:v>
                      </c:pt>
                      <c:pt idx="171">
                        <c:v>40269</c:v>
                      </c:pt>
                      <c:pt idx="172">
                        <c:v>40299</c:v>
                      </c:pt>
                      <c:pt idx="173">
                        <c:v>40330</c:v>
                      </c:pt>
                      <c:pt idx="174">
                        <c:v>40360</c:v>
                      </c:pt>
                      <c:pt idx="175">
                        <c:v>40391</c:v>
                      </c:pt>
                      <c:pt idx="176">
                        <c:v>40422</c:v>
                      </c:pt>
                      <c:pt idx="177">
                        <c:v>40452</c:v>
                      </c:pt>
                      <c:pt idx="178">
                        <c:v>40483</c:v>
                      </c:pt>
                      <c:pt idx="179">
                        <c:v>40513</c:v>
                      </c:pt>
                      <c:pt idx="180">
                        <c:v>40544</c:v>
                      </c:pt>
                      <c:pt idx="181">
                        <c:v>40575</c:v>
                      </c:pt>
                      <c:pt idx="182">
                        <c:v>40603</c:v>
                      </c:pt>
                      <c:pt idx="183">
                        <c:v>40634</c:v>
                      </c:pt>
                      <c:pt idx="184">
                        <c:v>40664</c:v>
                      </c:pt>
                      <c:pt idx="185">
                        <c:v>40695</c:v>
                      </c:pt>
                      <c:pt idx="186">
                        <c:v>40725</c:v>
                      </c:pt>
                      <c:pt idx="187">
                        <c:v>40756</c:v>
                      </c:pt>
                      <c:pt idx="188">
                        <c:v>40787</c:v>
                      </c:pt>
                      <c:pt idx="189">
                        <c:v>40817</c:v>
                      </c:pt>
                      <c:pt idx="190">
                        <c:v>40848</c:v>
                      </c:pt>
                      <c:pt idx="191">
                        <c:v>40878</c:v>
                      </c:pt>
                      <c:pt idx="192">
                        <c:v>40909</c:v>
                      </c:pt>
                      <c:pt idx="193">
                        <c:v>40940</c:v>
                      </c:pt>
                      <c:pt idx="194">
                        <c:v>40969</c:v>
                      </c:pt>
                      <c:pt idx="195">
                        <c:v>41000</c:v>
                      </c:pt>
                      <c:pt idx="196">
                        <c:v>41030</c:v>
                      </c:pt>
                      <c:pt idx="197">
                        <c:v>41061</c:v>
                      </c:pt>
                      <c:pt idx="198">
                        <c:v>41091</c:v>
                      </c:pt>
                      <c:pt idx="199">
                        <c:v>41122</c:v>
                      </c:pt>
                      <c:pt idx="200">
                        <c:v>41153</c:v>
                      </c:pt>
                      <c:pt idx="201">
                        <c:v>41183</c:v>
                      </c:pt>
                      <c:pt idx="202">
                        <c:v>41214</c:v>
                      </c:pt>
                      <c:pt idx="203">
                        <c:v>41244</c:v>
                      </c:pt>
                      <c:pt idx="204">
                        <c:v>41275</c:v>
                      </c:pt>
                      <c:pt idx="205">
                        <c:v>41306</c:v>
                      </c:pt>
                      <c:pt idx="206">
                        <c:v>41334</c:v>
                      </c:pt>
                      <c:pt idx="207">
                        <c:v>41365</c:v>
                      </c:pt>
                      <c:pt idx="208">
                        <c:v>41395</c:v>
                      </c:pt>
                      <c:pt idx="209">
                        <c:v>41426</c:v>
                      </c:pt>
                      <c:pt idx="210">
                        <c:v>41456</c:v>
                      </c:pt>
                      <c:pt idx="211">
                        <c:v>41487</c:v>
                      </c:pt>
                      <c:pt idx="212">
                        <c:v>41518</c:v>
                      </c:pt>
                      <c:pt idx="213">
                        <c:v>41548</c:v>
                      </c:pt>
                      <c:pt idx="214">
                        <c:v>41579</c:v>
                      </c:pt>
                      <c:pt idx="215">
                        <c:v>41609</c:v>
                      </c:pt>
                      <c:pt idx="216">
                        <c:v>41640</c:v>
                      </c:pt>
                      <c:pt idx="217">
                        <c:v>41671</c:v>
                      </c:pt>
                      <c:pt idx="218">
                        <c:v>41699</c:v>
                      </c:pt>
                      <c:pt idx="219">
                        <c:v>41730</c:v>
                      </c:pt>
                      <c:pt idx="220">
                        <c:v>41760</c:v>
                      </c:pt>
                      <c:pt idx="221">
                        <c:v>41791</c:v>
                      </c:pt>
                      <c:pt idx="222">
                        <c:v>41821</c:v>
                      </c:pt>
                      <c:pt idx="223">
                        <c:v>41852</c:v>
                      </c:pt>
                      <c:pt idx="224">
                        <c:v>41883</c:v>
                      </c:pt>
                      <c:pt idx="225">
                        <c:v>41913</c:v>
                      </c:pt>
                      <c:pt idx="226">
                        <c:v>41944</c:v>
                      </c:pt>
                      <c:pt idx="227">
                        <c:v>41974</c:v>
                      </c:pt>
                      <c:pt idx="228">
                        <c:v>42005</c:v>
                      </c:pt>
                      <c:pt idx="229">
                        <c:v>42036</c:v>
                      </c:pt>
                      <c:pt idx="230">
                        <c:v>42064</c:v>
                      </c:pt>
                      <c:pt idx="231">
                        <c:v>42095</c:v>
                      </c:pt>
                      <c:pt idx="232">
                        <c:v>42125</c:v>
                      </c:pt>
                      <c:pt idx="233">
                        <c:v>42156</c:v>
                      </c:pt>
                      <c:pt idx="234">
                        <c:v>42186</c:v>
                      </c:pt>
                      <c:pt idx="235">
                        <c:v>42217</c:v>
                      </c:pt>
                      <c:pt idx="236">
                        <c:v>42248</c:v>
                      </c:pt>
                      <c:pt idx="237">
                        <c:v>42278</c:v>
                      </c:pt>
                      <c:pt idx="238">
                        <c:v>42309</c:v>
                      </c:pt>
                      <c:pt idx="239">
                        <c:v>42339</c:v>
                      </c:pt>
                      <c:pt idx="240">
                        <c:v>42370</c:v>
                      </c:pt>
                      <c:pt idx="241">
                        <c:v>42401</c:v>
                      </c:pt>
                      <c:pt idx="242">
                        <c:v>42430</c:v>
                      </c:pt>
                      <c:pt idx="243">
                        <c:v>42461</c:v>
                      </c:pt>
                      <c:pt idx="244">
                        <c:v>42491</c:v>
                      </c:pt>
                      <c:pt idx="245">
                        <c:v>42522</c:v>
                      </c:pt>
                      <c:pt idx="246">
                        <c:v>42552</c:v>
                      </c:pt>
                      <c:pt idx="247">
                        <c:v>42583</c:v>
                      </c:pt>
                      <c:pt idx="248">
                        <c:v>42614</c:v>
                      </c:pt>
                      <c:pt idx="249">
                        <c:v>42644</c:v>
                      </c:pt>
                      <c:pt idx="250">
                        <c:v>42675</c:v>
                      </c:pt>
                      <c:pt idx="251">
                        <c:v>42705</c:v>
                      </c:pt>
                      <c:pt idx="252">
                        <c:v>42736</c:v>
                      </c:pt>
                      <c:pt idx="253">
                        <c:v>42767</c:v>
                      </c:pt>
                      <c:pt idx="254">
                        <c:v>42795</c:v>
                      </c:pt>
                      <c:pt idx="255">
                        <c:v>42826</c:v>
                      </c:pt>
                      <c:pt idx="256">
                        <c:v>42856</c:v>
                      </c:pt>
                      <c:pt idx="257">
                        <c:v>42887</c:v>
                      </c:pt>
                      <c:pt idx="258">
                        <c:v>42917</c:v>
                      </c:pt>
                      <c:pt idx="259">
                        <c:v>42948</c:v>
                      </c:pt>
                      <c:pt idx="260">
                        <c:v>42979</c:v>
                      </c:pt>
                      <c:pt idx="261">
                        <c:v>43009</c:v>
                      </c:pt>
                      <c:pt idx="262">
                        <c:v>43040</c:v>
                      </c:pt>
                      <c:pt idx="263">
                        <c:v>43070</c:v>
                      </c:pt>
                      <c:pt idx="264">
                        <c:v>43101</c:v>
                      </c:pt>
                      <c:pt idx="265">
                        <c:v>43132</c:v>
                      </c:pt>
                      <c:pt idx="266">
                        <c:v>43160</c:v>
                      </c:pt>
                      <c:pt idx="267">
                        <c:v>43191</c:v>
                      </c:pt>
                      <c:pt idx="268">
                        <c:v>43221</c:v>
                      </c:pt>
                      <c:pt idx="269">
                        <c:v>43252</c:v>
                      </c:pt>
                      <c:pt idx="270">
                        <c:v>43282</c:v>
                      </c:pt>
                      <c:pt idx="271">
                        <c:v>43313</c:v>
                      </c:pt>
                      <c:pt idx="272">
                        <c:v>43344</c:v>
                      </c:pt>
                      <c:pt idx="273">
                        <c:v>43374</c:v>
                      </c:pt>
                      <c:pt idx="274">
                        <c:v>43405</c:v>
                      </c:pt>
                      <c:pt idx="275">
                        <c:v>43435</c:v>
                      </c:pt>
                      <c:pt idx="276">
                        <c:v>43466</c:v>
                      </c:pt>
                      <c:pt idx="277">
                        <c:v>43497</c:v>
                      </c:pt>
                      <c:pt idx="278">
                        <c:v>43525</c:v>
                      </c:pt>
                      <c:pt idx="279">
                        <c:v>43556</c:v>
                      </c:pt>
                      <c:pt idx="280">
                        <c:v>43586</c:v>
                      </c:pt>
                      <c:pt idx="281">
                        <c:v>43617</c:v>
                      </c:pt>
                      <c:pt idx="282">
                        <c:v>43647</c:v>
                      </c:pt>
                      <c:pt idx="283">
                        <c:v>43678</c:v>
                      </c:pt>
                      <c:pt idx="284">
                        <c:v>43709</c:v>
                      </c:pt>
                      <c:pt idx="285">
                        <c:v>43739</c:v>
                      </c:pt>
                      <c:pt idx="286">
                        <c:v>43770</c:v>
                      </c:pt>
                      <c:pt idx="287">
                        <c:v>43800</c:v>
                      </c:pt>
                      <c:pt idx="288">
                        <c:v>43831</c:v>
                      </c:pt>
                      <c:pt idx="289">
                        <c:v>43862</c:v>
                      </c:pt>
                      <c:pt idx="290">
                        <c:v>43891</c:v>
                      </c:pt>
                      <c:pt idx="291">
                        <c:v>43922</c:v>
                      </c:pt>
                      <c:pt idx="292">
                        <c:v>43952</c:v>
                      </c:pt>
                      <c:pt idx="293">
                        <c:v>43983</c:v>
                      </c:pt>
                      <c:pt idx="294">
                        <c:v>44013</c:v>
                      </c:pt>
                      <c:pt idx="295">
                        <c:v>44044</c:v>
                      </c:pt>
                      <c:pt idx="296">
                        <c:v>44075</c:v>
                      </c:pt>
                      <c:pt idx="297">
                        <c:v>44105</c:v>
                      </c:pt>
                      <c:pt idx="298">
                        <c:v>44136</c:v>
                      </c:pt>
                      <c:pt idx="299">
                        <c:v>44166</c:v>
                      </c:pt>
                      <c:pt idx="300">
                        <c:v>44197</c:v>
                      </c:pt>
                      <c:pt idx="301">
                        <c:v>44228</c:v>
                      </c:pt>
                      <c:pt idx="302">
                        <c:v>44256</c:v>
                      </c:pt>
                      <c:pt idx="303">
                        <c:v>44287</c:v>
                      </c:pt>
                      <c:pt idx="304">
                        <c:v>44317</c:v>
                      </c:pt>
                      <c:pt idx="305">
                        <c:v>44348</c:v>
                      </c:pt>
                      <c:pt idx="306">
                        <c:v>44378</c:v>
                      </c:pt>
                      <c:pt idx="307">
                        <c:v>44409</c:v>
                      </c:pt>
                      <c:pt idx="308">
                        <c:v>44440</c:v>
                      </c:pt>
                      <c:pt idx="309">
                        <c:v>44470</c:v>
                      </c:pt>
                      <c:pt idx="310">
                        <c:v>44501</c:v>
                      </c:pt>
                      <c:pt idx="311">
                        <c:v>44531</c:v>
                      </c:pt>
                      <c:pt idx="312">
                        <c:v>44562</c:v>
                      </c:pt>
                      <c:pt idx="313">
                        <c:v>44593</c:v>
                      </c:pt>
                      <c:pt idx="314">
                        <c:v>44621</c:v>
                      </c:pt>
                      <c:pt idx="315">
                        <c:v>44652</c:v>
                      </c:pt>
                      <c:pt idx="316">
                        <c:v>44682</c:v>
                      </c:pt>
                      <c:pt idx="317">
                        <c:v>44713</c:v>
                      </c:pt>
                      <c:pt idx="318">
                        <c:v>44743</c:v>
                      </c:pt>
                      <c:pt idx="319">
                        <c:v>44774</c:v>
                      </c:pt>
                      <c:pt idx="320">
                        <c:v>44805</c:v>
                      </c:pt>
                      <c:pt idx="321">
                        <c:v>44835</c:v>
                      </c:pt>
                      <c:pt idx="322">
                        <c:v>44866</c:v>
                      </c:pt>
                      <c:pt idx="323">
                        <c:v>44896</c:v>
                      </c:pt>
                      <c:pt idx="324">
                        <c:v>44927</c:v>
                      </c:pt>
                      <c:pt idx="325">
                        <c:v>44958</c:v>
                      </c:pt>
                      <c:pt idx="326">
                        <c:v>44986</c:v>
                      </c:pt>
                      <c:pt idx="327">
                        <c:v>45017</c:v>
                      </c:pt>
                      <c:pt idx="328">
                        <c:v>45047</c:v>
                      </c:pt>
                      <c:pt idx="329">
                        <c:v>45078</c:v>
                      </c:pt>
                      <c:pt idx="330">
                        <c:v>45108</c:v>
                      </c:pt>
                      <c:pt idx="331">
                        <c:v>45139</c:v>
                      </c:pt>
                      <c:pt idx="332">
                        <c:v>45170</c:v>
                      </c:pt>
                      <c:pt idx="333">
                        <c:v>45200</c:v>
                      </c:pt>
                      <c:pt idx="334">
                        <c:v>45231</c:v>
                      </c:pt>
                      <c:pt idx="335">
                        <c:v>45261</c:v>
                      </c:pt>
                      <c:pt idx="336">
                        <c:v>45292</c:v>
                      </c:pt>
                      <c:pt idx="337">
                        <c:v>45323</c:v>
                      </c:pt>
                      <c:pt idx="338">
                        <c:v>45352</c:v>
                      </c:pt>
                      <c:pt idx="339">
                        <c:v>45383</c:v>
                      </c:pt>
                      <c:pt idx="340">
                        <c:v>45413</c:v>
                      </c:pt>
                      <c:pt idx="341">
                        <c:v>45444</c:v>
                      </c:pt>
                      <c:pt idx="342">
                        <c:v>45474</c:v>
                      </c:pt>
                      <c:pt idx="343">
                        <c:v>45505</c:v>
                      </c:pt>
                      <c:pt idx="344">
                        <c:v>45536</c:v>
                      </c:pt>
                      <c:pt idx="345">
                        <c:v>45566</c:v>
                      </c:pt>
                      <c:pt idx="346">
                        <c:v>45597</c:v>
                      </c:pt>
                      <c:pt idx="347">
                        <c:v>45627</c:v>
                      </c:pt>
                      <c:pt idx="348">
                        <c:v>45658</c:v>
                      </c:pt>
                      <c:pt idx="349">
                        <c:v>45689</c:v>
                      </c:pt>
                      <c:pt idx="350">
                        <c:v>45717</c:v>
                      </c:pt>
                      <c:pt idx="351">
                        <c:v>45748</c:v>
                      </c:pt>
                      <c:pt idx="352">
                        <c:v>45778</c:v>
                      </c:pt>
                      <c:pt idx="353">
                        <c:v>45809</c:v>
                      </c:pt>
                      <c:pt idx="354">
                        <c:v>45839</c:v>
                      </c:pt>
                      <c:pt idx="355">
                        <c:v>45870</c:v>
                      </c:pt>
                      <c:pt idx="356">
                        <c:v>45901</c:v>
                      </c:pt>
                      <c:pt idx="357">
                        <c:v>45931</c:v>
                      </c:pt>
                      <c:pt idx="358">
                        <c:v>45962</c:v>
                      </c:pt>
                      <c:pt idx="359">
                        <c:v>45992</c:v>
                      </c:pt>
                      <c:pt idx="360">
                        <c:v>46023</c:v>
                      </c:pt>
                      <c:pt idx="361">
                        <c:v>46054</c:v>
                      </c:pt>
                      <c:pt idx="362">
                        <c:v>46082</c:v>
                      </c:pt>
                      <c:pt idx="363">
                        <c:v>46113</c:v>
                      </c:pt>
                      <c:pt idx="364">
                        <c:v>46143</c:v>
                      </c:pt>
                      <c:pt idx="365">
                        <c:v>46174</c:v>
                      </c:pt>
                      <c:pt idx="366">
                        <c:v>46204</c:v>
                      </c:pt>
                      <c:pt idx="367">
                        <c:v>46235</c:v>
                      </c:pt>
                      <c:pt idx="368">
                        <c:v>46266</c:v>
                      </c:pt>
                      <c:pt idx="369">
                        <c:v>46296</c:v>
                      </c:pt>
                      <c:pt idx="370">
                        <c:v>46327</c:v>
                      </c:pt>
                      <c:pt idx="371">
                        <c:v>46357</c:v>
                      </c:pt>
                      <c:pt idx="372">
                        <c:v>46388</c:v>
                      </c:pt>
                      <c:pt idx="373">
                        <c:v>46419</c:v>
                      </c:pt>
                      <c:pt idx="374">
                        <c:v>46447</c:v>
                      </c:pt>
                      <c:pt idx="375">
                        <c:v>46478</c:v>
                      </c:pt>
                      <c:pt idx="376">
                        <c:v>46508</c:v>
                      </c:pt>
                      <c:pt idx="377">
                        <c:v>46539</c:v>
                      </c:pt>
                      <c:pt idx="378">
                        <c:v>46569</c:v>
                      </c:pt>
                      <c:pt idx="379">
                        <c:v>46600</c:v>
                      </c:pt>
                      <c:pt idx="380">
                        <c:v>46631</c:v>
                      </c:pt>
                      <c:pt idx="381">
                        <c:v>46661</c:v>
                      </c:pt>
                      <c:pt idx="382">
                        <c:v>46692</c:v>
                      </c:pt>
                      <c:pt idx="383">
                        <c:v>46722</c:v>
                      </c:pt>
                      <c:pt idx="384">
                        <c:v>46753</c:v>
                      </c:pt>
                      <c:pt idx="385">
                        <c:v>46784</c:v>
                      </c:pt>
                      <c:pt idx="386">
                        <c:v>46813</c:v>
                      </c:pt>
                      <c:pt idx="387">
                        <c:v>46844</c:v>
                      </c:pt>
                      <c:pt idx="388">
                        <c:v>46874</c:v>
                      </c:pt>
                      <c:pt idx="389">
                        <c:v>46905</c:v>
                      </c:pt>
                      <c:pt idx="390">
                        <c:v>46935</c:v>
                      </c:pt>
                      <c:pt idx="391">
                        <c:v>46966</c:v>
                      </c:pt>
                      <c:pt idx="392">
                        <c:v>46997</c:v>
                      </c:pt>
                      <c:pt idx="393">
                        <c:v>47027</c:v>
                      </c:pt>
                      <c:pt idx="394">
                        <c:v>47058</c:v>
                      </c:pt>
                      <c:pt idx="395">
                        <c:v>47088</c:v>
                      </c:pt>
                      <c:pt idx="396">
                        <c:v>47119</c:v>
                      </c:pt>
                      <c:pt idx="397">
                        <c:v>47150</c:v>
                      </c:pt>
                      <c:pt idx="398">
                        <c:v>47178</c:v>
                      </c:pt>
                      <c:pt idx="399">
                        <c:v>47209</c:v>
                      </c:pt>
                      <c:pt idx="400">
                        <c:v>47239</c:v>
                      </c:pt>
                      <c:pt idx="401">
                        <c:v>47270</c:v>
                      </c:pt>
                      <c:pt idx="402">
                        <c:v>47300</c:v>
                      </c:pt>
                      <c:pt idx="403">
                        <c:v>47331</c:v>
                      </c:pt>
                      <c:pt idx="404">
                        <c:v>47362</c:v>
                      </c:pt>
                      <c:pt idx="405">
                        <c:v>47392</c:v>
                      </c:pt>
                      <c:pt idx="406">
                        <c:v>47423</c:v>
                      </c:pt>
                      <c:pt idx="407">
                        <c:v>47453</c:v>
                      </c:pt>
                      <c:pt idx="408">
                        <c:v>47484</c:v>
                      </c:pt>
                      <c:pt idx="409">
                        <c:v>47515</c:v>
                      </c:pt>
                      <c:pt idx="410">
                        <c:v>47543</c:v>
                      </c:pt>
                      <c:pt idx="411">
                        <c:v>47574</c:v>
                      </c:pt>
                      <c:pt idx="412">
                        <c:v>47604</c:v>
                      </c:pt>
                      <c:pt idx="413">
                        <c:v>47635</c:v>
                      </c:pt>
                      <c:pt idx="414">
                        <c:v>47665</c:v>
                      </c:pt>
                      <c:pt idx="415">
                        <c:v>47696</c:v>
                      </c:pt>
                      <c:pt idx="416">
                        <c:v>47727</c:v>
                      </c:pt>
                      <c:pt idx="417">
                        <c:v>47757</c:v>
                      </c:pt>
                      <c:pt idx="418">
                        <c:v>47788</c:v>
                      </c:pt>
                      <c:pt idx="419">
                        <c:v>47818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density!$E$2:$E$421</c15:sqref>
                        </c15:formulaRef>
                      </c:ext>
                    </c:extLst>
                    <c:numCache>
                      <c:formatCode>General</c:formatCode>
                      <c:ptCount val="420"/>
                      <c:pt idx="296" formatCode="0.00E+00">
                        <c:v>6.5690000000000001E-17</c:v>
                      </c:pt>
                      <c:pt idx="297" formatCode="0.00E+00">
                        <c:v>3.4829534835261473E-16</c:v>
                      </c:pt>
                      <c:pt idx="298" formatCode="0.00E+00">
                        <c:v>5.1303041949117949E-16</c:v>
                      </c:pt>
                      <c:pt idx="299" formatCode="0.00E+00">
                        <c:v>6.4317314537369404E-16</c:v>
                      </c:pt>
                      <c:pt idx="300" formatCode="0.00E+00">
                        <c:v>7.4369740023658147E-16</c:v>
                      </c:pt>
                      <c:pt idx="301" formatCode="0.00E+00">
                        <c:v>8.3333907234466108E-16</c:v>
                      </c:pt>
                      <c:pt idx="302" formatCode="0.00E+00">
                        <c:v>9.3407489669824449E-16</c:v>
                      </c:pt>
                      <c:pt idx="303" formatCode="0.00E+00">
                        <c:v>1.0231375093952896E-15</c:v>
                      </c:pt>
                      <c:pt idx="304" formatCode="0.00E+00">
                        <c:v>1.0814028807666102E-15</c:v>
                      </c:pt>
                      <c:pt idx="305" formatCode="0.00E+00">
                        <c:v>1.1244118931186142E-15</c:v>
                      </c:pt>
                      <c:pt idx="306" formatCode="0.00E+00">
                        <c:v>1.2049666414980531E-15</c:v>
                      </c:pt>
                      <c:pt idx="307" formatCode="0.00E+00">
                        <c:v>1.2315874730345765E-15</c:v>
                      </c:pt>
                      <c:pt idx="308" formatCode="0.00E+00">
                        <c:v>1.2858248645007784E-15</c:v>
                      </c:pt>
                      <c:pt idx="309" formatCode="0.00E+00">
                        <c:v>1.348652447592654E-15</c:v>
                      </c:pt>
                      <c:pt idx="310" formatCode="0.00E+00">
                        <c:v>1.4265626431494885E-15</c:v>
                      </c:pt>
                      <c:pt idx="311" formatCode="0.00E+00">
                        <c:v>1.4740150499722766E-15</c:v>
                      </c:pt>
                      <c:pt idx="312" formatCode="0.00E+00">
                        <c:v>1.509890767113191E-15</c:v>
                      </c:pt>
                      <c:pt idx="313" formatCode="0.00E+00">
                        <c:v>1.5772341774644021E-15</c:v>
                      </c:pt>
                      <c:pt idx="314" formatCode="0.00E+00">
                        <c:v>1.6148194556315938E-15</c:v>
                      </c:pt>
                      <c:pt idx="315" formatCode="0.00E+00">
                        <c:v>1.6668541492303198E-15</c:v>
                      </c:pt>
                      <c:pt idx="316" formatCode="0.00E+00">
                        <c:v>1.72578884626545E-15</c:v>
                      </c:pt>
                      <c:pt idx="317" formatCode="0.00E+00">
                        <c:v>1.7688199466707049E-15</c:v>
                      </c:pt>
                      <c:pt idx="318" formatCode="0.00E+00">
                        <c:v>1.797623419398927E-15</c:v>
                      </c:pt>
                      <c:pt idx="319" formatCode="0.00E+00">
                        <c:v>1.8314976119065545E-15</c:v>
                      </c:pt>
                      <c:pt idx="320" formatCode="0.00E+00">
                        <c:v>1.8716398711878224E-15</c:v>
                      </c:pt>
                      <c:pt idx="321" formatCode="0.00E+00">
                        <c:v>1.9206104406745469E-15</c:v>
                      </c:pt>
                      <c:pt idx="322" formatCode="0.00E+00">
                        <c:v>1.9773395220836684E-15</c:v>
                      </c:pt>
                      <c:pt idx="323" formatCode="0.00E+00">
                        <c:v>2.0309276922778868E-15</c:v>
                      </c:pt>
                      <c:pt idx="324" formatCode="0.00E+00">
                        <c:v>2.0532300738676632E-15</c:v>
                      </c:pt>
                      <c:pt idx="325" formatCode="0.00E+00">
                        <c:v>2.090486225603481E-15</c:v>
                      </c:pt>
                      <c:pt idx="326" formatCode="0.00E+00">
                        <c:v>2.1442699268430958E-15</c:v>
                      </c:pt>
                      <c:pt idx="327" formatCode="0.00E+00">
                        <c:v>2.1814876091645765E-15</c:v>
                      </c:pt>
                      <c:pt idx="328" formatCode="0.00E+00">
                        <c:v>2.2939366434944931E-15</c:v>
                      </c:pt>
                      <c:pt idx="329" formatCode="0.00E+00">
                        <c:v>2.2859706978347285E-15</c:v>
                      </c:pt>
                      <c:pt idx="330" formatCode="0.00E+00">
                        <c:v>2.3226071659111811E-15</c:v>
                      </c:pt>
                      <c:pt idx="331" formatCode="0.00E+00">
                        <c:v>2.3416481783351734E-15</c:v>
                      </c:pt>
                      <c:pt idx="332" formatCode="0.00E+00">
                        <c:v>2.3615771099075669E-15</c:v>
                      </c:pt>
                      <c:pt idx="333" formatCode="0.00E+00">
                        <c:v>2.4022773570212712E-15</c:v>
                      </c:pt>
                      <c:pt idx="334" formatCode="0.00E+00">
                        <c:v>2.4547300378243851E-15</c:v>
                      </c:pt>
                      <c:pt idx="335" formatCode="0.00E+00">
                        <c:v>2.4889216728279688E-15</c:v>
                      </c:pt>
                      <c:pt idx="336" formatCode="0.00E+00">
                        <c:v>2.508180916697855E-15</c:v>
                      </c:pt>
                      <c:pt idx="337" formatCode="0.00E+00">
                        <c:v>2.5294128369455603E-15</c:v>
                      </c:pt>
                      <c:pt idx="338" formatCode="0.00E+00">
                        <c:v>2.5961070670049768E-15</c:v>
                      </c:pt>
                      <c:pt idx="339" formatCode="0.00E+00">
                        <c:v>2.6051144896484238E-15</c:v>
                      </c:pt>
                      <c:pt idx="340" formatCode="0.00E+00">
                        <c:v>2.8382620420282017E-15</c:v>
                      </c:pt>
                      <c:pt idx="341" formatCode="0.00E+00">
                        <c:v>2.8597642445504603E-15</c:v>
                      </c:pt>
                      <c:pt idx="342" formatCode="0.00E+00">
                        <c:v>2.8007726370575519E-15</c:v>
                      </c:pt>
                      <c:pt idx="343" formatCode="0.00E+00">
                        <c:v>2.7638187270101279E-15</c:v>
                      </c:pt>
                      <c:pt idx="344" formatCode="0.00E+00">
                        <c:v>2.8235102716118183E-15</c:v>
                      </c:pt>
                      <c:pt idx="345" formatCode="0.00E+00">
                        <c:v>2.8842307650341054E-15</c:v>
                      </c:pt>
                      <c:pt idx="346" formatCode="0.00E+00">
                        <c:v>3.280319603313038E-15</c:v>
                      </c:pt>
                      <c:pt idx="347" formatCode="0.00E+00">
                        <c:v>3.4399180780306482E-15</c:v>
                      </c:pt>
                      <c:pt idx="348" formatCode="0.00E+00">
                        <c:v>3.271247484351601E-15</c:v>
                      </c:pt>
                      <c:pt idx="349" formatCode="0.00E+00">
                        <c:v>3.1258616087872695E-15</c:v>
                      </c:pt>
                      <c:pt idx="350" formatCode="0.00E+00">
                        <c:v>3.0770796898317975E-15</c:v>
                      </c:pt>
                      <c:pt idx="351" formatCode="0.00E+00">
                        <c:v>3.1334022383550716E-15</c:v>
                      </c:pt>
                      <c:pt idx="352" formatCode="0.00E+00">
                        <c:v>3.1619845203040488E-15</c:v>
                      </c:pt>
                      <c:pt idx="353" formatCode="0.00E+00">
                        <c:v>3.1904589542101806E-15</c:v>
                      </c:pt>
                      <c:pt idx="354" formatCode="0.00E+00">
                        <c:v>3.2336581885034517E-15</c:v>
                      </c:pt>
                      <c:pt idx="355" formatCode="0.00E+00">
                        <c:v>3.2992325527257563E-15</c:v>
                      </c:pt>
                      <c:pt idx="356" formatCode="0.00E+00">
                        <c:v>3.2706913089228089E-15</c:v>
                      </c:pt>
                      <c:pt idx="357" formatCode="0.00E+00">
                        <c:v>3.3101229414750166E-15</c:v>
                      </c:pt>
                      <c:pt idx="358" formatCode="0.00E+00">
                        <c:v>3.6082310027196876E-15</c:v>
                      </c:pt>
                      <c:pt idx="359" formatCode="0.00E+00">
                        <c:v>3.4837151573130189E-15</c:v>
                      </c:pt>
                      <c:pt idx="360" formatCode="0.00E+00">
                        <c:v>3.3790057103376719E-15</c:v>
                      </c:pt>
                      <c:pt idx="361" formatCode="0.00E+00">
                        <c:v>3.3274852295557345E-15</c:v>
                      </c:pt>
                      <c:pt idx="362" formatCode="0.00E+00">
                        <c:v>3.3480065317966887E-15</c:v>
                      </c:pt>
                      <c:pt idx="363" formatCode="0.00E+00">
                        <c:v>3.5270702545816358E-15</c:v>
                      </c:pt>
                      <c:pt idx="364" formatCode="0.00E+00">
                        <c:v>3.5111333158177199E-15</c:v>
                      </c:pt>
                      <c:pt idx="365" formatCode="0.00E+00">
                        <c:v>3.8635070234011628E-15</c:v>
                      </c:pt>
                      <c:pt idx="366" formatCode="0.00E+00">
                        <c:v>3.6683638539838245E-15</c:v>
                      </c:pt>
                      <c:pt idx="367" formatCode="0.00E+00">
                        <c:v>3.4730465574751747E-15</c:v>
                      </c:pt>
                      <c:pt idx="368" formatCode="0.00E+00">
                        <c:v>3.4911320440177226E-15</c:v>
                      </c:pt>
                      <c:pt idx="369" formatCode="0.00E+00">
                        <c:v>3.5722498593900335E-15</c:v>
                      </c:pt>
                      <c:pt idx="370" formatCode="0.00E+00">
                        <c:v>3.6455702088531443E-15</c:v>
                      </c:pt>
                      <c:pt idx="371" formatCode="0.00E+00">
                        <c:v>3.89341207225213E-15</c:v>
                      </c:pt>
                      <c:pt idx="372" formatCode="0.00E+00">
                        <c:v>3.9469126836501734E-15</c:v>
                      </c:pt>
                      <c:pt idx="373" formatCode="0.00E+00">
                        <c:v>3.9782812312115754E-15</c:v>
                      </c:pt>
                      <c:pt idx="374" formatCode="0.00E+00">
                        <c:v>3.9892967741055873E-15</c:v>
                      </c:pt>
                      <c:pt idx="375" formatCode="0.00E+00">
                        <c:v>4.1197452872634273E-15</c:v>
                      </c:pt>
                      <c:pt idx="376" formatCode="0.00E+00">
                        <c:v>4.1445807703821122E-15</c:v>
                      </c:pt>
                      <c:pt idx="377" formatCode="0.00E+00">
                        <c:v>3.9595652319639905E-15</c:v>
                      </c:pt>
                      <c:pt idx="378" formatCode="0.00E+00">
                        <c:v>3.8242560249266914E-15</c:v>
                      </c:pt>
                      <c:pt idx="379" formatCode="0.00E+00">
                        <c:v>3.8750984198403571E-15</c:v>
                      </c:pt>
                      <c:pt idx="380" formatCode="0.00E+00">
                        <c:v>3.9974292448269698E-15</c:v>
                      </c:pt>
                      <c:pt idx="381" formatCode="0.00E+00">
                        <c:v>3.9994270487212306E-15</c:v>
                      </c:pt>
                      <c:pt idx="382" formatCode="0.00E+00">
                        <c:v>4.361167054779778E-15</c:v>
                      </c:pt>
                      <c:pt idx="383" formatCode="0.00E+00">
                        <c:v>4.2095569769610533E-15</c:v>
                      </c:pt>
                      <c:pt idx="384" formatCode="0.00E+00">
                        <c:v>4.4970995798685968E-15</c:v>
                      </c:pt>
                      <c:pt idx="385" formatCode="0.00E+00">
                        <c:v>4.1405711634336803E-15</c:v>
                      </c:pt>
                      <c:pt idx="386" formatCode="0.00E+00">
                        <c:v>4.2952215605167955E-15</c:v>
                      </c:pt>
                      <c:pt idx="387" formatCode="0.00E+00">
                        <c:v>4.2361921957192837E-15</c:v>
                      </c:pt>
                      <c:pt idx="388" formatCode="0.00E+00">
                        <c:v>4.209234082861051E-15</c:v>
                      </c:pt>
                      <c:pt idx="389" formatCode="0.00E+00">
                        <c:v>4.1148279160049499E-15</c:v>
                      </c:pt>
                      <c:pt idx="390" formatCode="0.00E+00">
                        <c:v>4.080774167795007E-15</c:v>
                      </c:pt>
                      <c:pt idx="391" formatCode="0.00E+00">
                        <c:v>4.187959241677241E-15</c:v>
                      </c:pt>
                      <c:pt idx="392" formatCode="0.00E+00">
                        <c:v>4.1571500273451668E-15</c:v>
                      </c:pt>
                      <c:pt idx="393" formatCode="0.00E+00">
                        <c:v>4.3942430193694505E-15</c:v>
                      </c:pt>
                      <c:pt idx="394" formatCode="0.00E+00">
                        <c:v>4.4706866898820257E-15</c:v>
                      </c:pt>
                      <c:pt idx="395" formatCode="0.00E+00">
                        <c:v>4.6375682411601529E-15</c:v>
                      </c:pt>
                      <c:pt idx="396" formatCode="0.00E+00">
                        <c:v>4.4401649158211859E-15</c:v>
                      </c:pt>
                      <c:pt idx="397" formatCode="0.00E+00">
                        <c:v>4.4190951775515387E-15</c:v>
                      </c:pt>
                      <c:pt idx="398" formatCode="0.00E+00">
                        <c:v>4.1952010473068823E-15</c:v>
                      </c:pt>
                      <c:pt idx="399" formatCode="0.00E+00">
                        <c:v>4.2267174967654982E-15</c:v>
                      </c:pt>
                      <c:pt idx="400" formatCode="0.00E+00">
                        <c:v>4.242070514033321E-15</c:v>
                      </c:pt>
                      <c:pt idx="401" formatCode="0.00E+00">
                        <c:v>4.4066998500262663E-15</c:v>
                      </c:pt>
                      <c:pt idx="402" formatCode="0.00E+00">
                        <c:v>4.4331044190400038E-15</c:v>
                      </c:pt>
                      <c:pt idx="403" formatCode="0.00E+00">
                        <c:v>4.2753761608185493E-15</c:v>
                      </c:pt>
                      <c:pt idx="404" formatCode="0.00E+00">
                        <c:v>4.2501310518952558E-15</c:v>
                      </c:pt>
                      <c:pt idx="405" formatCode="0.00E+00">
                        <c:v>4.3340679244092081E-15</c:v>
                      </c:pt>
                      <c:pt idx="406" formatCode="0.00E+00">
                        <c:v>4.3354519261680485E-15</c:v>
                      </c:pt>
                      <c:pt idx="407" formatCode="0.00E+00">
                        <c:v>4.4344292428235524E-15</c:v>
                      </c:pt>
                      <c:pt idx="408" formatCode="0.00E+00">
                        <c:v>4.818570963215862E-15</c:v>
                      </c:pt>
                      <c:pt idx="409" formatCode="0.00E+00">
                        <c:v>4.5028668273206311E-15</c:v>
                      </c:pt>
                      <c:pt idx="410" formatCode="0.00E+00">
                        <c:v>4.4228133472915675E-15</c:v>
                      </c:pt>
                      <c:pt idx="411" formatCode="0.00E+00">
                        <c:v>4.4004448626366793E-15</c:v>
                      </c:pt>
                      <c:pt idx="412" formatCode="0.00E+00">
                        <c:v>4.4729221344965132E-15</c:v>
                      </c:pt>
                      <c:pt idx="413" formatCode="0.00E+00">
                        <c:v>4.4489887562138897E-15</c:v>
                      </c:pt>
                      <c:pt idx="414" formatCode="0.00E+00">
                        <c:v>4.4378840883889404E-15</c:v>
                      </c:pt>
                      <c:pt idx="415" formatCode="0.00E+00">
                        <c:v>4.4537427197243381E-15</c:v>
                      </c:pt>
                      <c:pt idx="416" formatCode="0.00E+00">
                        <c:v>4.4397984058468157E-15</c:v>
                      </c:pt>
                      <c:pt idx="417" formatCode="0.00E+00">
                        <c:v>4.5001277039969299E-15</c:v>
                      </c:pt>
                      <c:pt idx="418" formatCode="0.00E+00">
                        <c:v>4.53113144405681E-15</c:v>
                      </c:pt>
                      <c:pt idx="419" formatCode="0.00E+00">
                        <c:v>4.5369176344100362E-15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B5F-453A-9326-8A88D6C06CC7}"/>
                  </c:ext>
                </c:extLst>
              </c15:ser>
            </c15:filteredLineSeries>
          </c:ext>
        </c:extLst>
      </c:lineChart>
      <c:catAx>
        <c:axId val="517321824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356976"/>
        <c:crosses val="autoZero"/>
        <c:auto val="1"/>
        <c:lblAlgn val="ctr"/>
        <c:lblOffset val="100"/>
        <c:noMultiLvlLbl val="0"/>
      </c:catAx>
      <c:valAx>
        <c:axId val="44835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321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temperature!$B$1</c:f>
              <c:strCache>
                <c:ptCount val="1"/>
                <c:pt idx="0">
                  <c:v>Temperature, 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temperature!$B$2:$B$421</c:f>
              <c:numCache>
                <c:formatCode>General</c:formatCode>
                <c:ptCount val="420"/>
                <c:pt idx="0">
                  <c:v>695.4</c:v>
                </c:pt>
                <c:pt idx="1">
                  <c:v>696.9</c:v>
                </c:pt>
                <c:pt idx="2">
                  <c:v>678.6</c:v>
                </c:pt>
                <c:pt idx="3">
                  <c:v>698.9</c:v>
                </c:pt>
                <c:pt idx="4">
                  <c:v>692.9</c:v>
                </c:pt>
                <c:pt idx="5">
                  <c:v>679.5</c:v>
                </c:pt>
                <c:pt idx="6">
                  <c:v>681.9</c:v>
                </c:pt>
                <c:pt idx="7">
                  <c:v>706.5</c:v>
                </c:pt>
                <c:pt idx="8">
                  <c:v>684.7</c:v>
                </c:pt>
                <c:pt idx="9">
                  <c:v>681.6</c:v>
                </c:pt>
                <c:pt idx="10">
                  <c:v>691.2</c:v>
                </c:pt>
                <c:pt idx="11">
                  <c:v>726.2</c:v>
                </c:pt>
                <c:pt idx="12">
                  <c:v>696.5</c:v>
                </c:pt>
                <c:pt idx="13">
                  <c:v>684</c:v>
                </c:pt>
                <c:pt idx="14">
                  <c:v>711.8</c:v>
                </c:pt>
                <c:pt idx="15">
                  <c:v>718.2</c:v>
                </c:pt>
                <c:pt idx="16">
                  <c:v>751.5</c:v>
                </c:pt>
                <c:pt idx="17">
                  <c:v>700.7</c:v>
                </c:pt>
                <c:pt idx="18">
                  <c:v>675.8</c:v>
                </c:pt>
                <c:pt idx="19">
                  <c:v>685.2</c:v>
                </c:pt>
                <c:pt idx="20">
                  <c:v>742.7</c:v>
                </c:pt>
                <c:pt idx="21">
                  <c:v>817.7</c:v>
                </c:pt>
                <c:pt idx="22">
                  <c:v>785.7</c:v>
                </c:pt>
                <c:pt idx="23">
                  <c:v>808</c:v>
                </c:pt>
                <c:pt idx="24">
                  <c:v>784.2</c:v>
                </c:pt>
                <c:pt idx="25">
                  <c:v>765.7</c:v>
                </c:pt>
                <c:pt idx="26">
                  <c:v>805.9</c:v>
                </c:pt>
                <c:pt idx="27">
                  <c:v>811.5</c:v>
                </c:pt>
                <c:pt idx="28">
                  <c:v>833.3</c:v>
                </c:pt>
                <c:pt idx="29">
                  <c:v>794.1</c:v>
                </c:pt>
                <c:pt idx="30">
                  <c:v>841.6</c:v>
                </c:pt>
                <c:pt idx="31">
                  <c:v>873.7</c:v>
                </c:pt>
                <c:pt idx="32">
                  <c:v>976.5</c:v>
                </c:pt>
                <c:pt idx="33">
                  <c:v>917.5</c:v>
                </c:pt>
                <c:pt idx="34">
                  <c:v>873.1</c:v>
                </c:pt>
                <c:pt idx="35">
                  <c:v>973.1</c:v>
                </c:pt>
                <c:pt idx="36">
                  <c:v>966.4</c:v>
                </c:pt>
                <c:pt idx="37">
                  <c:v>836.4</c:v>
                </c:pt>
                <c:pt idx="38">
                  <c:v>836.4</c:v>
                </c:pt>
                <c:pt idx="39">
                  <c:v>857.7</c:v>
                </c:pt>
                <c:pt idx="40">
                  <c:v>929.3</c:v>
                </c:pt>
                <c:pt idx="41">
                  <c:v>978.5</c:v>
                </c:pt>
                <c:pt idx="42">
                  <c:v>1033.5999999999999</c:v>
                </c:pt>
                <c:pt idx="43">
                  <c:v>1020.7</c:v>
                </c:pt>
                <c:pt idx="44">
                  <c:v>1020.7</c:v>
                </c:pt>
                <c:pt idx="45">
                  <c:v>923.8</c:v>
                </c:pt>
                <c:pt idx="46">
                  <c:v>1001.6</c:v>
                </c:pt>
                <c:pt idx="47">
                  <c:v>990.7</c:v>
                </c:pt>
                <c:pt idx="48">
                  <c:v>971.4</c:v>
                </c:pt>
                <c:pt idx="49">
                  <c:v>940.2</c:v>
                </c:pt>
                <c:pt idx="50">
                  <c:v>1093.4000000000001</c:v>
                </c:pt>
                <c:pt idx="51">
                  <c:v>1101.7</c:v>
                </c:pt>
                <c:pt idx="52">
                  <c:v>1041.0999999999999</c:v>
                </c:pt>
                <c:pt idx="53">
                  <c:v>995</c:v>
                </c:pt>
                <c:pt idx="54">
                  <c:v>988.7</c:v>
                </c:pt>
                <c:pt idx="55">
                  <c:v>966.1</c:v>
                </c:pt>
                <c:pt idx="56">
                  <c:v>1003.7</c:v>
                </c:pt>
                <c:pt idx="57">
                  <c:v>1048.5</c:v>
                </c:pt>
                <c:pt idx="58">
                  <c:v>1047.0999999999999</c:v>
                </c:pt>
                <c:pt idx="59">
                  <c:v>1034.4000000000001</c:v>
                </c:pt>
                <c:pt idx="60">
                  <c:v>973.2</c:v>
                </c:pt>
                <c:pt idx="61">
                  <c:v>953.8</c:v>
                </c:pt>
                <c:pt idx="62">
                  <c:v>917.3</c:v>
                </c:pt>
                <c:pt idx="63">
                  <c:v>1126.5999999999999</c:v>
                </c:pt>
                <c:pt idx="64">
                  <c:v>1020.8</c:v>
                </c:pt>
                <c:pt idx="65">
                  <c:v>942.1</c:v>
                </c:pt>
                <c:pt idx="66">
                  <c:v>923.8</c:v>
                </c:pt>
                <c:pt idx="67">
                  <c:v>892.1</c:v>
                </c:pt>
                <c:pt idx="68">
                  <c:v>1015</c:v>
                </c:pt>
                <c:pt idx="69">
                  <c:v>1173</c:v>
                </c:pt>
                <c:pt idx="70">
                  <c:v>1145.5</c:v>
                </c:pt>
                <c:pt idx="71">
                  <c:v>1111.5999999999999</c:v>
                </c:pt>
                <c:pt idx="72">
                  <c:v>1123.8</c:v>
                </c:pt>
                <c:pt idx="73">
                  <c:v>1124.9000000000001</c:v>
                </c:pt>
                <c:pt idx="74">
                  <c:v>1066.7</c:v>
                </c:pt>
                <c:pt idx="75">
                  <c:v>1085.5999999999999</c:v>
                </c:pt>
                <c:pt idx="76">
                  <c:v>976.9</c:v>
                </c:pt>
                <c:pt idx="77">
                  <c:v>1001.7</c:v>
                </c:pt>
                <c:pt idx="78">
                  <c:v>968</c:v>
                </c:pt>
                <c:pt idx="79">
                  <c:v>1073.3</c:v>
                </c:pt>
                <c:pt idx="80">
                  <c:v>1023</c:v>
                </c:pt>
                <c:pt idx="81">
                  <c:v>1028.4000000000001</c:v>
                </c:pt>
                <c:pt idx="82">
                  <c:v>1003.1</c:v>
                </c:pt>
                <c:pt idx="83">
                  <c:v>990.7</c:v>
                </c:pt>
                <c:pt idx="84">
                  <c:v>882.5</c:v>
                </c:pt>
                <c:pt idx="85">
                  <c:v>893</c:v>
                </c:pt>
                <c:pt idx="86">
                  <c:v>891.5</c:v>
                </c:pt>
                <c:pt idx="87">
                  <c:v>955.9</c:v>
                </c:pt>
                <c:pt idx="88">
                  <c:v>982.3</c:v>
                </c:pt>
                <c:pt idx="89">
                  <c:v>895.9</c:v>
                </c:pt>
                <c:pt idx="90">
                  <c:v>881.9</c:v>
                </c:pt>
                <c:pt idx="91">
                  <c:v>864.3</c:v>
                </c:pt>
                <c:pt idx="92">
                  <c:v>845.7</c:v>
                </c:pt>
                <c:pt idx="93">
                  <c:v>905.5</c:v>
                </c:pt>
                <c:pt idx="94">
                  <c:v>1075.3</c:v>
                </c:pt>
                <c:pt idx="95">
                  <c:v>954.4</c:v>
                </c:pt>
                <c:pt idx="96">
                  <c:v>870.5</c:v>
                </c:pt>
                <c:pt idx="97">
                  <c:v>802.2</c:v>
                </c:pt>
                <c:pt idx="98">
                  <c:v>849.4</c:v>
                </c:pt>
                <c:pt idx="99">
                  <c:v>830.7</c:v>
                </c:pt>
                <c:pt idx="100">
                  <c:v>798.7</c:v>
                </c:pt>
                <c:pt idx="101">
                  <c:v>815.8</c:v>
                </c:pt>
                <c:pt idx="102">
                  <c:v>771.6</c:v>
                </c:pt>
                <c:pt idx="103">
                  <c:v>775.9</c:v>
                </c:pt>
                <c:pt idx="104">
                  <c:v>776</c:v>
                </c:pt>
                <c:pt idx="105">
                  <c:v>774.2</c:v>
                </c:pt>
                <c:pt idx="106">
                  <c:v>872.6</c:v>
                </c:pt>
                <c:pt idx="107">
                  <c:v>848.1</c:v>
                </c:pt>
                <c:pt idx="108">
                  <c:v>816.4</c:v>
                </c:pt>
                <c:pt idx="109">
                  <c:v>751.8</c:v>
                </c:pt>
                <c:pt idx="110">
                  <c:v>745.6</c:v>
                </c:pt>
                <c:pt idx="111">
                  <c:v>737.3</c:v>
                </c:pt>
                <c:pt idx="112">
                  <c:v>839.8</c:v>
                </c:pt>
                <c:pt idx="113">
                  <c:v>791.1</c:v>
                </c:pt>
                <c:pt idx="114">
                  <c:v>802.9</c:v>
                </c:pt>
                <c:pt idx="115">
                  <c:v>803.6</c:v>
                </c:pt>
                <c:pt idx="116">
                  <c:v>754.1</c:v>
                </c:pt>
                <c:pt idx="117">
                  <c:v>739</c:v>
                </c:pt>
                <c:pt idx="118">
                  <c:v>750</c:v>
                </c:pt>
                <c:pt idx="119">
                  <c:v>798.7</c:v>
                </c:pt>
                <c:pt idx="120">
                  <c:v>742.2</c:v>
                </c:pt>
                <c:pt idx="121">
                  <c:v>697.8</c:v>
                </c:pt>
                <c:pt idx="122">
                  <c:v>715.9</c:v>
                </c:pt>
                <c:pt idx="123">
                  <c:v>717.9</c:v>
                </c:pt>
                <c:pt idx="124">
                  <c:v>754.9</c:v>
                </c:pt>
                <c:pt idx="125">
                  <c:v>737.4</c:v>
                </c:pt>
                <c:pt idx="126">
                  <c:v>713.1</c:v>
                </c:pt>
                <c:pt idx="127">
                  <c:v>704.8</c:v>
                </c:pt>
                <c:pt idx="128">
                  <c:v>733.6</c:v>
                </c:pt>
                <c:pt idx="129">
                  <c:v>756.6</c:v>
                </c:pt>
                <c:pt idx="130">
                  <c:v>737.7</c:v>
                </c:pt>
                <c:pt idx="131">
                  <c:v>743.1</c:v>
                </c:pt>
                <c:pt idx="132">
                  <c:v>743.8</c:v>
                </c:pt>
                <c:pt idx="133">
                  <c:v>733.6</c:v>
                </c:pt>
                <c:pt idx="134">
                  <c:v>713.8</c:v>
                </c:pt>
                <c:pt idx="135">
                  <c:v>745.7</c:v>
                </c:pt>
                <c:pt idx="136">
                  <c:v>737.6</c:v>
                </c:pt>
                <c:pt idx="137">
                  <c:v>709</c:v>
                </c:pt>
                <c:pt idx="138">
                  <c:v>682.2</c:v>
                </c:pt>
                <c:pt idx="139">
                  <c:v>687.2</c:v>
                </c:pt>
                <c:pt idx="140">
                  <c:v>683.7</c:v>
                </c:pt>
                <c:pt idx="141">
                  <c:v>677.9</c:v>
                </c:pt>
                <c:pt idx="142">
                  <c:v>689.2</c:v>
                </c:pt>
                <c:pt idx="143">
                  <c:v>694</c:v>
                </c:pt>
                <c:pt idx="144">
                  <c:v>697.5</c:v>
                </c:pt>
                <c:pt idx="145">
                  <c:v>714.9</c:v>
                </c:pt>
                <c:pt idx="146">
                  <c:v>716.7</c:v>
                </c:pt>
                <c:pt idx="147">
                  <c:v>701.5</c:v>
                </c:pt>
                <c:pt idx="148">
                  <c:v>683.5</c:v>
                </c:pt>
                <c:pt idx="149">
                  <c:v>696.3</c:v>
                </c:pt>
                <c:pt idx="150">
                  <c:v>657.1</c:v>
                </c:pt>
                <c:pt idx="151">
                  <c:v>643.20000000000005</c:v>
                </c:pt>
                <c:pt idx="152">
                  <c:v>648.70000000000005</c:v>
                </c:pt>
                <c:pt idx="153">
                  <c:v>683</c:v>
                </c:pt>
                <c:pt idx="154">
                  <c:v>678.8</c:v>
                </c:pt>
                <c:pt idx="155">
                  <c:v>662.9</c:v>
                </c:pt>
                <c:pt idx="156">
                  <c:v>686.8</c:v>
                </c:pt>
                <c:pt idx="157">
                  <c:v>662.3</c:v>
                </c:pt>
                <c:pt idx="158">
                  <c:v>663.6</c:v>
                </c:pt>
                <c:pt idx="159">
                  <c:v>680.4</c:v>
                </c:pt>
                <c:pt idx="160">
                  <c:v>684.1</c:v>
                </c:pt>
                <c:pt idx="161">
                  <c:v>672</c:v>
                </c:pt>
                <c:pt idx="162">
                  <c:v>660.1</c:v>
                </c:pt>
                <c:pt idx="163">
                  <c:v>651.20000000000005</c:v>
                </c:pt>
                <c:pt idx="164">
                  <c:v>656.2</c:v>
                </c:pt>
                <c:pt idx="165">
                  <c:v>677</c:v>
                </c:pt>
                <c:pt idx="166">
                  <c:v>699.6</c:v>
                </c:pt>
                <c:pt idx="167">
                  <c:v>684.1</c:v>
                </c:pt>
                <c:pt idx="168">
                  <c:v>687.2</c:v>
                </c:pt>
                <c:pt idx="169">
                  <c:v>668.1</c:v>
                </c:pt>
                <c:pt idx="170">
                  <c:v>668.1</c:v>
                </c:pt>
                <c:pt idx="171">
                  <c:v>814</c:v>
                </c:pt>
                <c:pt idx="172">
                  <c:v>779</c:v>
                </c:pt>
                <c:pt idx="173">
                  <c:v>825.7</c:v>
                </c:pt>
                <c:pt idx="174">
                  <c:v>815.9</c:v>
                </c:pt>
                <c:pt idx="175">
                  <c:v>770.9</c:v>
                </c:pt>
                <c:pt idx="176">
                  <c:v>748.8</c:v>
                </c:pt>
                <c:pt idx="177">
                  <c:v>726.5</c:v>
                </c:pt>
                <c:pt idx="178">
                  <c:v>685.8</c:v>
                </c:pt>
                <c:pt idx="179">
                  <c:v>644</c:v>
                </c:pt>
                <c:pt idx="180">
                  <c:v>638.79999999999995</c:v>
                </c:pt>
                <c:pt idx="181">
                  <c:v>753</c:v>
                </c:pt>
                <c:pt idx="182">
                  <c:v>732.6</c:v>
                </c:pt>
                <c:pt idx="183">
                  <c:v>845.8</c:v>
                </c:pt>
                <c:pt idx="184">
                  <c:v>849.1</c:v>
                </c:pt>
                <c:pt idx="185">
                  <c:v>823.6</c:v>
                </c:pt>
                <c:pt idx="186">
                  <c:v>776.6</c:v>
                </c:pt>
                <c:pt idx="187">
                  <c:v>804.6</c:v>
                </c:pt>
                <c:pt idx="188">
                  <c:v>802.4</c:v>
                </c:pt>
                <c:pt idx="189">
                  <c:v>931.2</c:v>
                </c:pt>
                <c:pt idx="190">
                  <c:v>960.9</c:v>
                </c:pt>
                <c:pt idx="191">
                  <c:v>931.9</c:v>
                </c:pt>
                <c:pt idx="192">
                  <c:v>886.3</c:v>
                </c:pt>
                <c:pt idx="193">
                  <c:v>836.1</c:v>
                </c:pt>
                <c:pt idx="194">
                  <c:v>832.9</c:v>
                </c:pt>
                <c:pt idx="195">
                  <c:v>828.5</c:v>
                </c:pt>
                <c:pt idx="196">
                  <c:v>838.4</c:v>
                </c:pt>
                <c:pt idx="197">
                  <c:v>862.9</c:v>
                </c:pt>
                <c:pt idx="198">
                  <c:v>893.2</c:v>
                </c:pt>
                <c:pt idx="199">
                  <c:v>868</c:v>
                </c:pt>
                <c:pt idx="200">
                  <c:v>852.1</c:v>
                </c:pt>
                <c:pt idx="201">
                  <c:v>929.9</c:v>
                </c:pt>
                <c:pt idx="202">
                  <c:v>877</c:v>
                </c:pt>
                <c:pt idx="203">
                  <c:v>841.2</c:v>
                </c:pt>
                <c:pt idx="204">
                  <c:v>808.7</c:v>
                </c:pt>
                <c:pt idx="205">
                  <c:v>796.2</c:v>
                </c:pt>
                <c:pt idx="206">
                  <c:v>861.5</c:v>
                </c:pt>
                <c:pt idx="207">
                  <c:v>837.7</c:v>
                </c:pt>
                <c:pt idx="208">
                  <c:v>962.1</c:v>
                </c:pt>
                <c:pt idx="209">
                  <c:v>898.8</c:v>
                </c:pt>
                <c:pt idx="210">
                  <c:v>809.3</c:v>
                </c:pt>
                <c:pt idx="211">
                  <c:v>800.4</c:v>
                </c:pt>
                <c:pt idx="212">
                  <c:v>817.6</c:v>
                </c:pt>
                <c:pt idx="213">
                  <c:v>824.5</c:v>
                </c:pt>
                <c:pt idx="214">
                  <c:v>917.1</c:v>
                </c:pt>
                <c:pt idx="215">
                  <c:v>930.2</c:v>
                </c:pt>
                <c:pt idx="216">
                  <c:v>953.4</c:v>
                </c:pt>
                <c:pt idx="217">
                  <c:v>951.2</c:v>
                </c:pt>
                <c:pt idx="218">
                  <c:v>966.7</c:v>
                </c:pt>
                <c:pt idx="219">
                  <c:v>966.7</c:v>
                </c:pt>
                <c:pt idx="220">
                  <c:v>895</c:v>
                </c:pt>
                <c:pt idx="221">
                  <c:v>842.4</c:v>
                </c:pt>
                <c:pt idx="222">
                  <c:v>885.1</c:v>
                </c:pt>
                <c:pt idx="223">
                  <c:v>922.8</c:v>
                </c:pt>
                <c:pt idx="224">
                  <c:v>882.6</c:v>
                </c:pt>
                <c:pt idx="225">
                  <c:v>972.5</c:v>
                </c:pt>
                <c:pt idx="226">
                  <c:v>912</c:v>
                </c:pt>
                <c:pt idx="227">
                  <c:v>1012</c:v>
                </c:pt>
                <c:pt idx="228">
                  <c:v>905.8</c:v>
                </c:pt>
                <c:pt idx="229">
                  <c:v>956.1</c:v>
                </c:pt>
                <c:pt idx="230">
                  <c:v>907.7</c:v>
                </c:pt>
                <c:pt idx="231">
                  <c:v>887.5</c:v>
                </c:pt>
                <c:pt idx="232">
                  <c:v>839.6</c:v>
                </c:pt>
                <c:pt idx="233">
                  <c:v>825.6</c:v>
                </c:pt>
                <c:pt idx="234">
                  <c:v>802.8</c:v>
                </c:pt>
                <c:pt idx="235">
                  <c:v>799.2</c:v>
                </c:pt>
                <c:pt idx="236">
                  <c:v>761.5</c:v>
                </c:pt>
                <c:pt idx="237">
                  <c:v>868.8</c:v>
                </c:pt>
                <c:pt idx="238">
                  <c:v>860.6</c:v>
                </c:pt>
                <c:pt idx="239">
                  <c:v>833.6</c:v>
                </c:pt>
                <c:pt idx="240">
                  <c:v>842.3</c:v>
                </c:pt>
                <c:pt idx="241">
                  <c:v>793.5</c:v>
                </c:pt>
                <c:pt idx="242">
                  <c:v>771.8</c:v>
                </c:pt>
                <c:pt idx="243">
                  <c:v>734.7</c:v>
                </c:pt>
                <c:pt idx="244">
                  <c:v>800.6</c:v>
                </c:pt>
                <c:pt idx="245">
                  <c:v>750.7</c:v>
                </c:pt>
                <c:pt idx="246">
                  <c:v>714.2</c:v>
                </c:pt>
                <c:pt idx="247">
                  <c:v>686.6</c:v>
                </c:pt>
                <c:pt idx="248">
                  <c:v>799.4</c:v>
                </c:pt>
                <c:pt idx="249">
                  <c:v>764.7</c:v>
                </c:pt>
                <c:pt idx="250">
                  <c:v>747.7</c:v>
                </c:pt>
                <c:pt idx="251">
                  <c:v>716.1</c:v>
                </c:pt>
                <c:pt idx="252">
                  <c:v>722.8</c:v>
                </c:pt>
                <c:pt idx="253">
                  <c:v>743.3</c:v>
                </c:pt>
                <c:pt idx="254">
                  <c:v>765.7</c:v>
                </c:pt>
                <c:pt idx="255">
                  <c:v>763.4</c:v>
                </c:pt>
                <c:pt idx="256">
                  <c:v>717.4</c:v>
                </c:pt>
                <c:pt idx="257">
                  <c:v>711.9</c:v>
                </c:pt>
                <c:pt idx="258">
                  <c:v>707.4</c:v>
                </c:pt>
                <c:pt idx="259">
                  <c:v>689.2</c:v>
                </c:pt>
                <c:pt idx="260">
                  <c:v>761.7</c:v>
                </c:pt>
                <c:pt idx="261">
                  <c:v>761.7</c:v>
                </c:pt>
                <c:pt idx="262">
                  <c:v>702.5</c:v>
                </c:pt>
                <c:pt idx="263">
                  <c:v>707.7</c:v>
                </c:pt>
                <c:pt idx="264">
                  <c:v>700.4</c:v>
                </c:pt>
                <c:pt idx="265">
                  <c:v>665.6</c:v>
                </c:pt>
                <c:pt idx="266">
                  <c:v>672.7</c:v>
                </c:pt>
                <c:pt idx="267">
                  <c:v>678.4</c:v>
                </c:pt>
                <c:pt idx="268">
                  <c:v>681.7</c:v>
                </c:pt>
                <c:pt idx="269">
                  <c:v>742.5</c:v>
                </c:pt>
                <c:pt idx="270">
                  <c:v>662.1</c:v>
                </c:pt>
                <c:pt idx="271">
                  <c:v>663.8</c:v>
                </c:pt>
                <c:pt idx="272">
                  <c:v>657.4</c:v>
                </c:pt>
                <c:pt idx="273">
                  <c:v>689.3</c:v>
                </c:pt>
                <c:pt idx="274">
                  <c:v>687.8</c:v>
                </c:pt>
                <c:pt idx="275">
                  <c:v>693.1</c:v>
                </c:pt>
                <c:pt idx="276">
                  <c:v>674.9</c:v>
                </c:pt>
                <c:pt idx="277">
                  <c:v>706.6</c:v>
                </c:pt>
                <c:pt idx="278">
                  <c:v>719.4</c:v>
                </c:pt>
                <c:pt idx="279">
                  <c:v>692.5</c:v>
                </c:pt>
                <c:pt idx="280">
                  <c:v>709.7</c:v>
                </c:pt>
                <c:pt idx="281">
                  <c:v>675.2</c:v>
                </c:pt>
                <c:pt idx="282">
                  <c:v>673.6</c:v>
                </c:pt>
                <c:pt idx="283">
                  <c:v>660.5</c:v>
                </c:pt>
                <c:pt idx="284">
                  <c:v>718.2</c:v>
                </c:pt>
                <c:pt idx="285">
                  <c:v>693.3</c:v>
                </c:pt>
                <c:pt idx="286">
                  <c:v>685.1</c:v>
                </c:pt>
                <c:pt idx="287">
                  <c:v>686.5</c:v>
                </c:pt>
                <c:pt idx="288">
                  <c:v>667</c:v>
                </c:pt>
                <c:pt idx="289">
                  <c:v>681.5</c:v>
                </c:pt>
                <c:pt idx="290">
                  <c:v>678.8</c:v>
                </c:pt>
                <c:pt idx="291">
                  <c:v>684.6</c:v>
                </c:pt>
                <c:pt idx="292">
                  <c:v>688.8</c:v>
                </c:pt>
                <c:pt idx="293">
                  <c:v>688.7</c:v>
                </c:pt>
                <c:pt idx="294">
                  <c:v>668</c:v>
                </c:pt>
                <c:pt idx="295">
                  <c:v>660</c:v>
                </c:pt>
                <c:pt idx="296">
                  <c:v>702.8</c:v>
                </c:pt>
                <c:pt idx="297">
                  <c:v>658.61546874542262</c:v>
                </c:pt>
                <c:pt idx="298">
                  <c:v>648.5639811533606</c:v>
                </c:pt>
                <c:pt idx="299">
                  <c:v>656.66664053430441</c:v>
                </c:pt>
                <c:pt idx="300">
                  <c:v>659.11156188176119</c:v>
                </c:pt>
                <c:pt idx="301">
                  <c:v>660.91293472029577</c:v>
                </c:pt>
                <c:pt idx="302">
                  <c:v>677.10515859534428</c:v>
                </c:pt>
                <c:pt idx="303">
                  <c:v>678.05383928946924</c:v>
                </c:pt>
                <c:pt idx="304">
                  <c:v>662.1836702241751</c:v>
                </c:pt>
                <c:pt idx="305">
                  <c:v>643.70122757649574</c:v>
                </c:pt>
                <c:pt idx="306">
                  <c:v>656.13105145342627</c:v>
                </c:pt>
                <c:pt idx="307">
                  <c:v>616.6607625349302</c:v>
                </c:pt>
                <c:pt idx="308">
                  <c:v>602.54584921447611</c:v>
                </c:pt>
                <c:pt idx="309">
                  <c:v>607.88790521411556</c:v>
                </c:pt>
                <c:pt idx="310">
                  <c:v>642.0461034102068</c:v>
                </c:pt>
                <c:pt idx="311">
                  <c:v>637.75441639425571</c:v>
                </c:pt>
                <c:pt idx="312">
                  <c:v>621.78129244414788</c:v>
                </c:pt>
                <c:pt idx="313">
                  <c:v>645.57556011439601</c:v>
                </c:pt>
                <c:pt idx="314">
                  <c:v>621.04184365219544</c:v>
                </c:pt>
                <c:pt idx="315">
                  <c:v>622.396254474903</c:v>
                </c:pt>
                <c:pt idx="316">
                  <c:v>632.67191995699397</c:v>
                </c:pt>
                <c:pt idx="317">
                  <c:v>636.29916704430536</c:v>
                </c:pt>
                <c:pt idx="318">
                  <c:v>625.77481035028177</c:v>
                </c:pt>
                <c:pt idx="319">
                  <c:v>614.87479162398313</c:v>
                </c:pt>
                <c:pt idx="320">
                  <c:v>609.01183249488827</c:v>
                </c:pt>
                <c:pt idx="321">
                  <c:v>619.57210674434805</c:v>
                </c:pt>
                <c:pt idx="322">
                  <c:v>635.3205709966071</c:v>
                </c:pt>
                <c:pt idx="323">
                  <c:v>650.42747042901351</c:v>
                </c:pt>
                <c:pt idx="324">
                  <c:v>636.07524605583308</c:v>
                </c:pt>
                <c:pt idx="325">
                  <c:v>646.38498386289189</c:v>
                </c:pt>
                <c:pt idx="326">
                  <c:v>629.48427258376171</c:v>
                </c:pt>
                <c:pt idx="327">
                  <c:v>628.40239536668128</c:v>
                </c:pt>
                <c:pt idx="328">
                  <c:v>751.59537151353425</c:v>
                </c:pt>
                <c:pt idx="329">
                  <c:v>713.17727861570802</c:v>
                </c:pt>
                <c:pt idx="330">
                  <c:v>757.16233761133458</c:v>
                </c:pt>
                <c:pt idx="331">
                  <c:v>740.08556035639856</c:v>
                </c:pt>
                <c:pt idx="332">
                  <c:v>697.21557445566282</c:v>
                </c:pt>
                <c:pt idx="333">
                  <c:v>684.54253947017537</c:v>
                </c:pt>
                <c:pt idx="334">
                  <c:v>684.29100575221901</c:v>
                </c:pt>
                <c:pt idx="335">
                  <c:v>678.11470125720302</c:v>
                </c:pt>
                <c:pt idx="336">
                  <c:v>655.79368577327489</c:v>
                </c:pt>
                <c:pt idx="337">
                  <c:v>663.7647419330566</c:v>
                </c:pt>
                <c:pt idx="338">
                  <c:v>755.61873814909609</c:v>
                </c:pt>
                <c:pt idx="339">
                  <c:v>720.63798384886422</c:v>
                </c:pt>
                <c:pt idx="340">
                  <c:v>810.3729995318331</c:v>
                </c:pt>
                <c:pt idx="341">
                  <c:v>800.88107759247407</c:v>
                </c:pt>
                <c:pt idx="342">
                  <c:v>777.83413531994756</c:v>
                </c:pt>
                <c:pt idx="343">
                  <c:v>734.29755828546172</c:v>
                </c:pt>
                <c:pt idx="344">
                  <c:v>768.35733543984441</c:v>
                </c:pt>
                <c:pt idx="345">
                  <c:v>776.08969798479268</c:v>
                </c:pt>
                <c:pt idx="346">
                  <c:v>905.04984442193825</c:v>
                </c:pt>
                <c:pt idx="347">
                  <c:v>917.64788521391586</c:v>
                </c:pt>
                <c:pt idx="348">
                  <c:v>876.70686450769495</c:v>
                </c:pt>
                <c:pt idx="349">
                  <c:v>853.05606433818718</c:v>
                </c:pt>
                <c:pt idx="350">
                  <c:v>823.26823331599326</c:v>
                </c:pt>
                <c:pt idx="351">
                  <c:v>806.40285323888907</c:v>
                </c:pt>
                <c:pt idx="352">
                  <c:v>794.74897343294015</c:v>
                </c:pt>
                <c:pt idx="353">
                  <c:v>802.69802780045325</c:v>
                </c:pt>
                <c:pt idx="354">
                  <c:v>835.08196636812033</c:v>
                </c:pt>
                <c:pt idx="355">
                  <c:v>873.00883617293812</c:v>
                </c:pt>
                <c:pt idx="356">
                  <c:v>866.38608744347846</c:v>
                </c:pt>
                <c:pt idx="357">
                  <c:v>859.51129245454558</c:v>
                </c:pt>
                <c:pt idx="358">
                  <c:v>925.24670533544179</c:v>
                </c:pt>
                <c:pt idx="359">
                  <c:v>855.54496114841379</c:v>
                </c:pt>
                <c:pt idx="360">
                  <c:v>830.9298157128278</c:v>
                </c:pt>
                <c:pt idx="361">
                  <c:v>807.31249238706209</c:v>
                </c:pt>
                <c:pt idx="362">
                  <c:v>796.573299812546</c:v>
                </c:pt>
                <c:pt idx="363">
                  <c:v>842.6628940845236</c:v>
                </c:pt>
                <c:pt idx="364">
                  <c:v>840.50280567988682</c:v>
                </c:pt>
                <c:pt idx="365">
                  <c:v>952.95506429962893</c:v>
                </c:pt>
                <c:pt idx="366">
                  <c:v>882.04559122721639</c:v>
                </c:pt>
                <c:pt idx="367">
                  <c:v>795.43168739590453</c:v>
                </c:pt>
                <c:pt idx="368">
                  <c:v>787.47081404028188</c:v>
                </c:pt>
                <c:pt idx="369">
                  <c:v>796.5179390272915</c:v>
                </c:pt>
                <c:pt idx="370">
                  <c:v>803.93454700599659</c:v>
                </c:pt>
                <c:pt idx="371">
                  <c:v>887.11284039244458</c:v>
                </c:pt>
                <c:pt idx="372">
                  <c:v>892.09786951587444</c:v>
                </c:pt>
                <c:pt idx="373">
                  <c:v>904.39315017266563</c:v>
                </c:pt>
                <c:pt idx="374">
                  <c:v>886.08384834590299</c:v>
                </c:pt>
                <c:pt idx="375">
                  <c:v>888.11040180493785</c:v>
                </c:pt>
                <c:pt idx="376">
                  <c:v>876.67234864652119</c:v>
                </c:pt>
                <c:pt idx="377">
                  <c:v>855.11605442333075</c:v>
                </c:pt>
                <c:pt idx="378">
                  <c:v>821.25004997842086</c:v>
                </c:pt>
                <c:pt idx="379">
                  <c:v>851.21313125133418</c:v>
                </c:pt>
                <c:pt idx="380">
                  <c:v>871.55781136460541</c:v>
                </c:pt>
                <c:pt idx="381">
                  <c:v>824.57269913706205</c:v>
                </c:pt>
                <c:pt idx="382">
                  <c:v>918.65742418698323</c:v>
                </c:pt>
                <c:pt idx="383">
                  <c:v>903.14888598644598</c:v>
                </c:pt>
                <c:pt idx="384">
                  <c:v>1003.1932118641789</c:v>
                </c:pt>
                <c:pt idx="385">
                  <c:v>909.47930812894026</c:v>
                </c:pt>
                <c:pt idx="386">
                  <c:v>957.60954601567676</c:v>
                </c:pt>
                <c:pt idx="387">
                  <c:v>915.45408064757589</c:v>
                </c:pt>
                <c:pt idx="388">
                  <c:v>889.34698416166793</c:v>
                </c:pt>
                <c:pt idx="389">
                  <c:v>848.81845575272678</c:v>
                </c:pt>
                <c:pt idx="390">
                  <c:v>818.78985884330291</c:v>
                </c:pt>
                <c:pt idx="391">
                  <c:v>798.5460861608168</c:v>
                </c:pt>
                <c:pt idx="392">
                  <c:v>792.16988811130159</c:v>
                </c:pt>
                <c:pt idx="393">
                  <c:v>785.99121382728038</c:v>
                </c:pt>
                <c:pt idx="394">
                  <c:v>880.60480412556808</c:v>
                </c:pt>
                <c:pt idx="395">
                  <c:v>868.44191745076182</c:v>
                </c:pt>
                <c:pt idx="396">
                  <c:v>840.35743186498087</c:v>
                </c:pt>
                <c:pt idx="397">
                  <c:v>844.74440669344733</c:v>
                </c:pt>
                <c:pt idx="398">
                  <c:v>781.04653836112857</c:v>
                </c:pt>
                <c:pt idx="399">
                  <c:v>757.69311509580257</c:v>
                </c:pt>
                <c:pt idx="400">
                  <c:v>728.22772193681328</c:v>
                </c:pt>
                <c:pt idx="401">
                  <c:v>799.52340147022664</c:v>
                </c:pt>
                <c:pt idx="402">
                  <c:v>770.49775525227255</c:v>
                </c:pt>
                <c:pt idx="403">
                  <c:v>736.95750301644523</c:v>
                </c:pt>
                <c:pt idx="404">
                  <c:v>714.50630051494352</c:v>
                </c:pt>
                <c:pt idx="405">
                  <c:v>802.15823449668153</c:v>
                </c:pt>
                <c:pt idx="406">
                  <c:v>754.98306263977452</c:v>
                </c:pt>
                <c:pt idx="407">
                  <c:v>747.18363786122359</c:v>
                </c:pt>
                <c:pt idx="408">
                  <c:v>766.18570841574115</c:v>
                </c:pt>
                <c:pt idx="409">
                  <c:v>777.7390263656165</c:v>
                </c:pt>
                <c:pt idx="410">
                  <c:v>778.33313122730578</c:v>
                </c:pt>
                <c:pt idx="411">
                  <c:v>767.83334665823111</c:v>
                </c:pt>
                <c:pt idx="412">
                  <c:v>755.28744887536936</c:v>
                </c:pt>
                <c:pt idx="413">
                  <c:v>709.04838285401809</c:v>
                </c:pt>
                <c:pt idx="414">
                  <c:v>698.04296980648178</c:v>
                </c:pt>
                <c:pt idx="415">
                  <c:v>695.17959773506334</c:v>
                </c:pt>
                <c:pt idx="416">
                  <c:v>672.75608132705224</c:v>
                </c:pt>
                <c:pt idx="417">
                  <c:v>727.96301085801827</c:v>
                </c:pt>
                <c:pt idx="418">
                  <c:v>717.2808384559338</c:v>
                </c:pt>
                <c:pt idx="419">
                  <c:v>664.35025006142973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FB-4FE0-B17B-9356C48BADB3}"/>
            </c:ext>
          </c:extLst>
        </c:ser>
        <c:ser>
          <c:idx val="1"/>
          <c:order val="1"/>
          <c:tx>
            <c:strRef>
              <c:f>temperature!$C$1</c:f>
              <c:strCache>
                <c:ptCount val="1"/>
                <c:pt idx="0">
                  <c:v>Forecast(Temperature, K)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temperature!$A$2:$A$421</c:f>
              <c:numCache>
                <c:formatCode>dd/mm/yyyy</c:formatCode>
                <c:ptCount val="420"/>
                <c:pt idx="0">
                  <c:v>35065</c:v>
                </c:pt>
                <c:pt idx="1">
                  <c:v>35096</c:v>
                </c:pt>
                <c:pt idx="2">
                  <c:v>35125</c:v>
                </c:pt>
                <c:pt idx="3">
                  <c:v>35156</c:v>
                </c:pt>
                <c:pt idx="4">
                  <c:v>35186</c:v>
                </c:pt>
                <c:pt idx="5">
                  <c:v>35217</c:v>
                </c:pt>
                <c:pt idx="6">
                  <c:v>35247</c:v>
                </c:pt>
                <c:pt idx="7">
                  <c:v>35278</c:v>
                </c:pt>
                <c:pt idx="8">
                  <c:v>35309</c:v>
                </c:pt>
                <c:pt idx="9">
                  <c:v>35339</c:v>
                </c:pt>
                <c:pt idx="10">
                  <c:v>35370</c:v>
                </c:pt>
                <c:pt idx="11">
                  <c:v>35400</c:v>
                </c:pt>
                <c:pt idx="12">
                  <c:v>35431</c:v>
                </c:pt>
                <c:pt idx="13">
                  <c:v>35462</c:v>
                </c:pt>
                <c:pt idx="14">
                  <c:v>35490</c:v>
                </c:pt>
                <c:pt idx="15">
                  <c:v>35521</c:v>
                </c:pt>
                <c:pt idx="16">
                  <c:v>35551</c:v>
                </c:pt>
                <c:pt idx="17">
                  <c:v>35582</c:v>
                </c:pt>
                <c:pt idx="18">
                  <c:v>35612</c:v>
                </c:pt>
                <c:pt idx="19">
                  <c:v>35643</c:v>
                </c:pt>
                <c:pt idx="20">
                  <c:v>35674</c:v>
                </c:pt>
                <c:pt idx="21">
                  <c:v>35704</c:v>
                </c:pt>
                <c:pt idx="22">
                  <c:v>35735</c:v>
                </c:pt>
                <c:pt idx="23">
                  <c:v>35765</c:v>
                </c:pt>
                <c:pt idx="24">
                  <c:v>35796</c:v>
                </c:pt>
                <c:pt idx="25">
                  <c:v>35827</c:v>
                </c:pt>
                <c:pt idx="26">
                  <c:v>35855</c:v>
                </c:pt>
                <c:pt idx="27">
                  <c:v>35886</c:v>
                </c:pt>
                <c:pt idx="28">
                  <c:v>35916</c:v>
                </c:pt>
                <c:pt idx="29">
                  <c:v>35947</c:v>
                </c:pt>
                <c:pt idx="30">
                  <c:v>35977</c:v>
                </c:pt>
                <c:pt idx="31">
                  <c:v>36008</c:v>
                </c:pt>
                <c:pt idx="32">
                  <c:v>36039</c:v>
                </c:pt>
                <c:pt idx="33">
                  <c:v>36069</c:v>
                </c:pt>
                <c:pt idx="34">
                  <c:v>36100</c:v>
                </c:pt>
                <c:pt idx="35">
                  <c:v>36130</c:v>
                </c:pt>
                <c:pt idx="36">
                  <c:v>36161</c:v>
                </c:pt>
                <c:pt idx="37">
                  <c:v>36192</c:v>
                </c:pt>
                <c:pt idx="38">
                  <c:v>36220</c:v>
                </c:pt>
                <c:pt idx="39">
                  <c:v>36251</c:v>
                </c:pt>
                <c:pt idx="40">
                  <c:v>36281</c:v>
                </c:pt>
                <c:pt idx="41">
                  <c:v>36312</c:v>
                </c:pt>
                <c:pt idx="42">
                  <c:v>36342</c:v>
                </c:pt>
                <c:pt idx="43">
                  <c:v>36373</c:v>
                </c:pt>
                <c:pt idx="44">
                  <c:v>36404</c:v>
                </c:pt>
                <c:pt idx="45">
                  <c:v>36434</c:v>
                </c:pt>
                <c:pt idx="46">
                  <c:v>36465</c:v>
                </c:pt>
                <c:pt idx="47">
                  <c:v>36495</c:v>
                </c:pt>
                <c:pt idx="48">
                  <c:v>36526</c:v>
                </c:pt>
                <c:pt idx="49">
                  <c:v>36557</c:v>
                </c:pt>
                <c:pt idx="50">
                  <c:v>36586</c:v>
                </c:pt>
                <c:pt idx="51">
                  <c:v>36617</c:v>
                </c:pt>
                <c:pt idx="52">
                  <c:v>36647</c:v>
                </c:pt>
                <c:pt idx="53">
                  <c:v>36678</c:v>
                </c:pt>
                <c:pt idx="54">
                  <c:v>36708</c:v>
                </c:pt>
                <c:pt idx="55">
                  <c:v>36739</c:v>
                </c:pt>
                <c:pt idx="56">
                  <c:v>36770</c:v>
                </c:pt>
                <c:pt idx="57">
                  <c:v>36800</c:v>
                </c:pt>
                <c:pt idx="58">
                  <c:v>36831</c:v>
                </c:pt>
                <c:pt idx="59">
                  <c:v>36861</c:v>
                </c:pt>
                <c:pt idx="60">
                  <c:v>36892</c:v>
                </c:pt>
                <c:pt idx="61">
                  <c:v>36923</c:v>
                </c:pt>
                <c:pt idx="62">
                  <c:v>36951</c:v>
                </c:pt>
                <c:pt idx="63">
                  <c:v>36982</c:v>
                </c:pt>
                <c:pt idx="64">
                  <c:v>37012</c:v>
                </c:pt>
                <c:pt idx="65">
                  <c:v>37043</c:v>
                </c:pt>
                <c:pt idx="66">
                  <c:v>37073</c:v>
                </c:pt>
                <c:pt idx="67">
                  <c:v>37104</c:v>
                </c:pt>
                <c:pt idx="68">
                  <c:v>37135</c:v>
                </c:pt>
                <c:pt idx="69">
                  <c:v>37165</c:v>
                </c:pt>
                <c:pt idx="70">
                  <c:v>37196</c:v>
                </c:pt>
                <c:pt idx="71">
                  <c:v>37226</c:v>
                </c:pt>
                <c:pt idx="72">
                  <c:v>37257</c:v>
                </c:pt>
                <c:pt idx="73">
                  <c:v>37288</c:v>
                </c:pt>
                <c:pt idx="74">
                  <c:v>37316</c:v>
                </c:pt>
                <c:pt idx="75">
                  <c:v>37347</c:v>
                </c:pt>
                <c:pt idx="76">
                  <c:v>37377</c:v>
                </c:pt>
                <c:pt idx="77">
                  <c:v>37408</c:v>
                </c:pt>
                <c:pt idx="78">
                  <c:v>37438</c:v>
                </c:pt>
                <c:pt idx="79">
                  <c:v>37469</c:v>
                </c:pt>
                <c:pt idx="80">
                  <c:v>37500</c:v>
                </c:pt>
                <c:pt idx="81">
                  <c:v>37530</c:v>
                </c:pt>
                <c:pt idx="82">
                  <c:v>37561</c:v>
                </c:pt>
                <c:pt idx="83">
                  <c:v>37591</c:v>
                </c:pt>
                <c:pt idx="84">
                  <c:v>37622</c:v>
                </c:pt>
                <c:pt idx="85">
                  <c:v>37653</c:v>
                </c:pt>
                <c:pt idx="86">
                  <c:v>37681</c:v>
                </c:pt>
                <c:pt idx="87">
                  <c:v>37712</c:v>
                </c:pt>
                <c:pt idx="88">
                  <c:v>37742</c:v>
                </c:pt>
                <c:pt idx="89">
                  <c:v>37773</c:v>
                </c:pt>
                <c:pt idx="90">
                  <c:v>37803</c:v>
                </c:pt>
                <c:pt idx="91">
                  <c:v>37834</c:v>
                </c:pt>
                <c:pt idx="92">
                  <c:v>37865</c:v>
                </c:pt>
                <c:pt idx="93">
                  <c:v>37895</c:v>
                </c:pt>
                <c:pt idx="94">
                  <c:v>37926</c:v>
                </c:pt>
                <c:pt idx="95">
                  <c:v>37956</c:v>
                </c:pt>
                <c:pt idx="96">
                  <c:v>37987</c:v>
                </c:pt>
                <c:pt idx="97">
                  <c:v>38018</c:v>
                </c:pt>
                <c:pt idx="98">
                  <c:v>38047</c:v>
                </c:pt>
                <c:pt idx="99">
                  <c:v>38078</c:v>
                </c:pt>
                <c:pt idx="100">
                  <c:v>38108</c:v>
                </c:pt>
                <c:pt idx="101">
                  <c:v>38139</c:v>
                </c:pt>
                <c:pt idx="102">
                  <c:v>38169</c:v>
                </c:pt>
                <c:pt idx="103">
                  <c:v>38200</c:v>
                </c:pt>
                <c:pt idx="104">
                  <c:v>38231</c:v>
                </c:pt>
                <c:pt idx="105">
                  <c:v>38261</c:v>
                </c:pt>
                <c:pt idx="106">
                  <c:v>38292</c:v>
                </c:pt>
                <c:pt idx="107">
                  <c:v>38322</c:v>
                </c:pt>
                <c:pt idx="108">
                  <c:v>38353</c:v>
                </c:pt>
                <c:pt idx="109">
                  <c:v>38384</c:v>
                </c:pt>
                <c:pt idx="110">
                  <c:v>38412</c:v>
                </c:pt>
                <c:pt idx="111">
                  <c:v>38443</c:v>
                </c:pt>
                <c:pt idx="112">
                  <c:v>38473</c:v>
                </c:pt>
                <c:pt idx="113">
                  <c:v>38504</c:v>
                </c:pt>
                <c:pt idx="114">
                  <c:v>38534</c:v>
                </c:pt>
                <c:pt idx="115">
                  <c:v>38565</c:v>
                </c:pt>
                <c:pt idx="116">
                  <c:v>38596</c:v>
                </c:pt>
                <c:pt idx="117">
                  <c:v>38626</c:v>
                </c:pt>
                <c:pt idx="118">
                  <c:v>38657</c:v>
                </c:pt>
                <c:pt idx="119">
                  <c:v>38687</c:v>
                </c:pt>
                <c:pt idx="120">
                  <c:v>38718</c:v>
                </c:pt>
                <c:pt idx="121">
                  <c:v>38749</c:v>
                </c:pt>
                <c:pt idx="122">
                  <c:v>38777</c:v>
                </c:pt>
                <c:pt idx="123">
                  <c:v>38808</c:v>
                </c:pt>
                <c:pt idx="124">
                  <c:v>38838</c:v>
                </c:pt>
                <c:pt idx="125">
                  <c:v>38869</c:v>
                </c:pt>
                <c:pt idx="126">
                  <c:v>38899</c:v>
                </c:pt>
                <c:pt idx="127">
                  <c:v>38930</c:v>
                </c:pt>
                <c:pt idx="128">
                  <c:v>38961</c:v>
                </c:pt>
                <c:pt idx="129">
                  <c:v>38991</c:v>
                </c:pt>
                <c:pt idx="130">
                  <c:v>39022</c:v>
                </c:pt>
                <c:pt idx="131">
                  <c:v>39052</c:v>
                </c:pt>
                <c:pt idx="132">
                  <c:v>39083</c:v>
                </c:pt>
                <c:pt idx="133">
                  <c:v>39114</c:v>
                </c:pt>
                <c:pt idx="134">
                  <c:v>39142</c:v>
                </c:pt>
                <c:pt idx="135">
                  <c:v>39173</c:v>
                </c:pt>
                <c:pt idx="136">
                  <c:v>39203</c:v>
                </c:pt>
                <c:pt idx="137">
                  <c:v>39234</c:v>
                </c:pt>
                <c:pt idx="138">
                  <c:v>39264</c:v>
                </c:pt>
                <c:pt idx="139">
                  <c:v>39295</c:v>
                </c:pt>
                <c:pt idx="140">
                  <c:v>39326</c:v>
                </c:pt>
                <c:pt idx="141">
                  <c:v>39356</c:v>
                </c:pt>
                <c:pt idx="142">
                  <c:v>39387</c:v>
                </c:pt>
                <c:pt idx="143">
                  <c:v>39417</c:v>
                </c:pt>
                <c:pt idx="144">
                  <c:v>39448</c:v>
                </c:pt>
                <c:pt idx="145">
                  <c:v>39479</c:v>
                </c:pt>
                <c:pt idx="146">
                  <c:v>39508</c:v>
                </c:pt>
                <c:pt idx="147">
                  <c:v>39539</c:v>
                </c:pt>
                <c:pt idx="148">
                  <c:v>39569</c:v>
                </c:pt>
                <c:pt idx="149">
                  <c:v>39600</c:v>
                </c:pt>
                <c:pt idx="150">
                  <c:v>39630</c:v>
                </c:pt>
                <c:pt idx="151">
                  <c:v>39661</c:v>
                </c:pt>
                <c:pt idx="152">
                  <c:v>39692</c:v>
                </c:pt>
                <c:pt idx="153">
                  <c:v>39722</c:v>
                </c:pt>
                <c:pt idx="154">
                  <c:v>39753</c:v>
                </c:pt>
                <c:pt idx="155">
                  <c:v>39783</c:v>
                </c:pt>
                <c:pt idx="156">
                  <c:v>39814</c:v>
                </c:pt>
                <c:pt idx="157">
                  <c:v>39845</c:v>
                </c:pt>
                <c:pt idx="158">
                  <c:v>39873</c:v>
                </c:pt>
                <c:pt idx="159">
                  <c:v>39904</c:v>
                </c:pt>
                <c:pt idx="160">
                  <c:v>39934</c:v>
                </c:pt>
                <c:pt idx="161">
                  <c:v>39965</c:v>
                </c:pt>
                <c:pt idx="162">
                  <c:v>39995</c:v>
                </c:pt>
                <c:pt idx="163">
                  <c:v>40026</c:v>
                </c:pt>
                <c:pt idx="164">
                  <c:v>40057</c:v>
                </c:pt>
                <c:pt idx="165">
                  <c:v>40087</c:v>
                </c:pt>
                <c:pt idx="166">
                  <c:v>40118</c:v>
                </c:pt>
                <c:pt idx="167">
                  <c:v>40148</c:v>
                </c:pt>
                <c:pt idx="168">
                  <c:v>40179</c:v>
                </c:pt>
                <c:pt idx="169">
                  <c:v>40210</c:v>
                </c:pt>
                <c:pt idx="170">
                  <c:v>40238</c:v>
                </c:pt>
                <c:pt idx="171">
                  <c:v>40269</c:v>
                </c:pt>
                <c:pt idx="172">
                  <c:v>40299</c:v>
                </c:pt>
                <c:pt idx="173">
                  <c:v>40330</c:v>
                </c:pt>
                <c:pt idx="174">
                  <c:v>40360</c:v>
                </c:pt>
                <c:pt idx="175">
                  <c:v>40391</c:v>
                </c:pt>
                <c:pt idx="176">
                  <c:v>40422</c:v>
                </c:pt>
                <c:pt idx="177">
                  <c:v>40452</c:v>
                </c:pt>
                <c:pt idx="178">
                  <c:v>40483</c:v>
                </c:pt>
                <c:pt idx="179">
                  <c:v>40513</c:v>
                </c:pt>
                <c:pt idx="180">
                  <c:v>40544</c:v>
                </c:pt>
                <c:pt idx="181">
                  <c:v>40575</c:v>
                </c:pt>
                <c:pt idx="182">
                  <c:v>40603</c:v>
                </c:pt>
                <c:pt idx="183">
                  <c:v>40634</c:v>
                </c:pt>
                <c:pt idx="184">
                  <c:v>40664</c:v>
                </c:pt>
                <c:pt idx="185">
                  <c:v>40695</c:v>
                </c:pt>
                <c:pt idx="186">
                  <c:v>40725</c:v>
                </c:pt>
                <c:pt idx="187">
                  <c:v>40756</c:v>
                </c:pt>
                <c:pt idx="188">
                  <c:v>40787</c:v>
                </c:pt>
                <c:pt idx="189">
                  <c:v>40817</c:v>
                </c:pt>
                <c:pt idx="190">
                  <c:v>40848</c:v>
                </c:pt>
                <c:pt idx="191">
                  <c:v>40878</c:v>
                </c:pt>
                <c:pt idx="192">
                  <c:v>40909</c:v>
                </c:pt>
                <c:pt idx="193">
                  <c:v>40940</c:v>
                </c:pt>
                <c:pt idx="194">
                  <c:v>40969</c:v>
                </c:pt>
                <c:pt idx="195">
                  <c:v>41000</c:v>
                </c:pt>
                <c:pt idx="196">
                  <c:v>41030</c:v>
                </c:pt>
                <c:pt idx="197">
                  <c:v>41061</c:v>
                </c:pt>
                <c:pt idx="198">
                  <c:v>41091</c:v>
                </c:pt>
                <c:pt idx="199">
                  <c:v>41122</c:v>
                </c:pt>
                <c:pt idx="200">
                  <c:v>41153</c:v>
                </c:pt>
                <c:pt idx="201">
                  <c:v>41183</c:v>
                </c:pt>
                <c:pt idx="202">
                  <c:v>41214</c:v>
                </c:pt>
                <c:pt idx="203">
                  <c:v>41244</c:v>
                </c:pt>
                <c:pt idx="204">
                  <c:v>41275</c:v>
                </c:pt>
                <c:pt idx="205">
                  <c:v>41306</c:v>
                </c:pt>
                <c:pt idx="206">
                  <c:v>41334</c:v>
                </c:pt>
                <c:pt idx="207">
                  <c:v>41365</c:v>
                </c:pt>
                <c:pt idx="208">
                  <c:v>41395</c:v>
                </c:pt>
                <c:pt idx="209">
                  <c:v>41426</c:v>
                </c:pt>
                <c:pt idx="210">
                  <c:v>41456</c:v>
                </c:pt>
                <c:pt idx="211">
                  <c:v>41487</c:v>
                </c:pt>
                <c:pt idx="212">
                  <c:v>41518</c:v>
                </c:pt>
                <c:pt idx="213">
                  <c:v>41548</c:v>
                </c:pt>
                <c:pt idx="214">
                  <c:v>41579</c:v>
                </c:pt>
                <c:pt idx="215">
                  <c:v>41609</c:v>
                </c:pt>
                <c:pt idx="216">
                  <c:v>41640</c:v>
                </c:pt>
                <c:pt idx="217">
                  <c:v>41671</c:v>
                </c:pt>
                <c:pt idx="218">
                  <c:v>41699</c:v>
                </c:pt>
                <c:pt idx="219">
                  <c:v>41730</c:v>
                </c:pt>
                <c:pt idx="220">
                  <c:v>41760</c:v>
                </c:pt>
                <c:pt idx="221">
                  <c:v>41791</c:v>
                </c:pt>
                <c:pt idx="222">
                  <c:v>41821</c:v>
                </c:pt>
                <c:pt idx="223">
                  <c:v>41852</c:v>
                </c:pt>
                <c:pt idx="224">
                  <c:v>41883</c:v>
                </c:pt>
                <c:pt idx="225">
                  <c:v>41913</c:v>
                </c:pt>
                <c:pt idx="226">
                  <c:v>41944</c:v>
                </c:pt>
                <c:pt idx="227">
                  <c:v>41974</c:v>
                </c:pt>
                <c:pt idx="228">
                  <c:v>42005</c:v>
                </c:pt>
                <c:pt idx="229">
                  <c:v>42036</c:v>
                </c:pt>
                <c:pt idx="230">
                  <c:v>42064</c:v>
                </c:pt>
                <c:pt idx="231">
                  <c:v>42095</c:v>
                </c:pt>
                <c:pt idx="232">
                  <c:v>42125</c:v>
                </c:pt>
                <c:pt idx="233">
                  <c:v>42156</c:v>
                </c:pt>
                <c:pt idx="234">
                  <c:v>42186</c:v>
                </c:pt>
                <c:pt idx="235">
                  <c:v>42217</c:v>
                </c:pt>
                <c:pt idx="236">
                  <c:v>42248</c:v>
                </c:pt>
                <c:pt idx="237">
                  <c:v>42278</c:v>
                </c:pt>
                <c:pt idx="238">
                  <c:v>42309</c:v>
                </c:pt>
                <c:pt idx="239">
                  <c:v>42339</c:v>
                </c:pt>
                <c:pt idx="240">
                  <c:v>42370</c:v>
                </c:pt>
                <c:pt idx="241">
                  <c:v>42401</c:v>
                </c:pt>
                <c:pt idx="242">
                  <c:v>42430</c:v>
                </c:pt>
                <c:pt idx="243">
                  <c:v>42461</c:v>
                </c:pt>
                <c:pt idx="244">
                  <c:v>42491</c:v>
                </c:pt>
                <c:pt idx="245">
                  <c:v>42522</c:v>
                </c:pt>
                <c:pt idx="246">
                  <c:v>42552</c:v>
                </c:pt>
                <c:pt idx="247">
                  <c:v>42583</c:v>
                </c:pt>
                <c:pt idx="248">
                  <c:v>42614</c:v>
                </c:pt>
                <c:pt idx="249">
                  <c:v>42644</c:v>
                </c:pt>
                <c:pt idx="250">
                  <c:v>42675</c:v>
                </c:pt>
                <c:pt idx="251">
                  <c:v>42705</c:v>
                </c:pt>
                <c:pt idx="252">
                  <c:v>42736</c:v>
                </c:pt>
                <c:pt idx="253">
                  <c:v>42767</c:v>
                </c:pt>
                <c:pt idx="254">
                  <c:v>42795</c:v>
                </c:pt>
                <c:pt idx="255">
                  <c:v>42826</c:v>
                </c:pt>
                <c:pt idx="256">
                  <c:v>42856</c:v>
                </c:pt>
                <c:pt idx="257">
                  <c:v>42887</c:v>
                </c:pt>
                <c:pt idx="258">
                  <c:v>42917</c:v>
                </c:pt>
                <c:pt idx="259">
                  <c:v>42948</c:v>
                </c:pt>
                <c:pt idx="260">
                  <c:v>42979</c:v>
                </c:pt>
                <c:pt idx="261">
                  <c:v>43009</c:v>
                </c:pt>
                <c:pt idx="262">
                  <c:v>43040</c:v>
                </c:pt>
                <c:pt idx="263">
                  <c:v>43070</c:v>
                </c:pt>
                <c:pt idx="264">
                  <c:v>43101</c:v>
                </c:pt>
                <c:pt idx="265">
                  <c:v>43132</c:v>
                </c:pt>
                <c:pt idx="266">
                  <c:v>43160</c:v>
                </c:pt>
                <c:pt idx="267">
                  <c:v>43191</c:v>
                </c:pt>
                <c:pt idx="268">
                  <c:v>43221</c:v>
                </c:pt>
                <c:pt idx="269">
                  <c:v>43252</c:v>
                </c:pt>
                <c:pt idx="270">
                  <c:v>43282</c:v>
                </c:pt>
                <c:pt idx="271">
                  <c:v>43313</c:v>
                </c:pt>
                <c:pt idx="272">
                  <c:v>43344</c:v>
                </c:pt>
                <c:pt idx="273">
                  <c:v>43374</c:v>
                </c:pt>
                <c:pt idx="274">
                  <c:v>43405</c:v>
                </c:pt>
                <c:pt idx="275">
                  <c:v>43435</c:v>
                </c:pt>
                <c:pt idx="276">
                  <c:v>43466</c:v>
                </c:pt>
                <c:pt idx="277">
                  <c:v>43497</c:v>
                </c:pt>
                <c:pt idx="278">
                  <c:v>43525</c:v>
                </c:pt>
                <c:pt idx="279">
                  <c:v>43556</c:v>
                </c:pt>
                <c:pt idx="280">
                  <c:v>43586</c:v>
                </c:pt>
                <c:pt idx="281">
                  <c:v>43617</c:v>
                </c:pt>
                <c:pt idx="282">
                  <c:v>43647</c:v>
                </c:pt>
                <c:pt idx="283">
                  <c:v>43678</c:v>
                </c:pt>
                <c:pt idx="284">
                  <c:v>43709</c:v>
                </c:pt>
                <c:pt idx="285">
                  <c:v>43739</c:v>
                </c:pt>
                <c:pt idx="286">
                  <c:v>43770</c:v>
                </c:pt>
                <c:pt idx="287">
                  <c:v>43800</c:v>
                </c:pt>
                <c:pt idx="288">
                  <c:v>43831</c:v>
                </c:pt>
                <c:pt idx="289">
                  <c:v>43862</c:v>
                </c:pt>
                <c:pt idx="290">
                  <c:v>43891</c:v>
                </c:pt>
                <c:pt idx="291">
                  <c:v>43922</c:v>
                </c:pt>
                <c:pt idx="292">
                  <c:v>43952</c:v>
                </c:pt>
                <c:pt idx="293">
                  <c:v>43983</c:v>
                </c:pt>
                <c:pt idx="294">
                  <c:v>44013</c:v>
                </c:pt>
                <c:pt idx="295">
                  <c:v>44044</c:v>
                </c:pt>
                <c:pt idx="296">
                  <c:v>44075</c:v>
                </c:pt>
                <c:pt idx="297">
                  <c:v>44105</c:v>
                </c:pt>
                <c:pt idx="298">
                  <c:v>44136</c:v>
                </c:pt>
                <c:pt idx="299">
                  <c:v>44166</c:v>
                </c:pt>
                <c:pt idx="300">
                  <c:v>44197</c:v>
                </c:pt>
                <c:pt idx="301">
                  <c:v>44228</c:v>
                </c:pt>
                <c:pt idx="302">
                  <c:v>44256</c:v>
                </c:pt>
                <c:pt idx="303">
                  <c:v>44287</c:v>
                </c:pt>
                <c:pt idx="304">
                  <c:v>44317</c:v>
                </c:pt>
                <c:pt idx="305">
                  <c:v>44348</c:v>
                </c:pt>
                <c:pt idx="306">
                  <c:v>44378</c:v>
                </c:pt>
                <c:pt idx="307">
                  <c:v>44409</c:v>
                </c:pt>
                <c:pt idx="308">
                  <c:v>44440</c:v>
                </c:pt>
                <c:pt idx="309">
                  <c:v>44470</c:v>
                </c:pt>
                <c:pt idx="310">
                  <c:v>44501</c:v>
                </c:pt>
                <c:pt idx="311">
                  <c:v>44531</c:v>
                </c:pt>
                <c:pt idx="312">
                  <c:v>44562</c:v>
                </c:pt>
                <c:pt idx="313">
                  <c:v>44593</c:v>
                </c:pt>
                <c:pt idx="314">
                  <c:v>44621</c:v>
                </c:pt>
                <c:pt idx="315">
                  <c:v>44652</c:v>
                </c:pt>
                <c:pt idx="316">
                  <c:v>44682</c:v>
                </c:pt>
                <c:pt idx="317">
                  <c:v>44713</c:v>
                </c:pt>
                <c:pt idx="318">
                  <c:v>44743</c:v>
                </c:pt>
                <c:pt idx="319">
                  <c:v>44774</c:v>
                </c:pt>
                <c:pt idx="320">
                  <c:v>44805</c:v>
                </c:pt>
                <c:pt idx="321">
                  <c:v>44835</c:v>
                </c:pt>
                <c:pt idx="322">
                  <c:v>44866</c:v>
                </c:pt>
                <c:pt idx="323">
                  <c:v>44896</c:v>
                </c:pt>
                <c:pt idx="324">
                  <c:v>44927</c:v>
                </c:pt>
                <c:pt idx="325">
                  <c:v>44958</c:v>
                </c:pt>
                <c:pt idx="326">
                  <c:v>44986</c:v>
                </c:pt>
                <c:pt idx="327">
                  <c:v>45017</c:v>
                </c:pt>
                <c:pt idx="328">
                  <c:v>45047</c:v>
                </c:pt>
                <c:pt idx="329">
                  <c:v>45078</c:v>
                </c:pt>
                <c:pt idx="330">
                  <c:v>45108</c:v>
                </c:pt>
                <c:pt idx="331">
                  <c:v>45139</c:v>
                </c:pt>
                <c:pt idx="332">
                  <c:v>45170</c:v>
                </c:pt>
                <c:pt idx="333">
                  <c:v>45200</c:v>
                </c:pt>
                <c:pt idx="334">
                  <c:v>45231</c:v>
                </c:pt>
                <c:pt idx="335">
                  <c:v>45261</c:v>
                </c:pt>
                <c:pt idx="336">
                  <c:v>45292</c:v>
                </c:pt>
                <c:pt idx="337">
                  <c:v>45323</c:v>
                </c:pt>
                <c:pt idx="338">
                  <c:v>45352</c:v>
                </c:pt>
                <c:pt idx="339">
                  <c:v>45383</c:v>
                </c:pt>
                <c:pt idx="340">
                  <c:v>45413</c:v>
                </c:pt>
                <c:pt idx="341">
                  <c:v>45444</c:v>
                </c:pt>
                <c:pt idx="342">
                  <c:v>45474</c:v>
                </c:pt>
                <c:pt idx="343">
                  <c:v>45505</c:v>
                </c:pt>
                <c:pt idx="344">
                  <c:v>45536</c:v>
                </c:pt>
                <c:pt idx="345">
                  <c:v>45566</c:v>
                </c:pt>
                <c:pt idx="346">
                  <c:v>45597</c:v>
                </c:pt>
                <c:pt idx="347">
                  <c:v>45627</c:v>
                </c:pt>
                <c:pt idx="348">
                  <c:v>45658</c:v>
                </c:pt>
                <c:pt idx="349">
                  <c:v>45689</c:v>
                </c:pt>
                <c:pt idx="350">
                  <c:v>45717</c:v>
                </c:pt>
                <c:pt idx="351">
                  <c:v>45748</c:v>
                </c:pt>
                <c:pt idx="352">
                  <c:v>45778</c:v>
                </c:pt>
                <c:pt idx="353">
                  <c:v>45809</c:v>
                </c:pt>
                <c:pt idx="354">
                  <c:v>45839</c:v>
                </c:pt>
                <c:pt idx="355">
                  <c:v>45870</c:v>
                </c:pt>
                <c:pt idx="356">
                  <c:v>45901</c:v>
                </c:pt>
                <c:pt idx="357">
                  <c:v>45931</c:v>
                </c:pt>
                <c:pt idx="358">
                  <c:v>45962</c:v>
                </c:pt>
                <c:pt idx="359">
                  <c:v>45992</c:v>
                </c:pt>
                <c:pt idx="360">
                  <c:v>46023</c:v>
                </c:pt>
                <c:pt idx="361">
                  <c:v>46054</c:v>
                </c:pt>
                <c:pt idx="362">
                  <c:v>46082</c:v>
                </c:pt>
                <c:pt idx="363">
                  <c:v>46113</c:v>
                </c:pt>
                <c:pt idx="364">
                  <c:v>46143</c:v>
                </c:pt>
                <c:pt idx="365">
                  <c:v>46174</c:v>
                </c:pt>
                <c:pt idx="366">
                  <c:v>46204</c:v>
                </c:pt>
                <c:pt idx="367">
                  <c:v>46235</c:v>
                </c:pt>
                <c:pt idx="368">
                  <c:v>46266</c:v>
                </c:pt>
                <c:pt idx="369">
                  <c:v>46296</c:v>
                </c:pt>
                <c:pt idx="370">
                  <c:v>46327</c:v>
                </c:pt>
                <c:pt idx="371">
                  <c:v>46357</c:v>
                </c:pt>
                <c:pt idx="372">
                  <c:v>46388</c:v>
                </c:pt>
                <c:pt idx="373">
                  <c:v>46419</c:v>
                </c:pt>
                <c:pt idx="374">
                  <c:v>46447</c:v>
                </c:pt>
                <c:pt idx="375">
                  <c:v>46478</c:v>
                </c:pt>
                <c:pt idx="376">
                  <c:v>46508</c:v>
                </c:pt>
                <c:pt idx="377">
                  <c:v>46539</c:v>
                </c:pt>
                <c:pt idx="378">
                  <c:v>46569</c:v>
                </c:pt>
                <c:pt idx="379">
                  <c:v>46600</c:v>
                </c:pt>
                <c:pt idx="380">
                  <c:v>46631</c:v>
                </c:pt>
                <c:pt idx="381">
                  <c:v>46661</c:v>
                </c:pt>
                <c:pt idx="382">
                  <c:v>46692</c:v>
                </c:pt>
                <c:pt idx="383">
                  <c:v>46722</c:v>
                </c:pt>
                <c:pt idx="384">
                  <c:v>46753</c:v>
                </c:pt>
                <c:pt idx="385">
                  <c:v>46784</c:v>
                </c:pt>
                <c:pt idx="386">
                  <c:v>46813</c:v>
                </c:pt>
                <c:pt idx="387">
                  <c:v>46844</c:v>
                </c:pt>
                <c:pt idx="388">
                  <c:v>46874</c:v>
                </c:pt>
                <c:pt idx="389">
                  <c:v>46905</c:v>
                </c:pt>
                <c:pt idx="390">
                  <c:v>46935</c:v>
                </c:pt>
                <c:pt idx="391">
                  <c:v>46966</c:v>
                </c:pt>
                <c:pt idx="392">
                  <c:v>46997</c:v>
                </c:pt>
                <c:pt idx="393">
                  <c:v>47027</c:v>
                </c:pt>
                <c:pt idx="394">
                  <c:v>47058</c:v>
                </c:pt>
                <c:pt idx="395">
                  <c:v>47088</c:v>
                </c:pt>
                <c:pt idx="396">
                  <c:v>47119</c:v>
                </c:pt>
                <c:pt idx="397">
                  <c:v>47150</c:v>
                </c:pt>
                <c:pt idx="398">
                  <c:v>47178</c:v>
                </c:pt>
                <c:pt idx="399">
                  <c:v>47209</c:v>
                </c:pt>
                <c:pt idx="400">
                  <c:v>47239</c:v>
                </c:pt>
                <c:pt idx="401">
                  <c:v>47270</c:v>
                </c:pt>
                <c:pt idx="402">
                  <c:v>47300</c:v>
                </c:pt>
                <c:pt idx="403">
                  <c:v>47331</c:v>
                </c:pt>
                <c:pt idx="404">
                  <c:v>47362</c:v>
                </c:pt>
                <c:pt idx="405">
                  <c:v>47392</c:v>
                </c:pt>
                <c:pt idx="406">
                  <c:v>47423</c:v>
                </c:pt>
                <c:pt idx="407">
                  <c:v>47453</c:v>
                </c:pt>
                <c:pt idx="408">
                  <c:v>47484</c:v>
                </c:pt>
                <c:pt idx="409">
                  <c:v>47515</c:v>
                </c:pt>
                <c:pt idx="410">
                  <c:v>47543</c:v>
                </c:pt>
                <c:pt idx="411">
                  <c:v>47574</c:v>
                </c:pt>
                <c:pt idx="412">
                  <c:v>47604</c:v>
                </c:pt>
                <c:pt idx="413">
                  <c:v>47635</c:v>
                </c:pt>
                <c:pt idx="414">
                  <c:v>47665</c:v>
                </c:pt>
                <c:pt idx="415">
                  <c:v>47696</c:v>
                </c:pt>
                <c:pt idx="416">
                  <c:v>47727</c:v>
                </c:pt>
                <c:pt idx="417">
                  <c:v>47757</c:v>
                </c:pt>
                <c:pt idx="418">
                  <c:v>47788</c:v>
                </c:pt>
                <c:pt idx="419">
                  <c:v>47818</c:v>
                </c:pt>
              </c:numCache>
            </c:numRef>
          </c:cat>
          <c:val>
            <c:numRef>
              <c:f>temperature!$C$2:$C$421</c:f>
              <c:numCache>
                <c:formatCode>General</c:formatCode>
                <c:ptCount val="420"/>
                <c:pt idx="296">
                  <c:v>702.8</c:v>
                </c:pt>
                <c:pt idx="297">
                  <c:v>658.61546874542262</c:v>
                </c:pt>
                <c:pt idx="298">
                  <c:v>648.5639811533606</c:v>
                </c:pt>
                <c:pt idx="299">
                  <c:v>656.66664053430441</c:v>
                </c:pt>
                <c:pt idx="300">
                  <c:v>659.11156188176119</c:v>
                </c:pt>
                <c:pt idx="301">
                  <c:v>660.91293472029577</c:v>
                </c:pt>
                <c:pt idx="302">
                  <c:v>677.10515859534428</c:v>
                </c:pt>
                <c:pt idx="303">
                  <c:v>678.05383928946924</c:v>
                </c:pt>
                <c:pt idx="304">
                  <c:v>662.1836702241751</c:v>
                </c:pt>
                <c:pt idx="305">
                  <c:v>643.70122757649574</c:v>
                </c:pt>
                <c:pt idx="306">
                  <c:v>656.13105145342627</c:v>
                </c:pt>
                <c:pt idx="307">
                  <c:v>616.6607625349302</c:v>
                </c:pt>
                <c:pt idx="308">
                  <c:v>602.54584921447611</c:v>
                </c:pt>
                <c:pt idx="309">
                  <c:v>607.88790521411556</c:v>
                </c:pt>
                <c:pt idx="310">
                  <c:v>642.0461034102068</c:v>
                </c:pt>
                <c:pt idx="311">
                  <c:v>637.75441639425571</c:v>
                </c:pt>
                <c:pt idx="312">
                  <c:v>621.78129244414788</c:v>
                </c:pt>
                <c:pt idx="313">
                  <c:v>645.57556011439601</c:v>
                </c:pt>
                <c:pt idx="314">
                  <c:v>621.04184365219544</c:v>
                </c:pt>
                <c:pt idx="315">
                  <c:v>622.396254474903</c:v>
                </c:pt>
                <c:pt idx="316">
                  <c:v>632.67191995699397</c:v>
                </c:pt>
                <c:pt idx="317">
                  <c:v>636.29916704430536</c:v>
                </c:pt>
                <c:pt idx="318">
                  <c:v>625.77481035028177</c:v>
                </c:pt>
                <c:pt idx="319">
                  <c:v>614.87479162398313</c:v>
                </c:pt>
                <c:pt idx="320">
                  <c:v>609.01183249488827</c:v>
                </c:pt>
                <c:pt idx="321">
                  <c:v>619.57210674434805</c:v>
                </c:pt>
                <c:pt idx="322">
                  <c:v>635.3205709966071</c:v>
                </c:pt>
                <c:pt idx="323">
                  <c:v>650.42747042901351</c:v>
                </c:pt>
                <c:pt idx="324">
                  <c:v>636.07524605583308</c:v>
                </c:pt>
                <c:pt idx="325">
                  <c:v>646.38498386289189</c:v>
                </c:pt>
                <c:pt idx="326">
                  <c:v>629.48427258376171</c:v>
                </c:pt>
                <c:pt idx="327">
                  <c:v>628.40239536668128</c:v>
                </c:pt>
                <c:pt idx="328">
                  <c:v>751.59537151353425</c:v>
                </c:pt>
                <c:pt idx="329">
                  <c:v>713.17727861570802</c:v>
                </c:pt>
                <c:pt idx="330">
                  <c:v>757.16233761133458</c:v>
                </c:pt>
                <c:pt idx="331">
                  <c:v>740.08556035639856</c:v>
                </c:pt>
                <c:pt idx="332">
                  <c:v>697.21557445566282</c:v>
                </c:pt>
                <c:pt idx="333">
                  <c:v>684.54253947017537</c:v>
                </c:pt>
                <c:pt idx="334">
                  <c:v>684.29100575221901</c:v>
                </c:pt>
                <c:pt idx="335">
                  <c:v>678.11470125720302</c:v>
                </c:pt>
                <c:pt idx="336">
                  <c:v>655.79368577327489</c:v>
                </c:pt>
                <c:pt idx="337">
                  <c:v>663.7647419330566</c:v>
                </c:pt>
                <c:pt idx="338">
                  <c:v>755.61873814909609</c:v>
                </c:pt>
                <c:pt idx="339">
                  <c:v>720.63798384886422</c:v>
                </c:pt>
                <c:pt idx="340">
                  <c:v>810.3729995318331</c:v>
                </c:pt>
                <c:pt idx="341">
                  <c:v>800.88107759247407</c:v>
                </c:pt>
                <c:pt idx="342">
                  <c:v>777.83413531994756</c:v>
                </c:pt>
                <c:pt idx="343">
                  <c:v>734.29755828546172</c:v>
                </c:pt>
                <c:pt idx="344">
                  <c:v>768.35733543984441</c:v>
                </c:pt>
                <c:pt idx="345">
                  <c:v>776.08969798479268</c:v>
                </c:pt>
                <c:pt idx="346">
                  <c:v>905.04984442193825</c:v>
                </c:pt>
                <c:pt idx="347">
                  <c:v>917.64788521391586</c:v>
                </c:pt>
                <c:pt idx="348">
                  <c:v>876.70686450769495</c:v>
                </c:pt>
                <c:pt idx="349">
                  <c:v>853.05606433818718</c:v>
                </c:pt>
                <c:pt idx="350">
                  <c:v>823.26823331599326</c:v>
                </c:pt>
                <c:pt idx="351">
                  <c:v>806.40285323888907</c:v>
                </c:pt>
                <c:pt idx="352">
                  <c:v>794.74897343294015</c:v>
                </c:pt>
                <c:pt idx="353">
                  <c:v>802.69802780045325</c:v>
                </c:pt>
                <c:pt idx="354">
                  <c:v>835.08196636812033</c:v>
                </c:pt>
                <c:pt idx="355">
                  <c:v>873.00883617293812</c:v>
                </c:pt>
                <c:pt idx="356">
                  <c:v>866.38608744347846</c:v>
                </c:pt>
                <c:pt idx="357">
                  <c:v>859.51129245454558</c:v>
                </c:pt>
                <c:pt idx="358">
                  <c:v>925.24670533544179</c:v>
                </c:pt>
                <c:pt idx="359">
                  <c:v>855.54496114841379</c:v>
                </c:pt>
                <c:pt idx="360">
                  <c:v>830.9298157128278</c:v>
                </c:pt>
                <c:pt idx="361">
                  <c:v>807.31249238706209</c:v>
                </c:pt>
                <c:pt idx="362">
                  <c:v>796.573299812546</c:v>
                </c:pt>
                <c:pt idx="363">
                  <c:v>842.6628940845236</c:v>
                </c:pt>
                <c:pt idx="364">
                  <c:v>840.50280567988682</c:v>
                </c:pt>
                <c:pt idx="365">
                  <c:v>952.95506429962893</c:v>
                </c:pt>
                <c:pt idx="366">
                  <c:v>882.04559122721639</c:v>
                </c:pt>
                <c:pt idx="367">
                  <c:v>795.43168739590453</c:v>
                </c:pt>
                <c:pt idx="368">
                  <c:v>787.47081404028188</c:v>
                </c:pt>
                <c:pt idx="369">
                  <c:v>796.5179390272915</c:v>
                </c:pt>
                <c:pt idx="370">
                  <c:v>803.93454700599659</c:v>
                </c:pt>
                <c:pt idx="371">
                  <c:v>887.11284039244458</c:v>
                </c:pt>
                <c:pt idx="372">
                  <c:v>892.09786951587444</c:v>
                </c:pt>
                <c:pt idx="373">
                  <c:v>904.39315017266563</c:v>
                </c:pt>
                <c:pt idx="374">
                  <c:v>886.08384834590299</c:v>
                </c:pt>
                <c:pt idx="375">
                  <c:v>888.11040180493785</c:v>
                </c:pt>
                <c:pt idx="376">
                  <c:v>876.67234864652119</c:v>
                </c:pt>
                <c:pt idx="377">
                  <c:v>855.11605442333075</c:v>
                </c:pt>
                <c:pt idx="378">
                  <c:v>821.25004997842086</c:v>
                </c:pt>
                <c:pt idx="379">
                  <c:v>851.21313125133418</c:v>
                </c:pt>
                <c:pt idx="380">
                  <c:v>871.55781136460541</c:v>
                </c:pt>
                <c:pt idx="381">
                  <c:v>824.57269913706205</c:v>
                </c:pt>
                <c:pt idx="382">
                  <c:v>918.65742418698323</c:v>
                </c:pt>
                <c:pt idx="383">
                  <c:v>903.14888598644598</c:v>
                </c:pt>
                <c:pt idx="384">
                  <c:v>1003.1932118641789</c:v>
                </c:pt>
                <c:pt idx="385">
                  <c:v>909.47930812894026</c:v>
                </c:pt>
                <c:pt idx="386">
                  <c:v>957.60954601567676</c:v>
                </c:pt>
                <c:pt idx="387">
                  <c:v>915.45408064757589</c:v>
                </c:pt>
                <c:pt idx="388">
                  <c:v>889.34698416166793</c:v>
                </c:pt>
                <c:pt idx="389">
                  <c:v>848.81845575272678</c:v>
                </c:pt>
                <c:pt idx="390">
                  <c:v>818.78985884330291</c:v>
                </c:pt>
                <c:pt idx="391">
                  <c:v>798.5460861608168</c:v>
                </c:pt>
                <c:pt idx="392">
                  <c:v>792.16988811130159</c:v>
                </c:pt>
                <c:pt idx="393">
                  <c:v>785.99121382728038</c:v>
                </c:pt>
                <c:pt idx="394">
                  <c:v>880.60480412556808</c:v>
                </c:pt>
                <c:pt idx="395">
                  <c:v>868.44191745076182</c:v>
                </c:pt>
                <c:pt idx="396">
                  <c:v>840.35743186498087</c:v>
                </c:pt>
                <c:pt idx="397">
                  <c:v>844.74440669344733</c:v>
                </c:pt>
                <c:pt idx="398">
                  <c:v>781.04653836112857</c:v>
                </c:pt>
                <c:pt idx="399">
                  <c:v>757.69311509580257</c:v>
                </c:pt>
                <c:pt idx="400">
                  <c:v>728.22772193681328</c:v>
                </c:pt>
                <c:pt idx="401">
                  <c:v>799.52340147022664</c:v>
                </c:pt>
                <c:pt idx="402">
                  <c:v>770.49775525227255</c:v>
                </c:pt>
                <c:pt idx="403">
                  <c:v>736.95750301644523</c:v>
                </c:pt>
                <c:pt idx="404">
                  <c:v>714.50630051494352</c:v>
                </c:pt>
                <c:pt idx="405">
                  <c:v>802.15823449668153</c:v>
                </c:pt>
                <c:pt idx="406">
                  <c:v>754.98306263977452</c:v>
                </c:pt>
                <c:pt idx="407">
                  <c:v>747.18363786122359</c:v>
                </c:pt>
                <c:pt idx="408">
                  <c:v>766.18570841574115</c:v>
                </c:pt>
                <c:pt idx="409">
                  <c:v>777.7390263656165</c:v>
                </c:pt>
                <c:pt idx="410">
                  <c:v>778.33313122730578</c:v>
                </c:pt>
                <c:pt idx="411">
                  <c:v>767.83334665823111</c:v>
                </c:pt>
                <c:pt idx="412">
                  <c:v>755.28744887536936</c:v>
                </c:pt>
                <c:pt idx="413">
                  <c:v>709.04838285401809</c:v>
                </c:pt>
                <c:pt idx="414">
                  <c:v>698.04296980648178</c:v>
                </c:pt>
                <c:pt idx="415">
                  <c:v>695.17959773506334</c:v>
                </c:pt>
                <c:pt idx="416">
                  <c:v>672.75608132705224</c:v>
                </c:pt>
                <c:pt idx="417">
                  <c:v>727.96301085801827</c:v>
                </c:pt>
                <c:pt idx="418">
                  <c:v>717.2808384559338</c:v>
                </c:pt>
                <c:pt idx="419">
                  <c:v>664.35025006142973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FB-4FE0-B17B-9356C48BAD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4137968"/>
        <c:axId val="499354544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temperature!$D$1</c15:sqref>
                        </c15:formulaRef>
                      </c:ext>
                    </c:extLst>
                    <c:strCache>
                      <c:ptCount val="1"/>
                      <c:pt idx="0">
                        <c:v>Lower Confidence Bound(Temperature, K)</c:v>
                      </c:pt>
                    </c:strCache>
                  </c:strRef>
                </c:tx>
                <c:spPr>
                  <a:ln w="12700" cap="rnd">
                    <a:solidFill>
                      <a:srgbClr val="ED7D31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temperature!$A$2:$A$421</c15:sqref>
                        </c15:formulaRef>
                      </c:ext>
                    </c:extLst>
                    <c:numCache>
                      <c:formatCode>dd/mm/yyyy</c:formatCode>
                      <c:ptCount val="420"/>
                      <c:pt idx="0">
                        <c:v>35065</c:v>
                      </c:pt>
                      <c:pt idx="1">
                        <c:v>35096</c:v>
                      </c:pt>
                      <c:pt idx="2">
                        <c:v>35125</c:v>
                      </c:pt>
                      <c:pt idx="3">
                        <c:v>35156</c:v>
                      </c:pt>
                      <c:pt idx="4">
                        <c:v>35186</c:v>
                      </c:pt>
                      <c:pt idx="5">
                        <c:v>35217</c:v>
                      </c:pt>
                      <c:pt idx="6">
                        <c:v>35247</c:v>
                      </c:pt>
                      <c:pt idx="7">
                        <c:v>35278</c:v>
                      </c:pt>
                      <c:pt idx="8">
                        <c:v>35309</c:v>
                      </c:pt>
                      <c:pt idx="9">
                        <c:v>35339</c:v>
                      </c:pt>
                      <c:pt idx="10">
                        <c:v>35370</c:v>
                      </c:pt>
                      <c:pt idx="11">
                        <c:v>35400</c:v>
                      </c:pt>
                      <c:pt idx="12">
                        <c:v>35431</c:v>
                      </c:pt>
                      <c:pt idx="13">
                        <c:v>35462</c:v>
                      </c:pt>
                      <c:pt idx="14">
                        <c:v>35490</c:v>
                      </c:pt>
                      <c:pt idx="15">
                        <c:v>35521</c:v>
                      </c:pt>
                      <c:pt idx="16">
                        <c:v>35551</c:v>
                      </c:pt>
                      <c:pt idx="17">
                        <c:v>35582</c:v>
                      </c:pt>
                      <c:pt idx="18">
                        <c:v>35612</c:v>
                      </c:pt>
                      <c:pt idx="19">
                        <c:v>35643</c:v>
                      </c:pt>
                      <c:pt idx="20">
                        <c:v>35674</c:v>
                      </c:pt>
                      <c:pt idx="21">
                        <c:v>35704</c:v>
                      </c:pt>
                      <c:pt idx="22">
                        <c:v>35735</c:v>
                      </c:pt>
                      <c:pt idx="23">
                        <c:v>35765</c:v>
                      </c:pt>
                      <c:pt idx="24">
                        <c:v>35796</c:v>
                      </c:pt>
                      <c:pt idx="25">
                        <c:v>35827</c:v>
                      </c:pt>
                      <c:pt idx="26">
                        <c:v>35855</c:v>
                      </c:pt>
                      <c:pt idx="27">
                        <c:v>35886</c:v>
                      </c:pt>
                      <c:pt idx="28">
                        <c:v>35916</c:v>
                      </c:pt>
                      <c:pt idx="29">
                        <c:v>35947</c:v>
                      </c:pt>
                      <c:pt idx="30">
                        <c:v>35977</c:v>
                      </c:pt>
                      <c:pt idx="31">
                        <c:v>36008</c:v>
                      </c:pt>
                      <c:pt idx="32">
                        <c:v>36039</c:v>
                      </c:pt>
                      <c:pt idx="33">
                        <c:v>36069</c:v>
                      </c:pt>
                      <c:pt idx="34">
                        <c:v>36100</c:v>
                      </c:pt>
                      <c:pt idx="35">
                        <c:v>36130</c:v>
                      </c:pt>
                      <c:pt idx="36">
                        <c:v>36161</c:v>
                      </c:pt>
                      <c:pt idx="37">
                        <c:v>36192</c:v>
                      </c:pt>
                      <c:pt idx="38">
                        <c:v>36220</c:v>
                      </c:pt>
                      <c:pt idx="39">
                        <c:v>36251</c:v>
                      </c:pt>
                      <c:pt idx="40">
                        <c:v>36281</c:v>
                      </c:pt>
                      <c:pt idx="41">
                        <c:v>36312</c:v>
                      </c:pt>
                      <c:pt idx="42">
                        <c:v>36342</c:v>
                      </c:pt>
                      <c:pt idx="43">
                        <c:v>36373</c:v>
                      </c:pt>
                      <c:pt idx="44">
                        <c:v>36404</c:v>
                      </c:pt>
                      <c:pt idx="45">
                        <c:v>36434</c:v>
                      </c:pt>
                      <c:pt idx="46">
                        <c:v>36465</c:v>
                      </c:pt>
                      <c:pt idx="47">
                        <c:v>36495</c:v>
                      </c:pt>
                      <c:pt idx="48">
                        <c:v>36526</c:v>
                      </c:pt>
                      <c:pt idx="49">
                        <c:v>36557</c:v>
                      </c:pt>
                      <c:pt idx="50">
                        <c:v>36586</c:v>
                      </c:pt>
                      <c:pt idx="51">
                        <c:v>36617</c:v>
                      </c:pt>
                      <c:pt idx="52">
                        <c:v>36647</c:v>
                      </c:pt>
                      <c:pt idx="53">
                        <c:v>36678</c:v>
                      </c:pt>
                      <c:pt idx="54">
                        <c:v>36708</c:v>
                      </c:pt>
                      <c:pt idx="55">
                        <c:v>36739</c:v>
                      </c:pt>
                      <c:pt idx="56">
                        <c:v>36770</c:v>
                      </c:pt>
                      <c:pt idx="57">
                        <c:v>36800</c:v>
                      </c:pt>
                      <c:pt idx="58">
                        <c:v>36831</c:v>
                      </c:pt>
                      <c:pt idx="59">
                        <c:v>36861</c:v>
                      </c:pt>
                      <c:pt idx="60">
                        <c:v>36892</c:v>
                      </c:pt>
                      <c:pt idx="61">
                        <c:v>36923</c:v>
                      </c:pt>
                      <c:pt idx="62">
                        <c:v>36951</c:v>
                      </c:pt>
                      <c:pt idx="63">
                        <c:v>36982</c:v>
                      </c:pt>
                      <c:pt idx="64">
                        <c:v>37012</c:v>
                      </c:pt>
                      <c:pt idx="65">
                        <c:v>37043</c:v>
                      </c:pt>
                      <c:pt idx="66">
                        <c:v>37073</c:v>
                      </c:pt>
                      <c:pt idx="67">
                        <c:v>37104</c:v>
                      </c:pt>
                      <c:pt idx="68">
                        <c:v>37135</c:v>
                      </c:pt>
                      <c:pt idx="69">
                        <c:v>37165</c:v>
                      </c:pt>
                      <c:pt idx="70">
                        <c:v>37196</c:v>
                      </c:pt>
                      <c:pt idx="71">
                        <c:v>37226</c:v>
                      </c:pt>
                      <c:pt idx="72">
                        <c:v>37257</c:v>
                      </c:pt>
                      <c:pt idx="73">
                        <c:v>37288</c:v>
                      </c:pt>
                      <c:pt idx="74">
                        <c:v>37316</c:v>
                      </c:pt>
                      <c:pt idx="75">
                        <c:v>37347</c:v>
                      </c:pt>
                      <c:pt idx="76">
                        <c:v>37377</c:v>
                      </c:pt>
                      <c:pt idx="77">
                        <c:v>37408</c:v>
                      </c:pt>
                      <c:pt idx="78">
                        <c:v>37438</c:v>
                      </c:pt>
                      <c:pt idx="79">
                        <c:v>37469</c:v>
                      </c:pt>
                      <c:pt idx="80">
                        <c:v>37500</c:v>
                      </c:pt>
                      <c:pt idx="81">
                        <c:v>37530</c:v>
                      </c:pt>
                      <c:pt idx="82">
                        <c:v>37561</c:v>
                      </c:pt>
                      <c:pt idx="83">
                        <c:v>37591</c:v>
                      </c:pt>
                      <c:pt idx="84">
                        <c:v>37622</c:v>
                      </c:pt>
                      <c:pt idx="85">
                        <c:v>37653</c:v>
                      </c:pt>
                      <c:pt idx="86">
                        <c:v>37681</c:v>
                      </c:pt>
                      <c:pt idx="87">
                        <c:v>37712</c:v>
                      </c:pt>
                      <c:pt idx="88">
                        <c:v>37742</c:v>
                      </c:pt>
                      <c:pt idx="89">
                        <c:v>37773</c:v>
                      </c:pt>
                      <c:pt idx="90">
                        <c:v>37803</c:v>
                      </c:pt>
                      <c:pt idx="91">
                        <c:v>37834</c:v>
                      </c:pt>
                      <c:pt idx="92">
                        <c:v>37865</c:v>
                      </c:pt>
                      <c:pt idx="93">
                        <c:v>37895</c:v>
                      </c:pt>
                      <c:pt idx="94">
                        <c:v>37926</c:v>
                      </c:pt>
                      <c:pt idx="95">
                        <c:v>37956</c:v>
                      </c:pt>
                      <c:pt idx="96">
                        <c:v>37987</c:v>
                      </c:pt>
                      <c:pt idx="97">
                        <c:v>38018</c:v>
                      </c:pt>
                      <c:pt idx="98">
                        <c:v>38047</c:v>
                      </c:pt>
                      <c:pt idx="99">
                        <c:v>38078</c:v>
                      </c:pt>
                      <c:pt idx="100">
                        <c:v>38108</c:v>
                      </c:pt>
                      <c:pt idx="101">
                        <c:v>38139</c:v>
                      </c:pt>
                      <c:pt idx="102">
                        <c:v>38169</c:v>
                      </c:pt>
                      <c:pt idx="103">
                        <c:v>38200</c:v>
                      </c:pt>
                      <c:pt idx="104">
                        <c:v>38231</c:v>
                      </c:pt>
                      <c:pt idx="105">
                        <c:v>38261</c:v>
                      </c:pt>
                      <c:pt idx="106">
                        <c:v>38292</c:v>
                      </c:pt>
                      <c:pt idx="107">
                        <c:v>38322</c:v>
                      </c:pt>
                      <c:pt idx="108">
                        <c:v>38353</c:v>
                      </c:pt>
                      <c:pt idx="109">
                        <c:v>38384</c:v>
                      </c:pt>
                      <c:pt idx="110">
                        <c:v>38412</c:v>
                      </c:pt>
                      <c:pt idx="111">
                        <c:v>38443</c:v>
                      </c:pt>
                      <c:pt idx="112">
                        <c:v>38473</c:v>
                      </c:pt>
                      <c:pt idx="113">
                        <c:v>38504</c:v>
                      </c:pt>
                      <c:pt idx="114">
                        <c:v>38534</c:v>
                      </c:pt>
                      <c:pt idx="115">
                        <c:v>38565</c:v>
                      </c:pt>
                      <c:pt idx="116">
                        <c:v>38596</c:v>
                      </c:pt>
                      <c:pt idx="117">
                        <c:v>38626</c:v>
                      </c:pt>
                      <c:pt idx="118">
                        <c:v>38657</c:v>
                      </c:pt>
                      <c:pt idx="119">
                        <c:v>38687</c:v>
                      </c:pt>
                      <c:pt idx="120">
                        <c:v>38718</c:v>
                      </c:pt>
                      <c:pt idx="121">
                        <c:v>38749</c:v>
                      </c:pt>
                      <c:pt idx="122">
                        <c:v>38777</c:v>
                      </c:pt>
                      <c:pt idx="123">
                        <c:v>38808</c:v>
                      </c:pt>
                      <c:pt idx="124">
                        <c:v>38838</c:v>
                      </c:pt>
                      <c:pt idx="125">
                        <c:v>38869</c:v>
                      </c:pt>
                      <c:pt idx="126">
                        <c:v>38899</c:v>
                      </c:pt>
                      <c:pt idx="127">
                        <c:v>38930</c:v>
                      </c:pt>
                      <c:pt idx="128">
                        <c:v>38961</c:v>
                      </c:pt>
                      <c:pt idx="129">
                        <c:v>38991</c:v>
                      </c:pt>
                      <c:pt idx="130">
                        <c:v>39022</c:v>
                      </c:pt>
                      <c:pt idx="131">
                        <c:v>39052</c:v>
                      </c:pt>
                      <c:pt idx="132">
                        <c:v>39083</c:v>
                      </c:pt>
                      <c:pt idx="133">
                        <c:v>39114</c:v>
                      </c:pt>
                      <c:pt idx="134">
                        <c:v>39142</c:v>
                      </c:pt>
                      <c:pt idx="135">
                        <c:v>39173</c:v>
                      </c:pt>
                      <c:pt idx="136">
                        <c:v>39203</c:v>
                      </c:pt>
                      <c:pt idx="137">
                        <c:v>39234</c:v>
                      </c:pt>
                      <c:pt idx="138">
                        <c:v>39264</c:v>
                      </c:pt>
                      <c:pt idx="139">
                        <c:v>39295</c:v>
                      </c:pt>
                      <c:pt idx="140">
                        <c:v>39326</c:v>
                      </c:pt>
                      <c:pt idx="141">
                        <c:v>39356</c:v>
                      </c:pt>
                      <c:pt idx="142">
                        <c:v>39387</c:v>
                      </c:pt>
                      <c:pt idx="143">
                        <c:v>39417</c:v>
                      </c:pt>
                      <c:pt idx="144">
                        <c:v>39448</c:v>
                      </c:pt>
                      <c:pt idx="145">
                        <c:v>39479</c:v>
                      </c:pt>
                      <c:pt idx="146">
                        <c:v>39508</c:v>
                      </c:pt>
                      <c:pt idx="147">
                        <c:v>39539</c:v>
                      </c:pt>
                      <c:pt idx="148">
                        <c:v>39569</c:v>
                      </c:pt>
                      <c:pt idx="149">
                        <c:v>39600</c:v>
                      </c:pt>
                      <c:pt idx="150">
                        <c:v>39630</c:v>
                      </c:pt>
                      <c:pt idx="151">
                        <c:v>39661</c:v>
                      </c:pt>
                      <c:pt idx="152">
                        <c:v>39692</c:v>
                      </c:pt>
                      <c:pt idx="153">
                        <c:v>39722</c:v>
                      </c:pt>
                      <c:pt idx="154">
                        <c:v>39753</c:v>
                      </c:pt>
                      <c:pt idx="155">
                        <c:v>39783</c:v>
                      </c:pt>
                      <c:pt idx="156">
                        <c:v>39814</c:v>
                      </c:pt>
                      <c:pt idx="157">
                        <c:v>39845</c:v>
                      </c:pt>
                      <c:pt idx="158">
                        <c:v>39873</c:v>
                      </c:pt>
                      <c:pt idx="159">
                        <c:v>39904</c:v>
                      </c:pt>
                      <c:pt idx="160">
                        <c:v>39934</c:v>
                      </c:pt>
                      <c:pt idx="161">
                        <c:v>39965</c:v>
                      </c:pt>
                      <c:pt idx="162">
                        <c:v>39995</c:v>
                      </c:pt>
                      <c:pt idx="163">
                        <c:v>40026</c:v>
                      </c:pt>
                      <c:pt idx="164">
                        <c:v>40057</c:v>
                      </c:pt>
                      <c:pt idx="165">
                        <c:v>40087</c:v>
                      </c:pt>
                      <c:pt idx="166">
                        <c:v>40118</c:v>
                      </c:pt>
                      <c:pt idx="167">
                        <c:v>40148</c:v>
                      </c:pt>
                      <c:pt idx="168">
                        <c:v>40179</c:v>
                      </c:pt>
                      <c:pt idx="169">
                        <c:v>40210</c:v>
                      </c:pt>
                      <c:pt idx="170">
                        <c:v>40238</c:v>
                      </c:pt>
                      <c:pt idx="171">
                        <c:v>40269</c:v>
                      </c:pt>
                      <c:pt idx="172">
                        <c:v>40299</c:v>
                      </c:pt>
                      <c:pt idx="173">
                        <c:v>40330</c:v>
                      </c:pt>
                      <c:pt idx="174">
                        <c:v>40360</c:v>
                      </c:pt>
                      <c:pt idx="175">
                        <c:v>40391</c:v>
                      </c:pt>
                      <c:pt idx="176">
                        <c:v>40422</c:v>
                      </c:pt>
                      <c:pt idx="177">
                        <c:v>40452</c:v>
                      </c:pt>
                      <c:pt idx="178">
                        <c:v>40483</c:v>
                      </c:pt>
                      <c:pt idx="179">
                        <c:v>40513</c:v>
                      </c:pt>
                      <c:pt idx="180">
                        <c:v>40544</c:v>
                      </c:pt>
                      <c:pt idx="181">
                        <c:v>40575</c:v>
                      </c:pt>
                      <c:pt idx="182">
                        <c:v>40603</c:v>
                      </c:pt>
                      <c:pt idx="183">
                        <c:v>40634</c:v>
                      </c:pt>
                      <c:pt idx="184">
                        <c:v>40664</c:v>
                      </c:pt>
                      <c:pt idx="185">
                        <c:v>40695</c:v>
                      </c:pt>
                      <c:pt idx="186">
                        <c:v>40725</c:v>
                      </c:pt>
                      <c:pt idx="187">
                        <c:v>40756</c:v>
                      </c:pt>
                      <c:pt idx="188">
                        <c:v>40787</c:v>
                      </c:pt>
                      <c:pt idx="189">
                        <c:v>40817</c:v>
                      </c:pt>
                      <c:pt idx="190">
                        <c:v>40848</c:v>
                      </c:pt>
                      <c:pt idx="191">
                        <c:v>40878</c:v>
                      </c:pt>
                      <c:pt idx="192">
                        <c:v>40909</c:v>
                      </c:pt>
                      <c:pt idx="193">
                        <c:v>40940</c:v>
                      </c:pt>
                      <c:pt idx="194">
                        <c:v>40969</c:v>
                      </c:pt>
                      <c:pt idx="195">
                        <c:v>41000</c:v>
                      </c:pt>
                      <c:pt idx="196">
                        <c:v>41030</c:v>
                      </c:pt>
                      <c:pt idx="197">
                        <c:v>41061</c:v>
                      </c:pt>
                      <c:pt idx="198">
                        <c:v>41091</c:v>
                      </c:pt>
                      <c:pt idx="199">
                        <c:v>41122</c:v>
                      </c:pt>
                      <c:pt idx="200">
                        <c:v>41153</c:v>
                      </c:pt>
                      <c:pt idx="201">
                        <c:v>41183</c:v>
                      </c:pt>
                      <c:pt idx="202">
                        <c:v>41214</c:v>
                      </c:pt>
                      <c:pt idx="203">
                        <c:v>41244</c:v>
                      </c:pt>
                      <c:pt idx="204">
                        <c:v>41275</c:v>
                      </c:pt>
                      <c:pt idx="205">
                        <c:v>41306</c:v>
                      </c:pt>
                      <c:pt idx="206">
                        <c:v>41334</c:v>
                      </c:pt>
                      <c:pt idx="207">
                        <c:v>41365</c:v>
                      </c:pt>
                      <c:pt idx="208">
                        <c:v>41395</c:v>
                      </c:pt>
                      <c:pt idx="209">
                        <c:v>41426</c:v>
                      </c:pt>
                      <c:pt idx="210">
                        <c:v>41456</c:v>
                      </c:pt>
                      <c:pt idx="211">
                        <c:v>41487</c:v>
                      </c:pt>
                      <c:pt idx="212">
                        <c:v>41518</c:v>
                      </c:pt>
                      <c:pt idx="213">
                        <c:v>41548</c:v>
                      </c:pt>
                      <c:pt idx="214">
                        <c:v>41579</c:v>
                      </c:pt>
                      <c:pt idx="215">
                        <c:v>41609</c:v>
                      </c:pt>
                      <c:pt idx="216">
                        <c:v>41640</c:v>
                      </c:pt>
                      <c:pt idx="217">
                        <c:v>41671</c:v>
                      </c:pt>
                      <c:pt idx="218">
                        <c:v>41699</c:v>
                      </c:pt>
                      <c:pt idx="219">
                        <c:v>41730</c:v>
                      </c:pt>
                      <c:pt idx="220">
                        <c:v>41760</c:v>
                      </c:pt>
                      <c:pt idx="221">
                        <c:v>41791</c:v>
                      </c:pt>
                      <c:pt idx="222">
                        <c:v>41821</c:v>
                      </c:pt>
                      <c:pt idx="223">
                        <c:v>41852</c:v>
                      </c:pt>
                      <c:pt idx="224">
                        <c:v>41883</c:v>
                      </c:pt>
                      <c:pt idx="225">
                        <c:v>41913</c:v>
                      </c:pt>
                      <c:pt idx="226">
                        <c:v>41944</c:v>
                      </c:pt>
                      <c:pt idx="227">
                        <c:v>41974</c:v>
                      </c:pt>
                      <c:pt idx="228">
                        <c:v>42005</c:v>
                      </c:pt>
                      <c:pt idx="229">
                        <c:v>42036</c:v>
                      </c:pt>
                      <c:pt idx="230">
                        <c:v>42064</c:v>
                      </c:pt>
                      <c:pt idx="231">
                        <c:v>42095</c:v>
                      </c:pt>
                      <c:pt idx="232">
                        <c:v>42125</c:v>
                      </c:pt>
                      <c:pt idx="233">
                        <c:v>42156</c:v>
                      </c:pt>
                      <c:pt idx="234">
                        <c:v>42186</c:v>
                      </c:pt>
                      <c:pt idx="235">
                        <c:v>42217</c:v>
                      </c:pt>
                      <c:pt idx="236">
                        <c:v>42248</c:v>
                      </c:pt>
                      <c:pt idx="237">
                        <c:v>42278</c:v>
                      </c:pt>
                      <c:pt idx="238">
                        <c:v>42309</c:v>
                      </c:pt>
                      <c:pt idx="239">
                        <c:v>42339</c:v>
                      </c:pt>
                      <c:pt idx="240">
                        <c:v>42370</c:v>
                      </c:pt>
                      <c:pt idx="241">
                        <c:v>42401</c:v>
                      </c:pt>
                      <c:pt idx="242">
                        <c:v>42430</c:v>
                      </c:pt>
                      <c:pt idx="243">
                        <c:v>42461</c:v>
                      </c:pt>
                      <c:pt idx="244">
                        <c:v>42491</c:v>
                      </c:pt>
                      <c:pt idx="245">
                        <c:v>42522</c:v>
                      </c:pt>
                      <c:pt idx="246">
                        <c:v>42552</c:v>
                      </c:pt>
                      <c:pt idx="247">
                        <c:v>42583</c:v>
                      </c:pt>
                      <c:pt idx="248">
                        <c:v>42614</c:v>
                      </c:pt>
                      <c:pt idx="249">
                        <c:v>42644</c:v>
                      </c:pt>
                      <c:pt idx="250">
                        <c:v>42675</c:v>
                      </c:pt>
                      <c:pt idx="251">
                        <c:v>42705</c:v>
                      </c:pt>
                      <c:pt idx="252">
                        <c:v>42736</c:v>
                      </c:pt>
                      <c:pt idx="253">
                        <c:v>42767</c:v>
                      </c:pt>
                      <c:pt idx="254">
                        <c:v>42795</c:v>
                      </c:pt>
                      <c:pt idx="255">
                        <c:v>42826</c:v>
                      </c:pt>
                      <c:pt idx="256">
                        <c:v>42856</c:v>
                      </c:pt>
                      <c:pt idx="257">
                        <c:v>42887</c:v>
                      </c:pt>
                      <c:pt idx="258">
                        <c:v>42917</c:v>
                      </c:pt>
                      <c:pt idx="259">
                        <c:v>42948</c:v>
                      </c:pt>
                      <c:pt idx="260">
                        <c:v>42979</c:v>
                      </c:pt>
                      <c:pt idx="261">
                        <c:v>43009</c:v>
                      </c:pt>
                      <c:pt idx="262">
                        <c:v>43040</c:v>
                      </c:pt>
                      <c:pt idx="263">
                        <c:v>43070</c:v>
                      </c:pt>
                      <c:pt idx="264">
                        <c:v>43101</c:v>
                      </c:pt>
                      <c:pt idx="265">
                        <c:v>43132</c:v>
                      </c:pt>
                      <c:pt idx="266">
                        <c:v>43160</c:v>
                      </c:pt>
                      <c:pt idx="267">
                        <c:v>43191</c:v>
                      </c:pt>
                      <c:pt idx="268">
                        <c:v>43221</c:v>
                      </c:pt>
                      <c:pt idx="269">
                        <c:v>43252</c:v>
                      </c:pt>
                      <c:pt idx="270">
                        <c:v>43282</c:v>
                      </c:pt>
                      <c:pt idx="271">
                        <c:v>43313</c:v>
                      </c:pt>
                      <c:pt idx="272">
                        <c:v>43344</c:v>
                      </c:pt>
                      <c:pt idx="273">
                        <c:v>43374</c:v>
                      </c:pt>
                      <c:pt idx="274">
                        <c:v>43405</c:v>
                      </c:pt>
                      <c:pt idx="275">
                        <c:v>43435</c:v>
                      </c:pt>
                      <c:pt idx="276">
                        <c:v>43466</c:v>
                      </c:pt>
                      <c:pt idx="277">
                        <c:v>43497</c:v>
                      </c:pt>
                      <c:pt idx="278">
                        <c:v>43525</c:v>
                      </c:pt>
                      <c:pt idx="279">
                        <c:v>43556</c:v>
                      </c:pt>
                      <c:pt idx="280">
                        <c:v>43586</c:v>
                      </c:pt>
                      <c:pt idx="281">
                        <c:v>43617</c:v>
                      </c:pt>
                      <c:pt idx="282">
                        <c:v>43647</c:v>
                      </c:pt>
                      <c:pt idx="283">
                        <c:v>43678</c:v>
                      </c:pt>
                      <c:pt idx="284">
                        <c:v>43709</c:v>
                      </c:pt>
                      <c:pt idx="285">
                        <c:v>43739</c:v>
                      </c:pt>
                      <c:pt idx="286">
                        <c:v>43770</c:v>
                      </c:pt>
                      <c:pt idx="287">
                        <c:v>43800</c:v>
                      </c:pt>
                      <c:pt idx="288">
                        <c:v>43831</c:v>
                      </c:pt>
                      <c:pt idx="289">
                        <c:v>43862</c:v>
                      </c:pt>
                      <c:pt idx="290">
                        <c:v>43891</c:v>
                      </c:pt>
                      <c:pt idx="291">
                        <c:v>43922</c:v>
                      </c:pt>
                      <c:pt idx="292">
                        <c:v>43952</c:v>
                      </c:pt>
                      <c:pt idx="293">
                        <c:v>43983</c:v>
                      </c:pt>
                      <c:pt idx="294">
                        <c:v>44013</c:v>
                      </c:pt>
                      <c:pt idx="295">
                        <c:v>44044</c:v>
                      </c:pt>
                      <c:pt idx="296">
                        <c:v>44075</c:v>
                      </c:pt>
                      <c:pt idx="297">
                        <c:v>44105</c:v>
                      </c:pt>
                      <c:pt idx="298">
                        <c:v>44136</c:v>
                      </c:pt>
                      <c:pt idx="299">
                        <c:v>44166</c:v>
                      </c:pt>
                      <c:pt idx="300">
                        <c:v>44197</c:v>
                      </c:pt>
                      <c:pt idx="301">
                        <c:v>44228</c:v>
                      </c:pt>
                      <c:pt idx="302">
                        <c:v>44256</c:v>
                      </c:pt>
                      <c:pt idx="303">
                        <c:v>44287</c:v>
                      </c:pt>
                      <c:pt idx="304">
                        <c:v>44317</c:v>
                      </c:pt>
                      <c:pt idx="305">
                        <c:v>44348</c:v>
                      </c:pt>
                      <c:pt idx="306">
                        <c:v>44378</c:v>
                      </c:pt>
                      <c:pt idx="307">
                        <c:v>44409</c:v>
                      </c:pt>
                      <c:pt idx="308">
                        <c:v>44440</c:v>
                      </c:pt>
                      <c:pt idx="309">
                        <c:v>44470</c:v>
                      </c:pt>
                      <c:pt idx="310">
                        <c:v>44501</c:v>
                      </c:pt>
                      <c:pt idx="311">
                        <c:v>44531</c:v>
                      </c:pt>
                      <c:pt idx="312">
                        <c:v>44562</c:v>
                      </c:pt>
                      <c:pt idx="313">
                        <c:v>44593</c:v>
                      </c:pt>
                      <c:pt idx="314">
                        <c:v>44621</c:v>
                      </c:pt>
                      <c:pt idx="315">
                        <c:v>44652</c:v>
                      </c:pt>
                      <c:pt idx="316">
                        <c:v>44682</c:v>
                      </c:pt>
                      <c:pt idx="317">
                        <c:v>44713</c:v>
                      </c:pt>
                      <c:pt idx="318">
                        <c:v>44743</c:v>
                      </c:pt>
                      <c:pt idx="319">
                        <c:v>44774</c:v>
                      </c:pt>
                      <c:pt idx="320">
                        <c:v>44805</c:v>
                      </c:pt>
                      <c:pt idx="321">
                        <c:v>44835</c:v>
                      </c:pt>
                      <c:pt idx="322">
                        <c:v>44866</c:v>
                      </c:pt>
                      <c:pt idx="323">
                        <c:v>44896</c:v>
                      </c:pt>
                      <c:pt idx="324">
                        <c:v>44927</c:v>
                      </c:pt>
                      <c:pt idx="325">
                        <c:v>44958</c:v>
                      </c:pt>
                      <c:pt idx="326">
                        <c:v>44986</c:v>
                      </c:pt>
                      <c:pt idx="327">
                        <c:v>45017</c:v>
                      </c:pt>
                      <c:pt idx="328">
                        <c:v>45047</c:v>
                      </c:pt>
                      <c:pt idx="329">
                        <c:v>45078</c:v>
                      </c:pt>
                      <c:pt idx="330">
                        <c:v>45108</c:v>
                      </c:pt>
                      <c:pt idx="331">
                        <c:v>45139</c:v>
                      </c:pt>
                      <c:pt idx="332">
                        <c:v>45170</c:v>
                      </c:pt>
                      <c:pt idx="333">
                        <c:v>45200</c:v>
                      </c:pt>
                      <c:pt idx="334">
                        <c:v>45231</c:v>
                      </c:pt>
                      <c:pt idx="335">
                        <c:v>45261</c:v>
                      </c:pt>
                      <c:pt idx="336">
                        <c:v>45292</c:v>
                      </c:pt>
                      <c:pt idx="337">
                        <c:v>45323</c:v>
                      </c:pt>
                      <c:pt idx="338">
                        <c:v>45352</c:v>
                      </c:pt>
                      <c:pt idx="339">
                        <c:v>45383</c:v>
                      </c:pt>
                      <c:pt idx="340">
                        <c:v>45413</c:v>
                      </c:pt>
                      <c:pt idx="341">
                        <c:v>45444</c:v>
                      </c:pt>
                      <c:pt idx="342">
                        <c:v>45474</c:v>
                      </c:pt>
                      <c:pt idx="343">
                        <c:v>45505</c:v>
                      </c:pt>
                      <c:pt idx="344">
                        <c:v>45536</c:v>
                      </c:pt>
                      <c:pt idx="345">
                        <c:v>45566</c:v>
                      </c:pt>
                      <c:pt idx="346">
                        <c:v>45597</c:v>
                      </c:pt>
                      <c:pt idx="347">
                        <c:v>45627</c:v>
                      </c:pt>
                      <c:pt idx="348">
                        <c:v>45658</c:v>
                      </c:pt>
                      <c:pt idx="349">
                        <c:v>45689</c:v>
                      </c:pt>
                      <c:pt idx="350">
                        <c:v>45717</c:v>
                      </c:pt>
                      <c:pt idx="351">
                        <c:v>45748</c:v>
                      </c:pt>
                      <c:pt idx="352">
                        <c:v>45778</c:v>
                      </c:pt>
                      <c:pt idx="353">
                        <c:v>45809</c:v>
                      </c:pt>
                      <c:pt idx="354">
                        <c:v>45839</c:v>
                      </c:pt>
                      <c:pt idx="355">
                        <c:v>45870</c:v>
                      </c:pt>
                      <c:pt idx="356">
                        <c:v>45901</c:v>
                      </c:pt>
                      <c:pt idx="357">
                        <c:v>45931</c:v>
                      </c:pt>
                      <c:pt idx="358">
                        <c:v>45962</c:v>
                      </c:pt>
                      <c:pt idx="359">
                        <c:v>45992</c:v>
                      </c:pt>
                      <c:pt idx="360">
                        <c:v>46023</c:v>
                      </c:pt>
                      <c:pt idx="361">
                        <c:v>46054</c:v>
                      </c:pt>
                      <c:pt idx="362">
                        <c:v>46082</c:v>
                      </c:pt>
                      <c:pt idx="363">
                        <c:v>46113</c:v>
                      </c:pt>
                      <c:pt idx="364">
                        <c:v>46143</c:v>
                      </c:pt>
                      <c:pt idx="365">
                        <c:v>46174</c:v>
                      </c:pt>
                      <c:pt idx="366">
                        <c:v>46204</c:v>
                      </c:pt>
                      <c:pt idx="367">
                        <c:v>46235</c:v>
                      </c:pt>
                      <c:pt idx="368">
                        <c:v>46266</c:v>
                      </c:pt>
                      <c:pt idx="369">
                        <c:v>46296</c:v>
                      </c:pt>
                      <c:pt idx="370">
                        <c:v>46327</c:v>
                      </c:pt>
                      <c:pt idx="371">
                        <c:v>46357</c:v>
                      </c:pt>
                      <c:pt idx="372">
                        <c:v>46388</c:v>
                      </c:pt>
                      <c:pt idx="373">
                        <c:v>46419</c:v>
                      </c:pt>
                      <c:pt idx="374">
                        <c:v>46447</c:v>
                      </c:pt>
                      <c:pt idx="375">
                        <c:v>46478</c:v>
                      </c:pt>
                      <c:pt idx="376">
                        <c:v>46508</c:v>
                      </c:pt>
                      <c:pt idx="377">
                        <c:v>46539</c:v>
                      </c:pt>
                      <c:pt idx="378">
                        <c:v>46569</c:v>
                      </c:pt>
                      <c:pt idx="379">
                        <c:v>46600</c:v>
                      </c:pt>
                      <c:pt idx="380">
                        <c:v>46631</c:v>
                      </c:pt>
                      <c:pt idx="381">
                        <c:v>46661</c:v>
                      </c:pt>
                      <c:pt idx="382">
                        <c:v>46692</c:v>
                      </c:pt>
                      <c:pt idx="383">
                        <c:v>46722</c:v>
                      </c:pt>
                      <c:pt idx="384">
                        <c:v>46753</c:v>
                      </c:pt>
                      <c:pt idx="385">
                        <c:v>46784</c:v>
                      </c:pt>
                      <c:pt idx="386">
                        <c:v>46813</c:v>
                      </c:pt>
                      <c:pt idx="387">
                        <c:v>46844</c:v>
                      </c:pt>
                      <c:pt idx="388">
                        <c:v>46874</c:v>
                      </c:pt>
                      <c:pt idx="389">
                        <c:v>46905</c:v>
                      </c:pt>
                      <c:pt idx="390">
                        <c:v>46935</c:v>
                      </c:pt>
                      <c:pt idx="391">
                        <c:v>46966</c:v>
                      </c:pt>
                      <c:pt idx="392">
                        <c:v>46997</c:v>
                      </c:pt>
                      <c:pt idx="393">
                        <c:v>47027</c:v>
                      </c:pt>
                      <c:pt idx="394">
                        <c:v>47058</c:v>
                      </c:pt>
                      <c:pt idx="395">
                        <c:v>47088</c:v>
                      </c:pt>
                      <c:pt idx="396">
                        <c:v>47119</c:v>
                      </c:pt>
                      <c:pt idx="397">
                        <c:v>47150</c:v>
                      </c:pt>
                      <c:pt idx="398">
                        <c:v>47178</c:v>
                      </c:pt>
                      <c:pt idx="399">
                        <c:v>47209</c:v>
                      </c:pt>
                      <c:pt idx="400">
                        <c:v>47239</c:v>
                      </c:pt>
                      <c:pt idx="401">
                        <c:v>47270</c:v>
                      </c:pt>
                      <c:pt idx="402">
                        <c:v>47300</c:v>
                      </c:pt>
                      <c:pt idx="403">
                        <c:v>47331</c:v>
                      </c:pt>
                      <c:pt idx="404">
                        <c:v>47362</c:v>
                      </c:pt>
                      <c:pt idx="405">
                        <c:v>47392</c:v>
                      </c:pt>
                      <c:pt idx="406">
                        <c:v>47423</c:v>
                      </c:pt>
                      <c:pt idx="407">
                        <c:v>47453</c:v>
                      </c:pt>
                      <c:pt idx="408">
                        <c:v>47484</c:v>
                      </c:pt>
                      <c:pt idx="409">
                        <c:v>47515</c:v>
                      </c:pt>
                      <c:pt idx="410">
                        <c:v>47543</c:v>
                      </c:pt>
                      <c:pt idx="411">
                        <c:v>47574</c:v>
                      </c:pt>
                      <c:pt idx="412">
                        <c:v>47604</c:v>
                      </c:pt>
                      <c:pt idx="413">
                        <c:v>47635</c:v>
                      </c:pt>
                      <c:pt idx="414">
                        <c:v>47665</c:v>
                      </c:pt>
                      <c:pt idx="415">
                        <c:v>47696</c:v>
                      </c:pt>
                      <c:pt idx="416">
                        <c:v>47727</c:v>
                      </c:pt>
                      <c:pt idx="417">
                        <c:v>47757</c:v>
                      </c:pt>
                      <c:pt idx="418">
                        <c:v>47788</c:v>
                      </c:pt>
                      <c:pt idx="419">
                        <c:v>47818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temperature!$D$2:$D$421</c15:sqref>
                        </c15:formulaRef>
                      </c:ext>
                    </c:extLst>
                    <c:numCache>
                      <c:formatCode>General</c:formatCode>
                      <c:ptCount val="420"/>
                      <c:pt idx="296" formatCode="0.00">
                        <c:v>702.8</c:v>
                      </c:pt>
                      <c:pt idx="297" formatCode="0.00">
                        <c:v>551.68812556970795</c:v>
                      </c:pt>
                      <c:pt idx="298" formatCode="0.00">
                        <c:v>538.31981611345179</c:v>
                      </c:pt>
                      <c:pt idx="299" formatCode="0.00">
                        <c:v>543.17723062833261</c:v>
                      </c:pt>
                      <c:pt idx="300" formatCode="0.00">
                        <c:v>542.44241303808587</c:v>
                      </c:pt>
                      <c:pt idx="301" formatCode="0.00">
                        <c:v>541.1242408232257</c:v>
                      </c:pt>
                      <c:pt idx="302" formatCode="0.00">
                        <c:v>554.25243494342828</c:v>
                      </c:pt>
                      <c:pt idx="303" formatCode="0.00">
                        <c:v>552.1884559300828</c:v>
                      </c:pt>
                      <c:pt idx="304" formatCode="0.00">
                        <c:v>533.35330458387557</c:v>
                      </c:pt>
                      <c:pt idx="305" formatCode="0.00">
                        <c:v>511.95025139783024</c:v>
                      </c:pt>
                      <c:pt idx="306" formatCode="0.00">
                        <c:v>521.50086377557727</c:v>
                      </c:pt>
                      <c:pt idx="307" formatCode="0.00">
                        <c:v>479.19007799327477</c:v>
                      </c:pt>
                      <c:pt idx="308" formatCode="0.00">
                        <c:v>462.27094905952947</c:v>
                      </c:pt>
                      <c:pt idx="309" formatCode="0.00">
                        <c:v>464.84285700736007</c:v>
                      </c:pt>
                      <c:pt idx="310" formatCode="0.00">
                        <c:v>496.26295423224792</c:v>
                      </c:pt>
                      <c:pt idx="311" formatCode="0.00">
                        <c:v>489.26336352000419</c:v>
                      </c:pt>
                      <c:pt idx="312" formatCode="0.00">
                        <c:v>470.61083474235807</c:v>
                      </c:pt>
                      <c:pt idx="313" formatCode="0.00">
                        <c:v>491.75263287222219</c:v>
                      </c:pt>
                      <c:pt idx="314" formatCode="0.00">
                        <c:v>464.59193907771322</c:v>
                      </c:pt>
                      <c:pt idx="315" formatCode="0.00">
                        <c:v>463.34352976789728</c:v>
                      </c:pt>
                      <c:pt idx="316" formatCode="0.00">
                        <c:v>471.03929454263528</c:v>
                      </c:pt>
                      <c:pt idx="317" formatCode="0.00">
                        <c:v>472.10841032174932</c:v>
                      </c:pt>
                      <c:pt idx="318" formatCode="0.00">
                        <c:v>459.04662110803775</c:v>
                      </c:pt>
                      <c:pt idx="319" formatCode="0.00">
                        <c:v>445.6288701077832</c:v>
                      </c:pt>
                      <c:pt idx="320" formatCode="0.00">
                        <c:v>437.26694597523226</c:v>
                      </c:pt>
                      <c:pt idx="321" formatCode="0.00">
                        <c:v>445.34614931476062</c:v>
                      </c:pt>
                      <c:pt idx="322" formatCode="0.00">
                        <c:v>458.63061823584087</c:v>
                      </c:pt>
                      <c:pt idx="323" formatCode="0.00">
                        <c:v>471.28982947770703</c:v>
                      </c:pt>
                      <c:pt idx="324" formatCode="0.00">
                        <c:v>454.50550158786848</c:v>
                      </c:pt>
                      <c:pt idx="325" formatCode="0.00">
                        <c:v>462.39804037177464</c:v>
                      </c:pt>
                      <c:pt idx="326" formatCode="0.00">
                        <c:v>443.09439335305501</c:v>
                      </c:pt>
                      <c:pt idx="327" formatCode="0.00">
                        <c:v>439.62323844945962</c:v>
                      </c:pt>
                      <c:pt idx="328" formatCode="0.00">
                        <c:v>560.44002300783404</c:v>
                      </c:pt>
                      <c:pt idx="329" formatCode="0.00">
                        <c:v>519.65828349009507</c:v>
                      </c:pt>
                      <c:pt idx="330" formatCode="0.00">
                        <c:v>561.29172830620087</c:v>
                      </c:pt>
                      <c:pt idx="331" formatCode="0.00">
                        <c:v>541.87488336178978</c:v>
                      </c:pt>
                      <c:pt idx="332" formatCode="0.00">
                        <c:v>496.67591504478526</c:v>
                      </c:pt>
                      <c:pt idx="333" formatCode="0.00">
                        <c:v>481.68454474877728</c:v>
                      </c:pt>
                      <c:pt idx="334" formatCode="0.00">
                        <c:v>479.12490616741297</c:v>
                      </c:pt>
                      <c:pt idx="335" formatCode="0.00">
                        <c:v>470.65033069466153</c:v>
                      </c:pt>
                      <c:pt idx="336" formatCode="0.00">
                        <c:v>446.04050035882847</c:v>
                      </c:pt>
                      <c:pt idx="337" formatCode="0.00">
                        <c:v>451.73183764331475</c:v>
                      </c:pt>
                      <c:pt idx="338" formatCode="0.00">
                        <c:v>541.31486732560381</c:v>
                      </c:pt>
                      <c:pt idx="339" formatCode="0.00">
                        <c:v>504.07157070133064</c:v>
                      </c:pt>
                      <c:pt idx="340" formatCode="0.00">
                        <c:v>591.55215470798009</c:v>
                      </c:pt>
                      <c:pt idx="341" formatCode="0.00">
                        <c:v>579.81361188493236</c:v>
                      </c:pt>
                      <c:pt idx="342" formatCode="0.00">
                        <c:v>554.52757257426197</c:v>
                      </c:pt>
                      <c:pt idx="343" formatCode="0.00">
                        <c:v>508.75914756757277</c:v>
                      </c:pt>
                      <c:pt idx="344" formatCode="0.00">
                        <c:v>540.59406251630298</c:v>
                      </c:pt>
                      <c:pt idx="345" formatCode="0.00">
                        <c:v>546.1082961643765</c:v>
                      </c:pt>
                      <c:pt idx="346" formatCode="0.00">
                        <c:v>672.856804803209</c:v>
                      </c:pt>
                      <c:pt idx="347" formatCode="0.00">
                        <c:v>683.24946637952974</c:v>
                      </c:pt>
                      <c:pt idx="348" formatCode="0.00">
                        <c:v>640.10910170292163</c:v>
                      </c:pt>
                      <c:pt idx="349" formatCode="0.00">
                        <c:v>614.2647781680497</c:v>
                      </c:pt>
                      <c:pt idx="350" formatCode="0.00">
                        <c:v>582.28903799268733</c:v>
                      </c:pt>
                      <c:pt idx="351" formatCode="0.00">
                        <c:v>563.24116440864645</c:v>
                      </c:pt>
                      <c:pt idx="352" formatCode="0.00">
                        <c:v>549.41001560922825</c:v>
                      </c:pt>
                      <c:pt idx="353" formatCode="0.00">
                        <c:v>555.18684142834297</c:v>
                      </c:pt>
                      <c:pt idx="354" formatCode="0.00">
                        <c:v>585.40341454277348</c:v>
                      </c:pt>
                      <c:pt idx="355" formatCode="0.00">
                        <c:v>621.16761103345209</c:v>
                      </c:pt>
                      <c:pt idx="356" formatCode="0.00">
                        <c:v>612.38671626176153</c:v>
                      </c:pt>
                      <c:pt idx="357" formatCode="0.00">
                        <c:v>603.35814343746495</c:v>
                      </c:pt>
                      <c:pt idx="358" formatCode="0.00">
                        <c:v>666.9439931571759</c:v>
                      </c:pt>
                      <c:pt idx="359" formatCode="0.00">
                        <c:v>595.09675222874171</c:v>
                      </c:pt>
                      <c:pt idx="360" formatCode="0.00">
                        <c:v>568.34003325598633</c:v>
                      </c:pt>
                      <c:pt idx="361" formatCode="0.00">
                        <c:v>542.58492119478888</c:v>
                      </c:pt>
                      <c:pt idx="362" formatCode="0.00">
                        <c:v>529.71159088399838</c:v>
                      </c:pt>
                      <c:pt idx="363" formatCode="0.00">
                        <c:v>573.6705690149056</c:v>
                      </c:pt>
                      <c:pt idx="364" formatCode="0.00">
                        <c:v>569.38326086882716</c:v>
                      </c:pt>
                      <c:pt idx="365" formatCode="0.00">
                        <c:v>679.71157497962781</c:v>
                      </c:pt>
                      <c:pt idx="366" formatCode="0.00">
                        <c:v>606.68131532180269</c:v>
                      </c:pt>
                      <c:pt idx="367" formatCode="0.00">
                        <c:v>517.94966921652917</c:v>
                      </c:pt>
                      <c:pt idx="368" formatCode="0.00">
                        <c:v>507.87398783039407</c:v>
                      </c:pt>
                      <c:pt idx="369" formatCode="0.00">
                        <c:v>514.80913236151594</c:v>
                      </c:pt>
                      <c:pt idx="370" formatCode="0.00">
                        <c:v>520.11648405183598</c:v>
                      </c:pt>
                      <c:pt idx="371" formatCode="0.00">
                        <c:v>601.18814504147383</c:v>
                      </c:pt>
                      <c:pt idx="372" formatCode="0.00">
                        <c:v>604.06906839097064</c:v>
                      </c:pt>
                      <c:pt idx="373" formatCode="0.00">
                        <c:v>614.26267551742171</c:v>
                      </c:pt>
                      <c:pt idx="374" formatCode="0.00">
                        <c:v>593.8540408020076</c:v>
                      </c:pt>
                      <c:pt idx="375" formatCode="0.00">
                        <c:v>593.78351308296294</c:v>
                      </c:pt>
                      <c:pt idx="376" formatCode="0.00">
                        <c:v>580.25054409524046</c:v>
                      </c:pt>
                      <c:pt idx="377" formatCode="0.00">
                        <c:v>556.60141550239769</c:v>
                      </c:pt>
                      <c:pt idx="378" formatCode="0.00">
                        <c:v>520.64457663895644</c:v>
                      </c:pt>
                      <c:pt idx="379" formatCode="0.00">
                        <c:v>548.5187442287197</c:v>
                      </c:pt>
                      <c:pt idx="380" formatCode="0.00">
                        <c:v>566.77635438753305</c:v>
                      </c:pt>
                      <c:pt idx="381" formatCode="0.00">
                        <c:v>517.70594105667124</c:v>
                      </c:pt>
                      <c:pt idx="382" formatCode="0.00">
                        <c:v>609.70706102970223</c:v>
                      </c:pt>
                      <c:pt idx="383" formatCode="0.00">
                        <c:v>592.11654293395759</c:v>
                      </c:pt>
                      <c:pt idx="384" formatCode="0.00">
                        <c:v>690.08044516374969</c:v>
                      </c:pt>
                      <c:pt idx="385" formatCode="0.00">
                        <c:v>594.28760693717481</c:v>
                      </c:pt>
                      <c:pt idx="386" formatCode="0.00">
                        <c:v>640.34033417860087</c:v>
                      </c:pt>
                      <c:pt idx="387" formatCode="0.00">
                        <c:v>596.10871841979679</c:v>
                      </c:pt>
                      <c:pt idx="388" formatCode="0.00">
                        <c:v>567.92676986721972</c:v>
                      </c:pt>
                      <c:pt idx="389" formatCode="0.00">
                        <c:v>525.32462739007428</c:v>
                      </c:pt>
                      <c:pt idx="390" formatCode="0.00">
                        <c:v>493.22359563684921</c:v>
                      </c:pt>
                      <c:pt idx="391" formatCode="0.00">
                        <c:v>470.90851006114514</c:v>
                      </c:pt>
                      <c:pt idx="392" formatCode="0.00">
                        <c:v>462.46206524626621</c:v>
                      </c:pt>
                      <c:pt idx="393" formatCode="0.00">
                        <c:v>454.2141559059595</c:v>
                      </c:pt>
                      <c:pt idx="394" formatCode="0.00">
                        <c:v>546.75946979699097</c:v>
                      </c:pt>
                      <c:pt idx="395" formatCode="0.00">
                        <c:v>532.52921361922927</c:v>
                      </c:pt>
                      <c:pt idx="396" formatCode="0.00">
                        <c:v>502.37821496371174</c:v>
                      </c:pt>
                      <c:pt idx="397" formatCode="0.00">
                        <c:v>504.69948391819736</c:v>
                      </c:pt>
                      <c:pt idx="398" formatCode="0.00">
                        <c:v>438.93666886535379</c:v>
                      </c:pt>
                      <c:pt idx="399" formatCode="0.00">
                        <c:v>413.51901114886181</c:v>
                      </c:pt>
                      <c:pt idx="400" formatCode="0.00">
                        <c:v>381.9900500466365</c:v>
                      </c:pt>
                      <c:pt idx="401" formatCode="0.00">
                        <c:v>451.22278347180855</c:v>
                      </c:pt>
                      <c:pt idx="402" formatCode="0.00">
                        <c:v>420.13476936328959</c:v>
                      </c:pt>
                      <c:pt idx="403" formatCode="0.00">
                        <c:v>384.53268486123312</c:v>
                      </c:pt>
                      <c:pt idx="404" formatCode="0.00">
                        <c:v>360.02014411801832</c:v>
                      </c:pt>
                      <c:pt idx="405" formatCode="0.00">
                        <c:v>445.6111932469326</c:v>
                      </c:pt>
                      <c:pt idx="406" formatCode="0.00">
                        <c:v>396.37555022640879</c:v>
                      </c:pt>
                      <c:pt idx="407" formatCode="0.00">
                        <c:v>386.51602918249154</c:v>
                      </c:pt>
                      <c:pt idx="408" formatCode="0.00">
                        <c:v>403.4583404614304</c:v>
                      </c:pt>
                      <c:pt idx="409" formatCode="0.00">
                        <c:v>412.95219907425667</c:v>
                      </c:pt>
                      <c:pt idx="410" formatCode="0.00">
                        <c:v>411.48710831898558</c:v>
                      </c:pt>
                      <c:pt idx="411" formatCode="0.00">
                        <c:v>398.92835644389186</c:v>
                      </c:pt>
                      <c:pt idx="412" formatCode="0.00">
                        <c:v>384.32368504340229</c:v>
                      </c:pt>
                      <c:pt idx="413" formatCode="0.00">
                        <c:v>336.02600523495551</c:v>
                      </c:pt>
                      <c:pt idx="414" formatCode="0.00">
                        <c:v>322.96210511654277</c:v>
                      </c:pt>
                      <c:pt idx="415" formatCode="0.00">
                        <c:v>318.04034029927965</c:v>
                      </c:pt>
                      <c:pt idx="416" formatCode="0.00">
                        <c:v>293.55849378267192</c:v>
                      </c:pt>
                      <c:pt idx="417" formatCode="0.00">
                        <c:v>346.7071248388558</c:v>
                      </c:pt>
                      <c:pt idx="418" formatCode="0.00">
                        <c:v>333.96665525830701</c:v>
                      </c:pt>
                      <c:pt idx="419" formatCode="0.00">
                        <c:v>278.9777412923001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ADFB-4FE0-B17B-9356C48BADB3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temperature!$E$1</c15:sqref>
                        </c15:formulaRef>
                      </c:ext>
                    </c:extLst>
                    <c:strCache>
                      <c:ptCount val="1"/>
                      <c:pt idx="0">
                        <c:v>Upper Confidence Bound(Temperature, K)</c:v>
                      </c:pt>
                    </c:strCache>
                  </c:strRef>
                </c:tx>
                <c:spPr>
                  <a:ln w="12700" cap="rnd">
                    <a:solidFill>
                      <a:srgbClr val="ED7D31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temperature!$A$2:$A$421</c15:sqref>
                        </c15:formulaRef>
                      </c:ext>
                    </c:extLst>
                    <c:numCache>
                      <c:formatCode>dd/mm/yyyy</c:formatCode>
                      <c:ptCount val="420"/>
                      <c:pt idx="0">
                        <c:v>35065</c:v>
                      </c:pt>
                      <c:pt idx="1">
                        <c:v>35096</c:v>
                      </c:pt>
                      <c:pt idx="2">
                        <c:v>35125</c:v>
                      </c:pt>
                      <c:pt idx="3">
                        <c:v>35156</c:v>
                      </c:pt>
                      <c:pt idx="4">
                        <c:v>35186</c:v>
                      </c:pt>
                      <c:pt idx="5">
                        <c:v>35217</c:v>
                      </c:pt>
                      <c:pt idx="6">
                        <c:v>35247</c:v>
                      </c:pt>
                      <c:pt idx="7">
                        <c:v>35278</c:v>
                      </c:pt>
                      <c:pt idx="8">
                        <c:v>35309</c:v>
                      </c:pt>
                      <c:pt idx="9">
                        <c:v>35339</c:v>
                      </c:pt>
                      <c:pt idx="10">
                        <c:v>35370</c:v>
                      </c:pt>
                      <c:pt idx="11">
                        <c:v>35400</c:v>
                      </c:pt>
                      <c:pt idx="12">
                        <c:v>35431</c:v>
                      </c:pt>
                      <c:pt idx="13">
                        <c:v>35462</c:v>
                      </c:pt>
                      <c:pt idx="14">
                        <c:v>35490</c:v>
                      </c:pt>
                      <c:pt idx="15">
                        <c:v>35521</c:v>
                      </c:pt>
                      <c:pt idx="16">
                        <c:v>35551</c:v>
                      </c:pt>
                      <c:pt idx="17">
                        <c:v>35582</c:v>
                      </c:pt>
                      <c:pt idx="18">
                        <c:v>35612</c:v>
                      </c:pt>
                      <c:pt idx="19">
                        <c:v>35643</c:v>
                      </c:pt>
                      <c:pt idx="20">
                        <c:v>35674</c:v>
                      </c:pt>
                      <c:pt idx="21">
                        <c:v>35704</c:v>
                      </c:pt>
                      <c:pt idx="22">
                        <c:v>35735</c:v>
                      </c:pt>
                      <c:pt idx="23">
                        <c:v>35765</c:v>
                      </c:pt>
                      <c:pt idx="24">
                        <c:v>35796</c:v>
                      </c:pt>
                      <c:pt idx="25">
                        <c:v>35827</c:v>
                      </c:pt>
                      <c:pt idx="26">
                        <c:v>35855</c:v>
                      </c:pt>
                      <c:pt idx="27">
                        <c:v>35886</c:v>
                      </c:pt>
                      <c:pt idx="28">
                        <c:v>35916</c:v>
                      </c:pt>
                      <c:pt idx="29">
                        <c:v>35947</c:v>
                      </c:pt>
                      <c:pt idx="30">
                        <c:v>35977</c:v>
                      </c:pt>
                      <c:pt idx="31">
                        <c:v>36008</c:v>
                      </c:pt>
                      <c:pt idx="32">
                        <c:v>36039</c:v>
                      </c:pt>
                      <c:pt idx="33">
                        <c:v>36069</c:v>
                      </c:pt>
                      <c:pt idx="34">
                        <c:v>36100</c:v>
                      </c:pt>
                      <c:pt idx="35">
                        <c:v>36130</c:v>
                      </c:pt>
                      <c:pt idx="36">
                        <c:v>36161</c:v>
                      </c:pt>
                      <c:pt idx="37">
                        <c:v>36192</c:v>
                      </c:pt>
                      <c:pt idx="38">
                        <c:v>36220</c:v>
                      </c:pt>
                      <c:pt idx="39">
                        <c:v>36251</c:v>
                      </c:pt>
                      <c:pt idx="40">
                        <c:v>36281</c:v>
                      </c:pt>
                      <c:pt idx="41">
                        <c:v>36312</c:v>
                      </c:pt>
                      <c:pt idx="42">
                        <c:v>36342</c:v>
                      </c:pt>
                      <c:pt idx="43">
                        <c:v>36373</c:v>
                      </c:pt>
                      <c:pt idx="44">
                        <c:v>36404</c:v>
                      </c:pt>
                      <c:pt idx="45">
                        <c:v>36434</c:v>
                      </c:pt>
                      <c:pt idx="46">
                        <c:v>36465</c:v>
                      </c:pt>
                      <c:pt idx="47">
                        <c:v>36495</c:v>
                      </c:pt>
                      <c:pt idx="48">
                        <c:v>36526</c:v>
                      </c:pt>
                      <c:pt idx="49">
                        <c:v>36557</c:v>
                      </c:pt>
                      <c:pt idx="50">
                        <c:v>36586</c:v>
                      </c:pt>
                      <c:pt idx="51">
                        <c:v>36617</c:v>
                      </c:pt>
                      <c:pt idx="52">
                        <c:v>36647</c:v>
                      </c:pt>
                      <c:pt idx="53">
                        <c:v>36678</c:v>
                      </c:pt>
                      <c:pt idx="54">
                        <c:v>36708</c:v>
                      </c:pt>
                      <c:pt idx="55">
                        <c:v>36739</c:v>
                      </c:pt>
                      <c:pt idx="56">
                        <c:v>36770</c:v>
                      </c:pt>
                      <c:pt idx="57">
                        <c:v>36800</c:v>
                      </c:pt>
                      <c:pt idx="58">
                        <c:v>36831</c:v>
                      </c:pt>
                      <c:pt idx="59">
                        <c:v>36861</c:v>
                      </c:pt>
                      <c:pt idx="60">
                        <c:v>36892</c:v>
                      </c:pt>
                      <c:pt idx="61">
                        <c:v>36923</c:v>
                      </c:pt>
                      <c:pt idx="62">
                        <c:v>36951</c:v>
                      </c:pt>
                      <c:pt idx="63">
                        <c:v>36982</c:v>
                      </c:pt>
                      <c:pt idx="64">
                        <c:v>37012</c:v>
                      </c:pt>
                      <c:pt idx="65">
                        <c:v>37043</c:v>
                      </c:pt>
                      <c:pt idx="66">
                        <c:v>37073</c:v>
                      </c:pt>
                      <c:pt idx="67">
                        <c:v>37104</c:v>
                      </c:pt>
                      <c:pt idx="68">
                        <c:v>37135</c:v>
                      </c:pt>
                      <c:pt idx="69">
                        <c:v>37165</c:v>
                      </c:pt>
                      <c:pt idx="70">
                        <c:v>37196</c:v>
                      </c:pt>
                      <c:pt idx="71">
                        <c:v>37226</c:v>
                      </c:pt>
                      <c:pt idx="72">
                        <c:v>37257</c:v>
                      </c:pt>
                      <c:pt idx="73">
                        <c:v>37288</c:v>
                      </c:pt>
                      <c:pt idx="74">
                        <c:v>37316</c:v>
                      </c:pt>
                      <c:pt idx="75">
                        <c:v>37347</c:v>
                      </c:pt>
                      <c:pt idx="76">
                        <c:v>37377</c:v>
                      </c:pt>
                      <c:pt idx="77">
                        <c:v>37408</c:v>
                      </c:pt>
                      <c:pt idx="78">
                        <c:v>37438</c:v>
                      </c:pt>
                      <c:pt idx="79">
                        <c:v>37469</c:v>
                      </c:pt>
                      <c:pt idx="80">
                        <c:v>37500</c:v>
                      </c:pt>
                      <c:pt idx="81">
                        <c:v>37530</c:v>
                      </c:pt>
                      <c:pt idx="82">
                        <c:v>37561</c:v>
                      </c:pt>
                      <c:pt idx="83">
                        <c:v>37591</c:v>
                      </c:pt>
                      <c:pt idx="84">
                        <c:v>37622</c:v>
                      </c:pt>
                      <c:pt idx="85">
                        <c:v>37653</c:v>
                      </c:pt>
                      <c:pt idx="86">
                        <c:v>37681</c:v>
                      </c:pt>
                      <c:pt idx="87">
                        <c:v>37712</c:v>
                      </c:pt>
                      <c:pt idx="88">
                        <c:v>37742</c:v>
                      </c:pt>
                      <c:pt idx="89">
                        <c:v>37773</c:v>
                      </c:pt>
                      <c:pt idx="90">
                        <c:v>37803</c:v>
                      </c:pt>
                      <c:pt idx="91">
                        <c:v>37834</c:v>
                      </c:pt>
                      <c:pt idx="92">
                        <c:v>37865</c:v>
                      </c:pt>
                      <c:pt idx="93">
                        <c:v>37895</c:v>
                      </c:pt>
                      <c:pt idx="94">
                        <c:v>37926</c:v>
                      </c:pt>
                      <c:pt idx="95">
                        <c:v>37956</c:v>
                      </c:pt>
                      <c:pt idx="96">
                        <c:v>37987</c:v>
                      </c:pt>
                      <c:pt idx="97">
                        <c:v>38018</c:v>
                      </c:pt>
                      <c:pt idx="98">
                        <c:v>38047</c:v>
                      </c:pt>
                      <c:pt idx="99">
                        <c:v>38078</c:v>
                      </c:pt>
                      <c:pt idx="100">
                        <c:v>38108</c:v>
                      </c:pt>
                      <c:pt idx="101">
                        <c:v>38139</c:v>
                      </c:pt>
                      <c:pt idx="102">
                        <c:v>38169</c:v>
                      </c:pt>
                      <c:pt idx="103">
                        <c:v>38200</c:v>
                      </c:pt>
                      <c:pt idx="104">
                        <c:v>38231</c:v>
                      </c:pt>
                      <c:pt idx="105">
                        <c:v>38261</c:v>
                      </c:pt>
                      <c:pt idx="106">
                        <c:v>38292</c:v>
                      </c:pt>
                      <c:pt idx="107">
                        <c:v>38322</c:v>
                      </c:pt>
                      <c:pt idx="108">
                        <c:v>38353</c:v>
                      </c:pt>
                      <c:pt idx="109">
                        <c:v>38384</c:v>
                      </c:pt>
                      <c:pt idx="110">
                        <c:v>38412</c:v>
                      </c:pt>
                      <c:pt idx="111">
                        <c:v>38443</c:v>
                      </c:pt>
                      <c:pt idx="112">
                        <c:v>38473</c:v>
                      </c:pt>
                      <c:pt idx="113">
                        <c:v>38504</c:v>
                      </c:pt>
                      <c:pt idx="114">
                        <c:v>38534</c:v>
                      </c:pt>
                      <c:pt idx="115">
                        <c:v>38565</c:v>
                      </c:pt>
                      <c:pt idx="116">
                        <c:v>38596</c:v>
                      </c:pt>
                      <c:pt idx="117">
                        <c:v>38626</c:v>
                      </c:pt>
                      <c:pt idx="118">
                        <c:v>38657</c:v>
                      </c:pt>
                      <c:pt idx="119">
                        <c:v>38687</c:v>
                      </c:pt>
                      <c:pt idx="120">
                        <c:v>38718</c:v>
                      </c:pt>
                      <c:pt idx="121">
                        <c:v>38749</c:v>
                      </c:pt>
                      <c:pt idx="122">
                        <c:v>38777</c:v>
                      </c:pt>
                      <c:pt idx="123">
                        <c:v>38808</c:v>
                      </c:pt>
                      <c:pt idx="124">
                        <c:v>38838</c:v>
                      </c:pt>
                      <c:pt idx="125">
                        <c:v>38869</c:v>
                      </c:pt>
                      <c:pt idx="126">
                        <c:v>38899</c:v>
                      </c:pt>
                      <c:pt idx="127">
                        <c:v>38930</c:v>
                      </c:pt>
                      <c:pt idx="128">
                        <c:v>38961</c:v>
                      </c:pt>
                      <c:pt idx="129">
                        <c:v>38991</c:v>
                      </c:pt>
                      <c:pt idx="130">
                        <c:v>39022</c:v>
                      </c:pt>
                      <c:pt idx="131">
                        <c:v>39052</c:v>
                      </c:pt>
                      <c:pt idx="132">
                        <c:v>39083</c:v>
                      </c:pt>
                      <c:pt idx="133">
                        <c:v>39114</c:v>
                      </c:pt>
                      <c:pt idx="134">
                        <c:v>39142</c:v>
                      </c:pt>
                      <c:pt idx="135">
                        <c:v>39173</c:v>
                      </c:pt>
                      <c:pt idx="136">
                        <c:v>39203</c:v>
                      </c:pt>
                      <c:pt idx="137">
                        <c:v>39234</c:v>
                      </c:pt>
                      <c:pt idx="138">
                        <c:v>39264</c:v>
                      </c:pt>
                      <c:pt idx="139">
                        <c:v>39295</c:v>
                      </c:pt>
                      <c:pt idx="140">
                        <c:v>39326</c:v>
                      </c:pt>
                      <c:pt idx="141">
                        <c:v>39356</c:v>
                      </c:pt>
                      <c:pt idx="142">
                        <c:v>39387</c:v>
                      </c:pt>
                      <c:pt idx="143">
                        <c:v>39417</c:v>
                      </c:pt>
                      <c:pt idx="144">
                        <c:v>39448</c:v>
                      </c:pt>
                      <c:pt idx="145">
                        <c:v>39479</c:v>
                      </c:pt>
                      <c:pt idx="146">
                        <c:v>39508</c:v>
                      </c:pt>
                      <c:pt idx="147">
                        <c:v>39539</c:v>
                      </c:pt>
                      <c:pt idx="148">
                        <c:v>39569</c:v>
                      </c:pt>
                      <c:pt idx="149">
                        <c:v>39600</c:v>
                      </c:pt>
                      <c:pt idx="150">
                        <c:v>39630</c:v>
                      </c:pt>
                      <c:pt idx="151">
                        <c:v>39661</c:v>
                      </c:pt>
                      <c:pt idx="152">
                        <c:v>39692</c:v>
                      </c:pt>
                      <c:pt idx="153">
                        <c:v>39722</c:v>
                      </c:pt>
                      <c:pt idx="154">
                        <c:v>39753</c:v>
                      </c:pt>
                      <c:pt idx="155">
                        <c:v>39783</c:v>
                      </c:pt>
                      <c:pt idx="156">
                        <c:v>39814</c:v>
                      </c:pt>
                      <c:pt idx="157">
                        <c:v>39845</c:v>
                      </c:pt>
                      <c:pt idx="158">
                        <c:v>39873</c:v>
                      </c:pt>
                      <c:pt idx="159">
                        <c:v>39904</c:v>
                      </c:pt>
                      <c:pt idx="160">
                        <c:v>39934</c:v>
                      </c:pt>
                      <c:pt idx="161">
                        <c:v>39965</c:v>
                      </c:pt>
                      <c:pt idx="162">
                        <c:v>39995</c:v>
                      </c:pt>
                      <c:pt idx="163">
                        <c:v>40026</c:v>
                      </c:pt>
                      <c:pt idx="164">
                        <c:v>40057</c:v>
                      </c:pt>
                      <c:pt idx="165">
                        <c:v>40087</c:v>
                      </c:pt>
                      <c:pt idx="166">
                        <c:v>40118</c:v>
                      </c:pt>
                      <c:pt idx="167">
                        <c:v>40148</c:v>
                      </c:pt>
                      <c:pt idx="168">
                        <c:v>40179</c:v>
                      </c:pt>
                      <c:pt idx="169">
                        <c:v>40210</c:v>
                      </c:pt>
                      <c:pt idx="170">
                        <c:v>40238</c:v>
                      </c:pt>
                      <c:pt idx="171">
                        <c:v>40269</c:v>
                      </c:pt>
                      <c:pt idx="172">
                        <c:v>40299</c:v>
                      </c:pt>
                      <c:pt idx="173">
                        <c:v>40330</c:v>
                      </c:pt>
                      <c:pt idx="174">
                        <c:v>40360</c:v>
                      </c:pt>
                      <c:pt idx="175">
                        <c:v>40391</c:v>
                      </c:pt>
                      <c:pt idx="176">
                        <c:v>40422</c:v>
                      </c:pt>
                      <c:pt idx="177">
                        <c:v>40452</c:v>
                      </c:pt>
                      <c:pt idx="178">
                        <c:v>40483</c:v>
                      </c:pt>
                      <c:pt idx="179">
                        <c:v>40513</c:v>
                      </c:pt>
                      <c:pt idx="180">
                        <c:v>40544</c:v>
                      </c:pt>
                      <c:pt idx="181">
                        <c:v>40575</c:v>
                      </c:pt>
                      <c:pt idx="182">
                        <c:v>40603</c:v>
                      </c:pt>
                      <c:pt idx="183">
                        <c:v>40634</c:v>
                      </c:pt>
                      <c:pt idx="184">
                        <c:v>40664</c:v>
                      </c:pt>
                      <c:pt idx="185">
                        <c:v>40695</c:v>
                      </c:pt>
                      <c:pt idx="186">
                        <c:v>40725</c:v>
                      </c:pt>
                      <c:pt idx="187">
                        <c:v>40756</c:v>
                      </c:pt>
                      <c:pt idx="188">
                        <c:v>40787</c:v>
                      </c:pt>
                      <c:pt idx="189">
                        <c:v>40817</c:v>
                      </c:pt>
                      <c:pt idx="190">
                        <c:v>40848</c:v>
                      </c:pt>
                      <c:pt idx="191">
                        <c:v>40878</c:v>
                      </c:pt>
                      <c:pt idx="192">
                        <c:v>40909</c:v>
                      </c:pt>
                      <c:pt idx="193">
                        <c:v>40940</c:v>
                      </c:pt>
                      <c:pt idx="194">
                        <c:v>40969</c:v>
                      </c:pt>
                      <c:pt idx="195">
                        <c:v>41000</c:v>
                      </c:pt>
                      <c:pt idx="196">
                        <c:v>41030</c:v>
                      </c:pt>
                      <c:pt idx="197">
                        <c:v>41061</c:v>
                      </c:pt>
                      <c:pt idx="198">
                        <c:v>41091</c:v>
                      </c:pt>
                      <c:pt idx="199">
                        <c:v>41122</c:v>
                      </c:pt>
                      <c:pt idx="200">
                        <c:v>41153</c:v>
                      </c:pt>
                      <c:pt idx="201">
                        <c:v>41183</c:v>
                      </c:pt>
                      <c:pt idx="202">
                        <c:v>41214</c:v>
                      </c:pt>
                      <c:pt idx="203">
                        <c:v>41244</c:v>
                      </c:pt>
                      <c:pt idx="204">
                        <c:v>41275</c:v>
                      </c:pt>
                      <c:pt idx="205">
                        <c:v>41306</c:v>
                      </c:pt>
                      <c:pt idx="206">
                        <c:v>41334</c:v>
                      </c:pt>
                      <c:pt idx="207">
                        <c:v>41365</c:v>
                      </c:pt>
                      <c:pt idx="208">
                        <c:v>41395</c:v>
                      </c:pt>
                      <c:pt idx="209">
                        <c:v>41426</c:v>
                      </c:pt>
                      <c:pt idx="210">
                        <c:v>41456</c:v>
                      </c:pt>
                      <c:pt idx="211">
                        <c:v>41487</c:v>
                      </c:pt>
                      <c:pt idx="212">
                        <c:v>41518</c:v>
                      </c:pt>
                      <c:pt idx="213">
                        <c:v>41548</c:v>
                      </c:pt>
                      <c:pt idx="214">
                        <c:v>41579</c:v>
                      </c:pt>
                      <c:pt idx="215">
                        <c:v>41609</c:v>
                      </c:pt>
                      <c:pt idx="216">
                        <c:v>41640</c:v>
                      </c:pt>
                      <c:pt idx="217">
                        <c:v>41671</c:v>
                      </c:pt>
                      <c:pt idx="218">
                        <c:v>41699</c:v>
                      </c:pt>
                      <c:pt idx="219">
                        <c:v>41730</c:v>
                      </c:pt>
                      <c:pt idx="220">
                        <c:v>41760</c:v>
                      </c:pt>
                      <c:pt idx="221">
                        <c:v>41791</c:v>
                      </c:pt>
                      <c:pt idx="222">
                        <c:v>41821</c:v>
                      </c:pt>
                      <c:pt idx="223">
                        <c:v>41852</c:v>
                      </c:pt>
                      <c:pt idx="224">
                        <c:v>41883</c:v>
                      </c:pt>
                      <c:pt idx="225">
                        <c:v>41913</c:v>
                      </c:pt>
                      <c:pt idx="226">
                        <c:v>41944</c:v>
                      </c:pt>
                      <c:pt idx="227">
                        <c:v>41974</c:v>
                      </c:pt>
                      <c:pt idx="228">
                        <c:v>42005</c:v>
                      </c:pt>
                      <c:pt idx="229">
                        <c:v>42036</c:v>
                      </c:pt>
                      <c:pt idx="230">
                        <c:v>42064</c:v>
                      </c:pt>
                      <c:pt idx="231">
                        <c:v>42095</c:v>
                      </c:pt>
                      <c:pt idx="232">
                        <c:v>42125</c:v>
                      </c:pt>
                      <c:pt idx="233">
                        <c:v>42156</c:v>
                      </c:pt>
                      <c:pt idx="234">
                        <c:v>42186</c:v>
                      </c:pt>
                      <c:pt idx="235">
                        <c:v>42217</c:v>
                      </c:pt>
                      <c:pt idx="236">
                        <c:v>42248</c:v>
                      </c:pt>
                      <c:pt idx="237">
                        <c:v>42278</c:v>
                      </c:pt>
                      <c:pt idx="238">
                        <c:v>42309</c:v>
                      </c:pt>
                      <c:pt idx="239">
                        <c:v>42339</c:v>
                      </c:pt>
                      <c:pt idx="240">
                        <c:v>42370</c:v>
                      </c:pt>
                      <c:pt idx="241">
                        <c:v>42401</c:v>
                      </c:pt>
                      <c:pt idx="242">
                        <c:v>42430</c:v>
                      </c:pt>
                      <c:pt idx="243">
                        <c:v>42461</c:v>
                      </c:pt>
                      <c:pt idx="244">
                        <c:v>42491</c:v>
                      </c:pt>
                      <c:pt idx="245">
                        <c:v>42522</c:v>
                      </c:pt>
                      <c:pt idx="246">
                        <c:v>42552</c:v>
                      </c:pt>
                      <c:pt idx="247">
                        <c:v>42583</c:v>
                      </c:pt>
                      <c:pt idx="248">
                        <c:v>42614</c:v>
                      </c:pt>
                      <c:pt idx="249">
                        <c:v>42644</c:v>
                      </c:pt>
                      <c:pt idx="250">
                        <c:v>42675</c:v>
                      </c:pt>
                      <c:pt idx="251">
                        <c:v>42705</c:v>
                      </c:pt>
                      <c:pt idx="252">
                        <c:v>42736</c:v>
                      </c:pt>
                      <c:pt idx="253">
                        <c:v>42767</c:v>
                      </c:pt>
                      <c:pt idx="254">
                        <c:v>42795</c:v>
                      </c:pt>
                      <c:pt idx="255">
                        <c:v>42826</c:v>
                      </c:pt>
                      <c:pt idx="256">
                        <c:v>42856</c:v>
                      </c:pt>
                      <c:pt idx="257">
                        <c:v>42887</c:v>
                      </c:pt>
                      <c:pt idx="258">
                        <c:v>42917</c:v>
                      </c:pt>
                      <c:pt idx="259">
                        <c:v>42948</c:v>
                      </c:pt>
                      <c:pt idx="260">
                        <c:v>42979</c:v>
                      </c:pt>
                      <c:pt idx="261">
                        <c:v>43009</c:v>
                      </c:pt>
                      <c:pt idx="262">
                        <c:v>43040</c:v>
                      </c:pt>
                      <c:pt idx="263">
                        <c:v>43070</c:v>
                      </c:pt>
                      <c:pt idx="264">
                        <c:v>43101</c:v>
                      </c:pt>
                      <c:pt idx="265">
                        <c:v>43132</c:v>
                      </c:pt>
                      <c:pt idx="266">
                        <c:v>43160</c:v>
                      </c:pt>
                      <c:pt idx="267">
                        <c:v>43191</c:v>
                      </c:pt>
                      <c:pt idx="268">
                        <c:v>43221</c:v>
                      </c:pt>
                      <c:pt idx="269">
                        <c:v>43252</c:v>
                      </c:pt>
                      <c:pt idx="270">
                        <c:v>43282</c:v>
                      </c:pt>
                      <c:pt idx="271">
                        <c:v>43313</c:v>
                      </c:pt>
                      <c:pt idx="272">
                        <c:v>43344</c:v>
                      </c:pt>
                      <c:pt idx="273">
                        <c:v>43374</c:v>
                      </c:pt>
                      <c:pt idx="274">
                        <c:v>43405</c:v>
                      </c:pt>
                      <c:pt idx="275">
                        <c:v>43435</c:v>
                      </c:pt>
                      <c:pt idx="276">
                        <c:v>43466</c:v>
                      </c:pt>
                      <c:pt idx="277">
                        <c:v>43497</c:v>
                      </c:pt>
                      <c:pt idx="278">
                        <c:v>43525</c:v>
                      </c:pt>
                      <c:pt idx="279">
                        <c:v>43556</c:v>
                      </c:pt>
                      <c:pt idx="280">
                        <c:v>43586</c:v>
                      </c:pt>
                      <c:pt idx="281">
                        <c:v>43617</c:v>
                      </c:pt>
                      <c:pt idx="282">
                        <c:v>43647</c:v>
                      </c:pt>
                      <c:pt idx="283">
                        <c:v>43678</c:v>
                      </c:pt>
                      <c:pt idx="284">
                        <c:v>43709</c:v>
                      </c:pt>
                      <c:pt idx="285">
                        <c:v>43739</c:v>
                      </c:pt>
                      <c:pt idx="286">
                        <c:v>43770</c:v>
                      </c:pt>
                      <c:pt idx="287">
                        <c:v>43800</c:v>
                      </c:pt>
                      <c:pt idx="288">
                        <c:v>43831</c:v>
                      </c:pt>
                      <c:pt idx="289">
                        <c:v>43862</c:v>
                      </c:pt>
                      <c:pt idx="290">
                        <c:v>43891</c:v>
                      </c:pt>
                      <c:pt idx="291">
                        <c:v>43922</c:v>
                      </c:pt>
                      <c:pt idx="292">
                        <c:v>43952</c:v>
                      </c:pt>
                      <c:pt idx="293">
                        <c:v>43983</c:v>
                      </c:pt>
                      <c:pt idx="294">
                        <c:v>44013</c:v>
                      </c:pt>
                      <c:pt idx="295">
                        <c:v>44044</c:v>
                      </c:pt>
                      <c:pt idx="296">
                        <c:v>44075</c:v>
                      </c:pt>
                      <c:pt idx="297">
                        <c:v>44105</c:v>
                      </c:pt>
                      <c:pt idx="298">
                        <c:v>44136</c:v>
                      </c:pt>
                      <c:pt idx="299">
                        <c:v>44166</c:v>
                      </c:pt>
                      <c:pt idx="300">
                        <c:v>44197</c:v>
                      </c:pt>
                      <c:pt idx="301">
                        <c:v>44228</c:v>
                      </c:pt>
                      <c:pt idx="302">
                        <c:v>44256</c:v>
                      </c:pt>
                      <c:pt idx="303">
                        <c:v>44287</c:v>
                      </c:pt>
                      <c:pt idx="304">
                        <c:v>44317</c:v>
                      </c:pt>
                      <c:pt idx="305">
                        <c:v>44348</c:v>
                      </c:pt>
                      <c:pt idx="306">
                        <c:v>44378</c:v>
                      </c:pt>
                      <c:pt idx="307">
                        <c:v>44409</c:v>
                      </c:pt>
                      <c:pt idx="308">
                        <c:v>44440</c:v>
                      </c:pt>
                      <c:pt idx="309">
                        <c:v>44470</c:v>
                      </c:pt>
                      <c:pt idx="310">
                        <c:v>44501</c:v>
                      </c:pt>
                      <c:pt idx="311">
                        <c:v>44531</c:v>
                      </c:pt>
                      <c:pt idx="312">
                        <c:v>44562</c:v>
                      </c:pt>
                      <c:pt idx="313">
                        <c:v>44593</c:v>
                      </c:pt>
                      <c:pt idx="314">
                        <c:v>44621</c:v>
                      </c:pt>
                      <c:pt idx="315">
                        <c:v>44652</c:v>
                      </c:pt>
                      <c:pt idx="316">
                        <c:v>44682</c:v>
                      </c:pt>
                      <c:pt idx="317">
                        <c:v>44713</c:v>
                      </c:pt>
                      <c:pt idx="318">
                        <c:v>44743</c:v>
                      </c:pt>
                      <c:pt idx="319">
                        <c:v>44774</c:v>
                      </c:pt>
                      <c:pt idx="320">
                        <c:v>44805</c:v>
                      </c:pt>
                      <c:pt idx="321">
                        <c:v>44835</c:v>
                      </c:pt>
                      <c:pt idx="322">
                        <c:v>44866</c:v>
                      </c:pt>
                      <c:pt idx="323">
                        <c:v>44896</c:v>
                      </c:pt>
                      <c:pt idx="324">
                        <c:v>44927</c:v>
                      </c:pt>
                      <c:pt idx="325">
                        <c:v>44958</c:v>
                      </c:pt>
                      <c:pt idx="326">
                        <c:v>44986</c:v>
                      </c:pt>
                      <c:pt idx="327">
                        <c:v>45017</c:v>
                      </c:pt>
                      <c:pt idx="328">
                        <c:v>45047</c:v>
                      </c:pt>
                      <c:pt idx="329">
                        <c:v>45078</c:v>
                      </c:pt>
                      <c:pt idx="330">
                        <c:v>45108</c:v>
                      </c:pt>
                      <c:pt idx="331">
                        <c:v>45139</c:v>
                      </c:pt>
                      <c:pt idx="332">
                        <c:v>45170</c:v>
                      </c:pt>
                      <c:pt idx="333">
                        <c:v>45200</c:v>
                      </c:pt>
                      <c:pt idx="334">
                        <c:v>45231</c:v>
                      </c:pt>
                      <c:pt idx="335">
                        <c:v>45261</c:v>
                      </c:pt>
                      <c:pt idx="336">
                        <c:v>45292</c:v>
                      </c:pt>
                      <c:pt idx="337">
                        <c:v>45323</c:v>
                      </c:pt>
                      <c:pt idx="338">
                        <c:v>45352</c:v>
                      </c:pt>
                      <c:pt idx="339">
                        <c:v>45383</c:v>
                      </c:pt>
                      <c:pt idx="340">
                        <c:v>45413</c:v>
                      </c:pt>
                      <c:pt idx="341">
                        <c:v>45444</c:v>
                      </c:pt>
                      <c:pt idx="342">
                        <c:v>45474</c:v>
                      </c:pt>
                      <c:pt idx="343">
                        <c:v>45505</c:v>
                      </c:pt>
                      <c:pt idx="344">
                        <c:v>45536</c:v>
                      </c:pt>
                      <c:pt idx="345">
                        <c:v>45566</c:v>
                      </c:pt>
                      <c:pt idx="346">
                        <c:v>45597</c:v>
                      </c:pt>
                      <c:pt idx="347">
                        <c:v>45627</c:v>
                      </c:pt>
                      <c:pt idx="348">
                        <c:v>45658</c:v>
                      </c:pt>
                      <c:pt idx="349">
                        <c:v>45689</c:v>
                      </c:pt>
                      <c:pt idx="350">
                        <c:v>45717</c:v>
                      </c:pt>
                      <c:pt idx="351">
                        <c:v>45748</c:v>
                      </c:pt>
                      <c:pt idx="352">
                        <c:v>45778</c:v>
                      </c:pt>
                      <c:pt idx="353">
                        <c:v>45809</c:v>
                      </c:pt>
                      <c:pt idx="354">
                        <c:v>45839</c:v>
                      </c:pt>
                      <c:pt idx="355">
                        <c:v>45870</c:v>
                      </c:pt>
                      <c:pt idx="356">
                        <c:v>45901</c:v>
                      </c:pt>
                      <c:pt idx="357">
                        <c:v>45931</c:v>
                      </c:pt>
                      <c:pt idx="358">
                        <c:v>45962</c:v>
                      </c:pt>
                      <c:pt idx="359">
                        <c:v>45992</c:v>
                      </c:pt>
                      <c:pt idx="360">
                        <c:v>46023</c:v>
                      </c:pt>
                      <c:pt idx="361">
                        <c:v>46054</c:v>
                      </c:pt>
                      <c:pt idx="362">
                        <c:v>46082</c:v>
                      </c:pt>
                      <c:pt idx="363">
                        <c:v>46113</c:v>
                      </c:pt>
                      <c:pt idx="364">
                        <c:v>46143</c:v>
                      </c:pt>
                      <c:pt idx="365">
                        <c:v>46174</c:v>
                      </c:pt>
                      <c:pt idx="366">
                        <c:v>46204</c:v>
                      </c:pt>
                      <c:pt idx="367">
                        <c:v>46235</c:v>
                      </c:pt>
                      <c:pt idx="368">
                        <c:v>46266</c:v>
                      </c:pt>
                      <c:pt idx="369">
                        <c:v>46296</c:v>
                      </c:pt>
                      <c:pt idx="370">
                        <c:v>46327</c:v>
                      </c:pt>
                      <c:pt idx="371">
                        <c:v>46357</c:v>
                      </c:pt>
                      <c:pt idx="372">
                        <c:v>46388</c:v>
                      </c:pt>
                      <c:pt idx="373">
                        <c:v>46419</c:v>
                      </c:pt>
                      <c:pt idx="374">
                        <c:v>46447</c:v>
                      </c:pt>
                      <c:pt idx="375">
                        <c:v>46478</c:v>
                      </c:pt>
                      <c:pt idx="376">
                        <c:v>46508</c:v>
                      </c:pt>
                      <c:pt idx="377">
                        <c:v>46539</c:v>
                      </c:pt>
                      <c:pt idx="378">
                        <c:v>46569</c:v>
                      </c:pt>
                      <c:pt idx="379">
                        <c:v>46600</c:v>
                      </c:pt>
                      <c:pt idx="380">
                        <c:v>46631</c:v>
                      </c:pt>
                      <c:pt idx="381">
                        <c:v>46661</c:v>
                      </c:pt>
                      <c:pt idx="382">
                        <c:v>46692</c:v>
                      </c:pt>
                      <c:pt idx="383">
                        <c:v>46722</c:v>
                      </c:pt>
                      <c:pt idx="384">
                        <c:v>46753</c:v>
                      </c:pt>
                      <c:pt idx="385">
                        <c:v>46784</c:v>
                      </c:pt>
                      <c:pt idx="386">
                        <c:v>46813</c:v>
                      </c:pt>
                      <c:pt idx="387">
                        <c:v>46844</c:v>
                      </c:pt>
                      <c:pt idx="388">
                        <c:v>46874</c:v>
                      </c:pt>
                      <c:pt idx="389">
                        <c:v>46905</c:v>
                      </c:pt>
                      <c:pt idx="390">
                        <c:v>46935</c:v>
                      </c:pt>
                      <c:pt idx="391">
                        <c:v>46966</c:v>
                      </c:pt>
                      <c:pt idx="392">
                        <c:v>46997</c:v>
                      </c:pt>
                      <c:pt idx="393">
                        <c:v>47027</c:v>
                      </c:pt>
                      <c:pt idx="394">
                        <c:v>47058</c:v>
                      </c:pt>
                      <c:pt idx="395">
                        <c:v>47088</c:v>
                      </c:pt>
                      <c:pt idx="396">
                        <c:v>47119</c:v>
                      </c:pt>
                      <c:pt idx="397">
                        <c:v>47150</c:v>
                      </c:pt>
                      <c:pt idx="398">
                        <c:v>47178</c:v>
                      </c:pt>
                      <c:pt idx="399">
                        <c:v>47209</c:v>
                      </c:pt>
                      <c:pt idx="400">
                        <c:v>47239</c:v>
                      </c:pt>
                      <c:pt idx="401">
                        <c:v>47270</c:v>
                      </c:pt>
                      <c:pt idx="402">
                        <c:v>47300</c:v>
                      </c:pt>
                      <c:pt idx="403">
                        <c:v>47331</c:v>
                      </c:pt>
                      <c:pt idx="404">
                        <c:v>47362</c:v>
                      </c:pt>
                      <c:pt idx="405">
                        <c:v>47392</c:v>
                      </c:pt>
                      <c:pt idx="406">
                        <c:v>47423</c:v>
                      </c:pt>
                      <c:pt idx="407">
                        <c:v>47453</c:v>
                      </c:pt>
                      <c:pt idx="408">
                        <c:v>47484</c:v>
                      </c:pt>
                      <c:pt idx="409">
                        <c:v>47515</c:v>
                      </c:pt>
                      <c:pt idx="410">
                        <c:v>47543</c:v>
                      </c:pt>
                      <c:pt idx="411">
                        <c:v>47574</c:v>
                      </c:pt>
                      <c:pt idx="412">
                        <c:v>47604</c:v>
                      </c:pt>
                      <c:pt idx="413">
                        <c:v>47635</c:v>
                      </c:pt>
                      <c:pt idx="414">
                        <c:v>47665</c:v>
                      </c:pt>
                      <c:pt idx="415">
                        <c:v>47696</c:v>
                      </c:pt>
                      <c:pt idx="416">
                        <c:v>47727</c:v>
                      </c:pt>
                      <c:pt idx="417">
                        <c:v>47757</c:v>
                      </c:pt>
                      <c:pt idx="418">
                        <c:v>47788</c:v>
                      </c:pt>
                      <c:pt idx="419">
                        <c:v>47818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temperature!$E$2:$E$421</c15:sqref>
                        </c15:formulaRef>
                      </c:ext>
                    </c:extLst>
                    <c:numCache>
                      <c:formatCode>General</c:formatCode>
                      <c:ptCount val="420"/>
                      <c:pt idx="296" formatCode="0.00">
                        <c:v>702.8</c:v>
                      </c:pt>
                      <c:pt idx="297" formatCode="0.00">
                        <c:v>765.54281192113729</c:v>
                      </c:pt>
                      <c:pt idx="298" formatCode="0.00">
                        <c:v>758.80814619326941</c:v>
                      </c:pt>
                      <c:pt idx="299" formatCode="0.00">
                        <c:v>770.1560504402762</c:v>
                      </c:pt>
                      <c:pt idx="300" formatCode="0.00">
                        <c:v>775.78071072543651</c:v>
                      </c:pt>
                      <c:pt idx="301" formatCode="0.00">
                        <c:v>780.70162861736583</c:v>
                      </c:pt>
                      <c:pt idx="302" formatCode="0.00">
                        <c:v>799.95788224726027</c:v>
                      </c:pt>
                      <c:pt idx="303" formatCode="0.00">
                        <c:v>803.91922264885568</c:v>
                      </c:pt>
                      <c:pt idx="304" formatCode="0.00">
                        <c:v>791.01403586447464</c:v>
                      </c:pt>
                      <c:pt idx="305" formatCode="0.00">
                        <c:v>775.45220375516124</c:v>
                      </c:pt>
                      <c:pt idx="306" formatCode="0.00">
                        <c:v>790.76123913127526</c:v>
                      </c:pt>
                      <c:pt idx="307" formatCode="0.00">
                        <c:v>754.13144707658557</c:v>
                      </c:pt>
                      <c:pt idx="308" formatCode="0.00">
                        <c:v>742.82074936942274</c:v>
                      </c:pt>
                      <c:pt idx="309" formatCode="0.00">
                        <c:v>750.93295342087106</c:v>
                      </c:pt>
                      <c:pt idx="310" formatCode="0.00">
                        <c:v>787.82925258816567</c:v>
                      </c:pt>
                      <c:pt idx="311" formatCode="0.00">
                        <c:v>786.24546926850724</c:v>
                      </c:pt>
                      <c:pt idx="312" formatCode="0.00">
                        <c:v>772.95175014593769</c:v>
                      </c:pt>
                      <c:pt idx="313" formatCode="0.00">
                        <c:v>799.39848735656983</c:v>
                      </c:pt>
                      <c:pt idx="314" formatCode="0.00">
                        <c:v>777.4917482266776</c:v>
                      </c:pt>
                      <c:pt idx="315" formatCode="0.00">
                        <c:v>781.44897918190873</c:v>
                      </c:pt>
                      <c:pt idx="316" formatCode="0.00">
                        <c:v>794.30454537135267</c:v>
                      </c:pt>
                      <c:pt idx="317" formatCode="0.00">
                        <c:v>800.48992376686147</c:v>
                      </c:pt>
                      <c:pt idx="318" formatCode="0.00">
                        <c:v>792.50299959252584</c:v>
                      </c:pt>
                      <c:pt idx="319" formatCode="0.00">
                        <c:v>784.12071314018306</c:v>
                      </c:pt>
                      <c:pt idx="320" formatCode="0.00">
                        <c:v>780.75671901454427</c:v>
                      </c:pt>
                      <c:pt idx="321" formatCode="0.00">
                        <c:v>793.79806417393547</c:v>
                      </c:pt>
                      <c:pt idx="322" formatCode="0.00">
                        <c:v>812.01052375737333</c:v>
                      </c:pt>
                      <c:pt idx="323" formatCode="0.00">
                        <c:v>829.56511138031999</c:v>
                      </c:pt>
                      <c:pt idx="324" formatCode="0.00">
                        <c:v>817.64499052379767</c:v>
                      </c:pt>
                      <c:pt idx="325" formatCode="0.00">
                        <c:v>830.37192735400913</c:v>
                      </c:pt>
                      <c:pt idx="326" formatCode="0.00">
                        <c:v>815.87415181446841</c:v>
                      </c:pt>
                      <c:pt idx="327" formatCode="0.00">
                        <c:v>817.18155228390287</c:v>
                      </c:pt>
                      <c:pt idx="328" formatCode="0.00">
                        <c:v>942.75072001923445</c:v>
                      </c:pt>
                      <c:pt idx="329" formatCode="0.00">
                        <c:v>906.69627374132097</c:v>
                      </c:pt>
                      <c:pt idx="330" formatCode="0.00">
                        <c:v>953.03294691646829</c:v>
                      </c:pt>
                      <c:pt idx="331" formatCode="0.00">
                        <c:v>938.29623735100733</c:v>
                      </c:pt>
                      <c:pt idx="332" formatCode="0.00">
                        <c:v>897.75523386654038</c:v>
                      </c:pt>
                      <c:pt idx="333" formatCode="0.00">
                        <c:v>887.40053419157346</c:v>
                      </c:pt>
                      <c:pt idx="334" formatCode="0.00">
                        <c:v>889.45710533702504</c:v>
                      </c:pt>
                      <c:pt idx="335" formatCode="0.00">
                        <c:v>885.57907181974451</c:v>
                      </c:pt>
                      <c:pt idx="336" formatCode="0.00">
                        <c:v>865.54687118772131</c:v>
                      </c:pt>
                      <c:pt idx="337" formatCode="0.00">
                        <c:v>875.79764622279845</c:v>
                      </c:pt>
                      <c:pt idx="338" formatCode="0.00">
                        <c:v>969.92260897258836</c:v>
                      </c:pt>
                      <c:pt idx="339" formatCode="0.00">
                        <c:v>937.2043969963978</c:v>
                      </c:pt>
                      <c:pt idx="340" formatCode="0.00">
                        <c:v>1029.1938443556862</c:v>
                      </c:pt>
                      <c:pt idx="341" formatCode="0.00">
                        <c:v>1021.9485433000158</c:v>
                      </c:pt>
                      <c:pt idx="342" formatCode="0.00">
                        <c:v>1001.1406980656332</c:v>
                      </c:pt>
                      <c:pt idx="343" formatCode="0.00">
                        <c:v>959.83596900335067</c:v>
                      </c:pt>
                      <c:pt idx="344" formatCode="0.00">
                        <c:v>996.12060836338583</c:v>
                      </c:pt>
                      <c:pt idx="345" formatCode="0.00">
                        <c:v>1006.0710998052089</c:v>
                      </c:pt>
                      <c:pt idx="346" formatCode="0.00">
                        <c:v>1137.2428840406676</c:v>
                      </c:pt>
                      <c:pt idx="347" formatCode="0.00">
                        <c:v>1152.0463040483021</c:v>
                      </c:pt>
                      <c:pt idx="348" formatCode="0.00">
                        <c:v>1113.3046273124683</c:v>
                      </c:pt>
                      <c:pt idx="349" formatCode="0.00">
                        <c:v>1091.8473505083248</c:v>
                      </c:pt>
                      <c:pt idx="350" formatCode="0.00">
                        <c:v>1064.2474286392992</c:v>
                      </c:pt>
                      <c:pt idx="351" formatCode="0.00">
                        <c:v>1049.5645420691317</c:v>
                      </c:pt>
                      <c:pt idx="352" formatCode="0.00">
                        <c:v>1040.0879312566519</c:v>
                      </c:pt>
                      <c:pt idx="353" formatCode="0.00">
                        <c:v>1050.2092141725634</c:v>
                      </c:pt>
                      <c:pt idx="354" formatCode="0.00">
                        <c:v>1084.7605181934673</c:v>
                      </c:pt>
                      <c:pt idx="355" formatCode="0.00">
                        <c:v>1124.8500613124243</c:v>
                      </c:pt>
                      <c:pt idx="356" formatCode="0.00">
                        <c:v>1120.3854586251953</c:v>
                      </c:pt>
                      <c:pt idx="357" formatCode="0.00">
                        <c:v>1115.6644414716261</c:v>
                      </c:pt>
                      <c:pt idx="358" formatCode="0.00">
                        <c:v>1183.5494175137078</c:v>
                      </c:pt>
                      <c:pt idx="359" formatCode="0.00">
                        <c:v>1115.9931700680859</c:v>
                      </c:pt>
                      <c:pt idx="360" formatCode="0.00">
                        <c:v>1093.5195981696693</c:v>
                      </c:pt>
                      <c:pt idx="361" formatCode="0.00">
                        <c:v>1072.0400635793353</c:v>
                      </c:pt>
                      <c:pt idx="362" formatCode="0.00">
                        <c:v>1063.4350087410935</c:v>
                      </c:pt>
                      <c:pt idx="363" formatCode="0.00">
                        <c:v>1111.6552191541416</c:v>
                      </c:pt>
                      <c:pt idx="364" formatCode="0.00">
                        <c:v>1111.6223504909465</c:v>
                      </c:pt>
                      <c:pt idx="365" formatCode="0.00">
                        <c:v>1226.19855361963</c:v>
                      </c:pt>
                      <c:pt idx="366" formatCode="0.00">
                        <c:v>1157.4098671326301</c:v>
                      </c:pt>
                      <c:pt idx="367" formatCode="0.00">
                        <c:v>1072.9137055752799</c:v>
                      </c:pt>
                      <c:pt idx="368" formatCode="0.00">
                        <c:v>1067.0676402501697</c:v>
                      </c:pt>
                      <c:pt idx="369" formatCode="0.00">
                        <c:v>1078.2267456930672</c:v>
                      </c:pt>
                      <c:pt idx="370" formatCode="0.00">
                        <c:v>1087.7526099601573</c:v>
                      </c:pt>
                      <c:pt idx="371" formatCode="0.00">
                        <c:v>1173.0375357434154</c:v>
                      </c:pt>
                      <c:pt idx="372" formatCode="0.00">
                        <c:v>1180.1266706407782</c:v>
                      </c:pt>
                      <c:pt idx="373" formatCode="0.00">
                        <c:v>1194.5236248279095</c:v>
                      </c:pt>
                      <c:pt idx="374" formatCode="0.00">
                        <c:v>1178.3136558897984</c:v>
                      </c:pt>
                      <c:pt idx="375" formatCode="0.00">
                        <c:v>1182.4372905269129</c:v>
                      </c:pt>
                      <c:pt idx="376" formatCode="0.00">
                        <c:v>1173.0941531978019</c:v>
                      </c:pt>
                      <c:pt idx="377" formatCode="0.00">
                        <c:v>1153.6306933442638</c:v>
                      </c:pt>
                      <c:pt idx="378" formatCode="0.00">
                        <c:v>1121.8555233178854</c:v>
                      </c:pt>
                      <c:pt idx="379" formatCode="0.00">
                        <c:v>1153.9075182739487</c:v>
                      </c:pt>
                      <c:pt idx="380" formatCode="0.00">
                        <c:v>1176.3392683416778</c:v>
                      </c:pt>
                      <c:pt idx="381" formatCode="0.00">
                        <c:v>1131.4394572174529</c:v>
                      </c:pt>
                      <c:pt idx="382" formatCode="0.00">
                        <c:v>1227.6077873442641</c:v>
                      </c:pt>
                      <c:pt idx="383" formatCode="0.00">
                        <c:v>1214.1812290389344</c:v>
                      </c:pt>
                      <c:pt idx="384" formatCode="0.00">
                        <c:v>1316.3059785646083</c:v>
                      </c:pt>
                      <c:pt idx="385" formatCode="0.00">
                        <c:v>1224.6710093207057</c:v>
                      </c:pt>
                      <c:pt idx="386" formatCode="0.00">
                        <c:v>1274.8787578527526</c:v>
                      </c:pt>
                      <c:pt idx="387" formatCode="0.00">
                        <c:v>1234.799442875355</c:v>
                      </c:pt>
                      <c:pt idx="388" formatCode="0.00">
                        <c:v>1210.7671984561161</c:v>
                      </c:pt>
                      <c:pt idx="389" formatCode="0.00">
                        <c:v>1172.3122841153793</c:v>
                      </c:pt>
                      <c:pt idx="390" formatCode="0.00">
                        <c:v>1144.3561220497566</c:v>
                      </c:pt>
                      <c:pt idx="391" formatCode="0.00">
                        <c:v>1126.1836622604885</c:v>
                      </c:pt>
                      <c:pt idx="392" formatCode="0.00">
                        <c:v>1121.8777109763369</c:v>
                      </c:pt>
                      <c:pt idx="393" formatCode="0.00">
                        <c:v>1117.7682717486014</c:v>
                      </c:pt>
                      <c:pt idx="394" formatCode="0.00">
                        <c:v>1214.4501384541452</c:v>
                      </c:pt>
                      <c:pt idx="395" formatCode="0.00">
                        <c:v>1204.3546212822944</c:v>
                      </c:pt>
                      <c:pt idx="396" formatCode="0.00">
                        <c:v>1178.3366487662499</c:v>
                      </c:pt>
                      <c:pt idx="397" formatCode="0.00">
                        <c:v>1184.7893294686974</c:v>
                      </c:pt>
                      <c:pt idx="398" formatCode="0.00">
                        <c:v>1123.1564078569033</c:v>
                      </c:pt>
                      <c:pt idx="399" formatCode="0.00">
                        <c:v>1101.8672190427433</c:v>
                      </c:pt>
                      <c:pt idx="400" formatCode="0.00">
                        <c:v>1074.4653938269901</c:v>
                      </c:pt>
                      <c:pt idx="401" formatCode="0.00">
                        <c:v>1147.8240194686448</c:v>
                      </c:pt>
                      <c:pt idx="402" formatCode="0.00">
                        <c:v>1120.8607411412554</c:v>
                      </c:pt>
                      <c:pt idx="403" formatCode="0.00">
                        <c:v>1089.3823211716574</c:v>
                      </c:pt>
                      <c:pt idx="404" formatCode="0.00">
                        <c:v>1068.9924569118687</c:v>
                      </c:pt>
                      <c:pt idx="405" formatCode="0.00">
                        <c:v>1158.7052757464305</c:v>
                      </c:pt>
                      <c:pt idx="406" formatCode="0.00">
                        <c:v>1113.5905750531401</c:v>
                      </c:pt>
                      <c:pt idx="407" formatCode="0.00">
                        <c:v>1107.8512465399556</c:v>
                      </c:pt>
                      <c:pt idx="408" formatCode="0.00">
                        <c:v>1128.9130763700518</c:v>
                      </c:pt>
                      <c:pt idx="409" formatCode="0.00">
                        <c:v>1142.5258536569763</c:v>
                      </c:pt>
                      <c:pt idx="410" formatCode="0.00">
                        <c:v>1145.179154135626</c:v>
                      </c:pt>
                      <c:pt idx="411" formatCode="0.00">
                        <c:v>1136.7383368725705</c:v>
                      </c:pt>
                      <c:pt idx="412" formatCode="0.00">
                        <c:v>1126.2512127073364</c:v>
                      </c:pt>
                      <c:pt idx="413" formatCode="0.00">
                        <c:v>1082.0707604730806</c:v>
                      </c:pt>
                      <c:pt idx="414" formatCode="0.00">
                        <c:v>1073.1238344964208</c:v>
                      </c:pt>
                      <c:pt idx="415" formatCode="0.00">
                        <c:v>1072.318855170847</c:v>
                      </c:pt>
                      <c:pt idx="416" formatCode="0.00">
                        <c:v>1051.9536688714325</c:v>
                      </c:pt>
                      <c:pt idx="417" formatCode="0.00">
                        <c:v>1109.2188968771807</c:v>
                      </c:pt>
                      <c:pt idx="418" formatCode="0.00">
                        <c:v>1100.5950216535607</c:v>
                      </c:pt>
                      <c:pt idx="419" formatCode="0.00">
                        <c:v>1049.7227588305593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DFB-4FE0-B17B-9356C48BADB3}"/>
                  </c:ext>
                </c:extLst>
              </c15:ser>
            </c15:filteredLineSeries>
          </c:ext>
        </c:extLst>
      </c:lineChart>
      <c:catAx>
        <c:axId val="434137968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354544"/>
        <c:crosses val="autoZero"/>
        <c:auto val="1"/>
        <c:lblAlgn val="ctr"/>
        <c:lblOffset val="100"/>
        <c:noMultiLvlLbl val="0"/>
      </c:catAx>
      <c:valAx>
        <c:axId val="49935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137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O_atoms!$B$1</c:f>
              <c:strCache>
                <c:ptCount val="1"/>
                <c:pt idx="0">
                  <c:v>O, cm-3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O_atoms!$B$2:$B$421</c:f>
              <c:numCache>
                <c:formatCode>0.00E+00</c:formatCode>
                <c:ptCount val="420"/>
                <c:pt idx="0">
                  <c:v>1651000</c:v>
                </c:pt>
                <c:pt idx="1">
                  <c:v>1752000</c:v>
                </c:pt>
                <c:pt idx="2">
                  <c:v>1551000</c:v>
                </c:pt>
                <c:pt idx="3">
                  <c:v>2148000</c:v>
                </c:pt>
                <c:pt idx="4">
                  <c:v>1856000</c:v>
                </c:pt>
                <c:pt idx="5">
                  <c:v>1346000</c:v>
                </c:pt>
                <c:pt idx="6">
                  <c:v>1272000</c:v>
                </c:pt>
                <c:pt idx="7">
                  <c:v>1799000</c:v>
                </c:pt>
                <c:pt idx="8">
                  <c:v>1594000</c:v>
                </c:pt>
                <c:pt idx="9">
                  <c:v>1727000</c:v>
                </c:pt>
                <c:pt idx="10">
                  <c:v>1906000</c:v>
                </c:pt>
                <c:pt idx="11">
                  <c:v>2477000</c:v>
                </c:pt>
                <c:pt idx="12">
                  <c:v>1697000</c:v>
                </c:pt>
                <c:pt idx="13">
                  <c:v>1506000</c:v>
                </c:pt>
                <c:pt idx="14">
                  <c:v>2370000</c:v>
                </c:pt>
                <c:pt idx="15">
                  <c:v>2686000</c:v>
                </c:pt>
                <c:pt idx="16">
                  <c:v>3763000</c:v>
                </c:pt>
                <c:pt idx="17">
                  <c:v>1754000</c:v>
                </c:pt>
                <c:pt idx="18">
                  <c:v>1174000</c:v>
                </c:pt>
                <c:pt idx="19">
                  <c:v>1414000</c:v>
                </c:pt>
                <c:pt idx="20">
                  <c:v>3017000</c:v>
                </c:pt>
                <c:pt idx="21">
                  <c:v>7647000</c:v>
                </c:pt>
                <c:pt idx="22">
                  <c:v>5334000</c:v>
                </c:pt>
                <c:pt idx="23">
                  <c:v>5580000</c:v>
                </c:pt>
                <c:pt idx="24">
                  <c:v>4193000</c:v>
                </c:pt>
                <c:pt idx="25">
                  <c:v>3809000</c:v>
                </c:pt>
                <c:pt idx="26">
                  <c:v>6348000</c:v>
                </c:pt>
                <c:pt idx="27">
                  <c:v>6738000</c:v>
                </c:pt>
                <c:pt idx="28">
                  <c:v>7938000</c:v>
                </c:pt>
                <c:pt idx="29">
                  <c:v>4801000</c:v>
                </c:pt>
                <c:pt idx="30">
                  <c:v>6352000</c:v>
                </c:pt>
                <c:pt idx="31">
                  <c:v>9544000</c:v>
                </c:pt>
                <c:pt idx="32">
                  <c:v>20770000</c:v>
                </c:pt>
                <c:pt idx="33">
                  <c:v>17320000</c:v>
                </c:pt>
                <c:pt idx="34">
                  <c:v>11740000</c:v>
                </c:pt>
                <c:pt idx="35">
                  <c:v>20210000</c:v>
                </c:pt>
                <c:pt idx="36">
                  <c:v>17570000</c:v>
                </c:pt>
                <c:pt idx="37">
                  <c:v>7734000</c:v>
                </c:pt>
                <c:pt idx="38">
                  <c:v>7734000</c:v>
                </c:pt>
                <c:pt idx="39">
                  <c:v>11260000</c:v>
                </c:pt>
                <c:pt idx="40">
                  <c:v>17760000</c:v>
                </c:pt>
                <c:pt idx="41">
                  <c:v>19650000</c:v>
                </c:pt>
                <c:pt idx="42">
                  <c:v>24380000</c:v>
                </c:pt>
                <c:pt idx="43">
                  <c:v>24080000</c:v>
                </c:pt>
                <c:pt idx="44">
                  <c:v>28990000</c:v>
                </c:pt>
                <c:pt idx="45">
                  <c:v>19830000</c:v>
                </c:pt>
                <c:pt idx="46">
                  <c:v>30040000</c:v>
                </c:pt>
                <c:pt idx="47">
                  <c:v>25290000</c:v>
                </c:pt>
                <c:pt idx="48">
                  <c:v>22710000</c:v>
                </c:pt>
                <c:pt idx="49">
                  <c:v>18620000</c:v>
                </c:pt>
                <c:pt idx="50">
                  <c:v>46940000</c:v>
                </c:pt>
                <c:pt idx="51">
                  <c:v>52310000</c:v>
                </c:pt>
                <c:pt idx="52">
                  <c:v>39100000</c:v>
                </c:pt>
                <c:pt idx="53">
                  <c:v>25890000</c:v>
                </c:pt>
                <c:pt idx="54">
                  <c:v>22580000</c:v>
                </c:pt>
                <c:pt idx="55">
                  <c:v>20500000</c:v>
                </c:pt>
                <c:pt idx="56">
                  <c:v>29140000</c:v>
                </c:pt>
                <c:pt idx="57">
                  <c:v>38650000</c:v>
                </c:pt>
                <c:pt idx="58">
                  <c:v>37600000</c:v>
                </c:pt>
                <c:pt idx="59">
                  <c:v>30790000</c:v>
                </c:pt>
                <c:pt idx="60">
                  <c:v>19910000</c:v>
                </c:pt>
                <c:pt idx="61">
                  <c:v>18490000</c:v>
                </c:pt>
                <c:pt idx="62">
                  <c:v>17260000</c:v>
                </c:pt>
                <c:pt idx="63">
                  <c:v>58160000</c:v>
                </c:pt>
                <c:pt idx="64">
                  <c:v>30060000</c:v>
                </c:pt>
                <c:pt idx="65">
                  <c:v>17340000</c:v>
                </c:pt>
                <c:pt idx="66">
                  <c:v>13180000</c:v>
                </c:pt>
                <c:pt idx="67">
                  <c:v>12510000</c:v>
                </c:pt>
                <c:pt idx="68">
                  <c:v>29300000</c:v>
                </c:pt>
                <c:pt idx="69">
                  <c:v>84320000</c:v>
                </c:pt>
                <c:pt idx="70">
                  <c:v>73360000</c:v>
                </c:pt>
                <c:pt idx="71">
                  <c:v>53890000</c:v>
                </c:pt>
                <c:pt idx="72">
                  <c:v>50210000</c:v>
                </c:pt>
                <c:pt idx="73">
                  <c:v>52140000</c:v>
                </c:pt>
                <c:pt idx="74">
                  <c:v>43210000</c:v>
                </c:pt>
                <c:pt idx="75">
                  <c:v>49310000</c:v>
                </c:pt>
                <c:pt idx="76">
                  <c:v>25740000</c:v>
                </c:pt>
                <c:pt idx="77">
                  <c:v>22520000</c:v>
                </c:pt>
                <c:pt idx="78">
                  <c:v>18630000</c:v>
                </c:pt>
                <c:pt idx="79">
                  <c:v>34450000</c:v>
                </c:pt>
                <c:pt idx="80">
                  <c:v>31590000</c:v>
                </c:pt>
                <c:pt idx="81">
                  <c:v>42360000</c:v>
                </c:pt>
                <c:pt idx="82">
                  <c:v>29070000</c:v>
                </c:pt>
                <c:pt idx="83">
                  <c:v>25800000</c:v>
                </c:pt>
                <c:pt idx="84">
                  <c:v>11280000</c:v>
                </c:pt>
                <c:pt idx="85">
                  <c:v>12200000</c:v>
                </c:pt>
                <c:pt idx="86">
                  <c:v>12820000</c:v>
                </c:pt>
                <c:pt idx="87">
                  <c:v>20260000</c:v>
                </c:pt>
                <c:pt idx="88">
                  <c:v>23460000</c:v>
                </c:pt>
                <c:pt idx="89">
                  <c:v>11900000</c:v>
                </c:pt>
                <c:pt idx="90">
                  <c:v>9069000</c:v>
                </c:pt>
                <c:pt idx="91">
                  <c:v>9188000</c:v>
                </c:pt>
                <c:pt idx="92">
                  <c:v>8579000</c:v>
                </c:pt>
                <c:pt idx="93">
                  <c:v>14860000</c:v>
                </c:pt>
                <c:pt idx="94">
                  <c:v>42160000</c:v>
                </c:pt>
                <c:pt idx="95">
                  <c:v>18130000</c:v>
                </c:pt>
                <c:pt idx="96">
                  <c:v>10080000</c:v>
                </c:pt>
                <c:pt idx="97">
                  <c:v>5597000</c:v>
                </c:pt>
                <c:pt idx="98">
                  <c:v>9098000</c:v>
                </c:pt>
                <c:pt idx="99">
                  <c:v>7708000</c:v>
                </c:pt>
                <c:pt idx="100">
                  <c:v>5895000</c:v>
                </c:pt>
                <c:pt idx="101">
                  <c:v>5884000</c:v>
                </c:pt>
                <c:pt idx="102">
                  <c:v>3710000</c:v>
                </c:pt>
                <c:pt idx="103">
                  <c:v>4079000</c:v>
                </c:pt>
                <c:pt idx="104">
                  <c:v>4673000</c:v>
                </c:pt>
                <c:pt idx="105">
                  <c:v>5030000</c:v>
                </c:pt>
                <c:pt idx="106">
                  <c:v>10460000</c:v>
                </c:pt>
                <c:pt idx="107">
                  <c:v>8225000</c:v>
                </c:pt>
                <c:pt idx="108">
                  <c:v>6145000</c:v>
                </c:pt>
                <c:pt idx="109">
                  <c:v>3326000</c:v>
                </c:pt>
                <c:pt idx="110">
                  <c:v>3578000</c:v>
                </c:pt>
                <c:pt idx="111">
                  <c:v>3399000</c:v>
                </c:pt>
                <c:pt idx="112">
                  <c:v>8197000</c:v>
                </c:pt>
                <c:pt idx="113">
                  <c:v>4558000</c:v>
                </c:pt>
                <c:pt idx="114">
                  <c:v>4620000</c:v>
                </c:pt>
                <c:pt idx="115">
                  <c:v>4800000</c:v>
                </c:pt>
                <c:pt idx="116">
                  <c:v>3620000</c:v>
                </c:pt>
                <c:pt idx="117">
                  <c:v>3524000</c:v>
                </c:pt>
                <c:pt idx="118">
                  <c:v>3780000</c:v>
                </c:pt>
                <c:pt idx="119">
                  <c:v>5340000</c:v>
                </c:pt>
                <c:pt idx="120">
                  <c:v>2931000</c:v>
                </c:pt>
                <c:pt idx="121">
                  <c:v>1774000</c:v>
                </c:pt>
                <c:pt idx="122">
                  <c:v>2457000</c:v>
                </c:pt>
                <c:pt idx="123">
                  <c:v>2564000</c:v>
                </c:pt>
                <c:pt idx="124">
                  <c:v>3493000</c:v>
                </c:pt>
                <c:pt idx="125">
                  <c:v>2692000</c:v>
                </c:pt>
                <c:pt idx="126">
                  <c:v>1787000</c:v>
                </c:pt>
                <c:pt idx="127">
                  <c:v>1812000</c:v>
                </c:pt>
                <c:pt idx="128">
                  <c:v>2856000</c:v>
                </c:pt>
                <c:pt idx="129">
                  <c:v>4185000</c:v>
                </c:pt>
                <c:pt idx="130">
                  <c:v>3253000</c:v>
                </c:pt>
                <c:pt idx="131">
                  <c:v>3069000</c:v>
                </c:pt>
                <c:pt idx="132">
                  <c:v>2883000</c:v>
                </c:pt>
                <c:pt idx="133">
                  <c:v>2625000</c:v>
                </c:pt>
                <c:pt idx="134">
                  <c:v>2400000</c:v>
                </c:pt>
                <c:pt idx="135">
                  <c:v>3754000</c:v>
                </c:pt>
                <c:pt idx="136">
                  <c:v>3006000</c:v>
                </c:pt>
                <c:pt idx="137">
                  <c:v>1932000</c:v>
                </c:pt>
                <c:pt idx="138">
                  <c:v>1259000</c:v>
                </c:pt>
                <c:pt idx="139">
                  <c:v>1470000</c:v>
                </c:pt>
                <c:pt idx="140">
                  <c:v>1602000</c:v>
                </c:pt>
                <c:pt idx="141">
                  <c:v>1672000</c:v>
                </c:pt>
                <c:pt idx="142">
                  <c:v>1875000</c:v>
                </c:pt>
                <c:pt idx="143">
                  <c:v>1770000</c:v>
                </c:pt>
                <c:pt idx="144">
                  <c:v>1690000</c:v>
                </c:pt>
                <c:pt idx="145">
                  <c:v>2231000</c:v>
                </c:pt>
                <c:pt idx="146">
                  <c:v>2559000</c:v>
                </c:pt>
                <c:pt idx="147">
                  <c:v>2139000</c:v>
                </c:pt>
                <c:pt idx="148">
                  <c:v>1429000</c:v>
                </c:pt>
                <c:pt idx="149">
                  <c:v>1953000</c:v>
                </c:pt>
                <c:pt idx="150">
                  <c:v>915400</c:v>
                </c:pt>
                <c:pt idx="151">
                  <c:v>797000</c:v>
                </c:pt>
                <c:pt idx="152">
                  <c:v>1001000</c:v>
                </c:pt>
                <c:pt idx="153">
                  <c:v>1783000</c:v>
                </c:pt>
                <c:pt idx="154">
                  <c:v>1624000</c:v>
                </c:pt>
                <c:pt idx="155">
                  <c:v>1176000</c:v>
                </c:pt>
                <c:pt idx="156">
                  <c:v>1506000</c:v>
                </c:pt>
                <c:pt idx="157">
                  <c:v>1132000</c:v>
                </c:pt>
                <c:pt idx="158">
                  <c:v>1267000</c:v>
                </c:pt>
                <c:pt idx="159">
                  <c:v>1676000</c:v>
                </c:pt>
                <c:pt idx="160">
                  <c:v>1651000</c:v>
                </c:pt>
                <c:pt idx="161">
                  <c:v>1217000</c:v>
                </c:pt>
                <c:pt idx="162">
                  <c:v>949200</c:v>
                </c:pt>
                <c:pt idx="163">
                  <c:v>882700</c:v>
                </c:pt>
                <c:pt idx="164">
                  <c:v>1103000</c:v>
                </c:pt>
                <c:pt idx="165">
                  <c:v>1607000</c:v>
                </c:pt>
                <c:pt idx="166">
                  <c:v>2081000</c:v>
                </c:pt>
                <c:pt idx="167">
                  <c:v>1556000</c:v>
                </c:pt>
                <c:pt idx="168">
                  <c:v>1548000</c:v>
                </c:pt>
                <c:pt idx="169">
                  <c:v>1471000</c:v>
                </c:pt>
                <c:pt idx="170">
                  <c:v>1471000</c:v>
                </c:pt>
                <c:pt idx="171">
                  <c:v>4740000</c:v>
                </c:pt>
                <c:pt idx="172">
                  <c:v>3316000</c:v>
                </c:pt>
                <c:pt idx="173">
                  <c:v>3457000</c:v>
                </c:pt>
                <c:pt idx="174">
                  <c:v>2901000</c:v>
                </c:pt>
                <c:pt idx="175">
                  <c:v>2355000</c:v>
                </c:pt>
                <c:pt idx="176">
                  <c:v>2471000</c:v>
                </c:pt>
                <c:pt idx="177">
                  <c:v>2740000</c:v>
                </c:pt>
                <c:pt idx="178">
                  <c:v>2149000</c:v>
                </c:pt>
                <c:pt idx="179">
                  <c:v>1359000</c:v>
                </c:pt>
                <c:pt idx="180">
                  <c:v>1173000</c:v>
                </c:pt>
                <c:pt idx="181">
                  <c:v>3417000</c:v>
                </c:pt>
                <c:pt idx="182">
                  <c:v>2601000</c:v>
                </c:pt>
                <c:pt idx="183">
                  <c:v>9653000</c:v>
                </c:pt>
                <c:pt idx="184">
                  <c:v>9323000</c:v>
                </c:pt>
                <c:pt idx="185">
                  <c:v>6235000</c:v>
                </c:pt>
                <c:pt idx="186">
                  <c:v>3861000</c:v>
                </c:pt>
                <c:pt idx="187">
                  <c:v>4930000</c:v>
                </c:pt>
                <c:pt idx="188">
                  <c:v>5947000</c:v>
                </c:pt>
                <c:pt idx="189">
                  <c:v>18960000</c:v>
                </c:pt>
                <c:pt idx="190">
                  <c:v>23600000</c:v>
                </c:pt>
                <c:pt idx="191">
                  <c:v>16600000</c:v>
                </c:pt>
                <c:pt idx="192">
                  <c:v>10400000</c:v>
                </c:pt>
                <c:pt idx="193">
                  <c:v>7581000</c:v>
                </c:pt>
                <c:pt idx="194">
                  <c:v>8460000</c:v>
                </c:pt>
                <c:pt idx="195">
                  <c:v>8393000</c:v>
                </c:pt>
                <c:pt idx="196">
                  <c:v>8455000</c:v>
                </c:pt>
                <c:pt idx="197">
                  <c:v>9109000</c:v>
                </c:pt>
                <c:pt idx="198">
                  <c:v>10520000</c:v>
                </c:pt>
                <c:pt idx="199">
                  <c:v>8517000</c:v>
                </c:pt>
                <c:pt idx="200">
                  <c:v>8868000</c:v>
                </c:pt>
                <c:pt idx="201">
                  <c:v>18440000</c:v>
                </c:pt>
                <c:pt idx="202">
                  <c:v>12970000</c:v>
                </c:pt>
                <c:pt idx="203">
                  <c:v>8344000</c:v>
                </c:pt>
                <c:pt idx="204">
                  <c:v>5613000</c:v>
                </c:pt>
                <c:pt idx="205">
                  <c:v>5362000</c:v>
                </c:pt>
                <c:pt idx="206">
                  <c:v>10730000</c:v>
                </c:pt>
                <c:pt idx="207">
                  <c:v>9124000</c:v>
                </c:pt>
                <c:pt idx="208">
                  <c:v>20860000</c:v>
                </c:pt>
                <c:pt idx="209">
                  <c:v>13040000</c:v>
                </c:pt>
                <c:pt idx="210">
                  <c:v>5223000</c:v>
                </c:pt>
                <c:pt idx="211">
                  <c:v>4947000</c:v>
                </c:pt>
                <c:pt idx="212">
                  <c:v>6849000</c:v>
                </c:pt>
                <c:pt idx="213">
                  <c:v>8457000</c:v>
                </c:pt>
                <c:pt idx="214">
                  <c:v>16460000</c:v>
                </c:pt>
                <c:pt idx="215">
                  <c:v>17550000</c:v>
                </c:pt>
                <c:pt idx="216">
                  <c:v>17820000</c:v>
                </c:pt>
                <c:pt idx="217">
                  <c:v>17320000</c:v>
                </c:pt>
                <c:pt idx="218">
                  <c:v>20980000</c:v>
                </c:pt>
                <c:pt idx="219">
                  <c:v>20980000</c:v>
                </c:pt>
                <c:pt idx="220">
                  <c:v>13420000</c:v>
                </c:pt>
                <c:pt idx="221">
                  <c:v>7905000</c:v>
                </c:pt>
                <c:pt idx="222">
                  <c:v>8911000</c:v>
                </c:pt>
                <c:pt idx="223">
                  <c:v>12390000</c:v>
                </c:pt>
                <c:pt idx="224">
                  <c:v>11520000</c:v>
                </c:pt>
                <c:pt idx="225">
                  <c:v>23480000</c:v>
                </c:pt>
                <c:pt idx="226">
                  <c:v>17180000</c:v>
                </c:pt>
                <c:pt idx="227">
                  <c:v>26710000</c:v>
                </c:pt>
                <c:pt idx="228">
                  <c:v>13200000</c:v>
                </c:pt>
                <c:pt idx="229">
                  <c:v>17840000</c:v>
                </c:pt>
                <c:pt idx="230">
                  <c:v>14780000</c:v>
                </c:pt>
                <c:pt idx="231">
                  <c:v>12950000</c:v>
                </c:pt>
                <c:pt idx="232">
                  <c:v>8747000</c:v>
                </c:pt>
                <c:pt idx="233">
                  <c:v>6840000</c:v>
                </c:pt>
                <c:pt idx="234">
                  <c:v>4730000</c:v>
                </c:pt>
                <c:pt idx="235">
                  <c:v>4800000</c:v>
                </c:pt>
                <c:pt idx="236">
                  <c:v>3863000</c:v>
                </c:pt>
                <c:pt idx="237">
                  <c:v>10640000</c:v>
                </c:pt>
                <c:pt idx="238">
                  <c:v>10040000</c:v>
                </c:pt>
                <c:pt idx="239">
                  <c:v>7711000</c:v>
                </c:pt>
                <c:pt idx="240">
                  <c:v>7960000</c:v>
                </c:pt>
                <c:pt idx="241">
                  <c:v>4922000</c:v>
                </c:pt>
                <c:pt idx="242">
                  <c:v>4500000</c:v>
                </c:pt>
                <c:pt idx="243">
                  <c:v>3221000</c:v>
                </c:pt>
                <c:pt idx="244">
                  <c:v>5823000</c:v>
                </c:pt>
                <c:pt idx="245">
                  <c:v>3021000</c:v>
                </c:pt>
                <c:pt idx="246">
                  <c:v>1924000</c:v>
                </c:pt>
                <c:pt idx="247">
                  <c:v>1444000</c:v>
                </c:pt>
                <c:pt idx="248">
                  <c:v>5602000</c:v>
                </c:pt>
                <c:pt idx="249">
                  <c:v>4541000</c:v>
                </c:pt>
                <c:pt idx="250">
                  <c:v>3685000</c:v>
                </c:pt>
                <c:pt idx="251">
                  <c:v>2227000</c:v>
                </c:pt>
                <c:pt idx="252">
                  <c:v>2332000</c:v>
                </c:pt>
                <c:pt idx="253">
                  <c:v>3076000</c:v>
                </c:pt>
                <c:pt idx="254">
                  <c:v>4285000</c:v>
                </c:pt>
                <c:pt idx="255">
                  <c:v>4268000</c:v>
                </c:pt>
                <c:pt idx="256">
                  <c:v>2449000</c:v>
                </c:pt>
                <c:pt idx="257">
                  <c:v>2010000</c:v>
                </c:pt>
                <c:pt idx="258">
                  <c:v>1773000</c:v>
                </c:pt>
                <c:pt idx="259">
                  <c:v>1480000</c:v>
                </c:pt>
                <c:pt idx="260">
                  <c:v>3808000</c:v>
                </c:pt>
                <c:pt idx="261">
                  <c:v>3808000</c:v>
                </c:pt>
                <c:pt idx="262">
                  <c:v>2162000</c:v>
                </c:pt>
                <c:pt idx="263">
                  <c:v>2095000</c:v>
                </c:pt>
                <c:pt idx="264">
                  <c:v>1868000</c:v>
                </c:pt>
                <c:pt idx="265">
                  <c:v>1187000</c:v>
                </c:pt>
                <c:pt idx="266">
                  <c:v>1447000</c:v>
                </c:pt>
                <c:pt idx="267">
                  <c:v>1645000</c:v>
                </c:pt>
                <c:pt idx="268">
                  <c:v>1593000</c:v>
                </c:pt>
                <c:pt idx="269">
                  <c:v>2889000</c:v>
                </c:pt>
                <c:pt idx="270">
                  <c:v>973200</c:v>
                </c:pt>
                <c:pt idx="271">
                  <c:v>1058000</c:v>
                </c:pt>
                <c:pt idx="272">
                  <c:v>1126000</c:v>
                </c:pt>
                <c:pt idx="273">
                  <c:v>1919000</c:v>
                </c:pt>
                <c:pt idx="274">
                  <c:v>1833000</c:v>
                </c:pt>
                <c:pt idx="275">
                  <c:v>1765000</c:v>
                </c:pt>
                <c:pt idx="276">
                  <c:v>1351000</c:v>
                </c:pt>
                <c:pt idx="277">
                  <c:v>2011000</c:v>
                </c:pt>
                <c:pt idx="278">
                  <c:v>2631000</c:v>
                </c:pt>
                <c:pt idx="279">
                  <c:v>1983000</c:v>
                </c:pt>
                <c:pt idx="280">
                  <c:v>2314000</c:v>
                </c:pt>
                <c:pt idx="281">
                  <c:v>1271000</c:v>
                </c:pt>
                <c:pt idx="282">
                  <c:v>1153000</c:v>
                </c:pt>
                <c:pt idx="283">
                  <c:v>1019000</c:v>
                </c:pt>
                <c:pt idx="284">
                  <c:v>2552000</c:v>
                </c:pt>
                <c:pt idx="285">
                  <c:v>2026000</c:v>
                </c:pt>
                <c:pt idx="286">
                  <c:v>1750000</c:v>
                </c:pt>
                <c:pt idx="287">
                  <c:v>1609000</c:v>
                </c:pt>
                <c:pt idx="288">
                  <c:v>1211000</c:v>
                </c:pt>
                <c:pt idx="289">
                  <c:v>1448000</c:v>
                </c:pt>
                <c:pt idx="290">
                  <c:v>1570000</c:v>
                </c:pt>
                <c:pt idx="291">
                  <c:v>1783000</c:v>
                </c:pt>
                <c:pt idx="292">
                  <c:v>1747000</c:v>
                </c:pt>
                <c:pt idx="293">
                  <c:v>1504000</c:v>
                </c:pt>
                <c:pt idx="294">
                  <c:v>1061000</c:v>
                </c:pt>
                <c:pt idx="295">
                  <c:v>991500</c:v>
                </c:pt>
                <c:pt idx="296">
                  <c:v>2084000</c:v>
                </c:pt>
                <c:pt idx="297" formatCode="General">
                  <c:v>-855131.37513736915</c:v>
                </c:pt>
                <c:pt idx="298" formatCode="General">
                  <c:v>-1548881.396497489</c:v>
                </c:pt>
                <c:pt idx="299" formatCode="General">
                  <c:v>-1543604.7732381504</c:v>
                </c:pt>
                <c:pt idx="300" formatCode="General">
                  <c:v>-1688254.1105911536</c:v>
                </c:pt>
                <c:pt idx="301" formatCode="General">
                  <c:v>-1759218.8695726255</c:v>
                </c:pt>
                <c:pt idx="302" formatCode="General">
                  <c:v>-1197247.5888684774</c:v>
                </c:pt>
                <c:pt idx="303" formatCode="General">
                  <c:v>-851064.00638732128</c:v>
                </c:pt>
                <c:pt idx="304" formatCode="General">
                  <c:v>-1326900.7115832465</c:v>
                </c:pt>
                <c:pt idx="305" formatCode="General">
                  <c:v>-2086666.2264365582</c:v>
                </c:pt>
                <c:pt idx="306" formatCode="General">
                  <c:v>-1603817.2398938211</c:v>
                </c:pt>
                <c:pt idx="307" formatCode="General">
                  <c:v>-2670471.6820051754</c:v>
                </c:pt>
                <c:pt idx="308" formatCode="General">
                  <c:v>-2820878.536313097</c:v>
                </c:pt>
                <c:pt idx="309" formatCode="General">
                  <c:v>-2641125.902023497</c:v>
                </c:pt>
                <c:pt idx="310" formatCode="General">
                  <c:v>-1893763.0586493798</c:v>
                </c:pt>
                <c:pt idx="311" formatCode="General">
                  <c:v>-2064078.773857696</c:v>
                </c:pt>
                <c:pt idx="312" formatCode="General">
                  <c:v>-2516263.4750193423</c:v>
                </c:pt>
                <c:pt idx="313" formatCode="General">
                  <c:v>-1929158.2574792271</c:v>
                </c:pt>
                <c:pt idx="314" formatCode="General">
                  <c:v>-2228247.4330814416</c:v>
                </c:pt>
                <c:pt idx="315" formatCode="General">
                  <c:v>-2070850.8811912779</c:v>
                </c:pt>
                <c:pt idx="316" formatCode="General">
                  <c:v>-1754869.0967657082</c:v>
                </c:pt>
                <c:pt idx="317" formatCode="General">
                  <c:v>-1589008.9855655683</c:v>
                </c:pt>
                <c:pt idx="318" formatCode="General">
                  <c:v>-2003688.3468835745</c:v>
                </c:pt>
                <c:pt idx="319" formatCode="General">
                  <c:v>-2337380.0728017604</c:v>
                </c:pt>
                <c:pt idx="320" formatCode="General">
                  <c:v>-2385879.4578270866</c:v>
                </c:pt>
                <c:pt idx="321" formatCode="General">
                  <c:v>-2085583.3103242991</c:v>
                </c:pt>
                <c:pt idx="322" formatCode="General">
                  <c:v>-1724593.4114583544</c:v>
                </c:pt>
                <c:pt idx="323" formatCode="General">
                  <c:v>-1249804.8746155789</c:v>
                </c:pt>
                <c:pt idx="324" formatCode="General">
                  <c:v>-1561884.9264505357</c:v>
                </c:pt>
                <c:pt idx="325" formatCode="General">
                  <c:v>-1478987.4471900947</c:v>
                </c:pt>
                <c:pt idx="326" formatCode="General">
                  <c:v>-1755510.7030522954</c:v>
                </c:pt>
                <c:pt idx="327" formatCode="General">
                  <c:v>-1756706.7367877001</c:v>
                </c:pt>
                <c:pt idx="328" formatCode="General">
                  <c:v>1118258.0980844339</c:v>
                </c:pt>
                <c:pt idx="329" formatCode="General">
                  <c:v>281471.35605223756</c:v>
                </c:pt>
                <c:pt idx="330" formatCode="General">
                  <c:v>597502.73758396553</c:v>
                </c:pt>
                <c:pt idx="331" formatCode="General">
                  <c:v>-346280.93698463775</c:v>
                </c:pt>
                <c:pt idx="332" formatCode="General">
                  <c:v>-822934.17911640368</c:v>
                </c:pt>
                <c:pt idx="333" formatCode="General">
                  <c:v>-610557.53291702084</c:v>
                </c:pt>
                <c:pt idx="334" formatCode="General">
                  <c:v>-63296.533874143846</c:v>
                </c:pt>
                <c:pt idx="335" formatCode="General">
                  <c:v>213366.38464279706</c:v>
                </c:pt>
                <c:pt idx="336" formatCode="General">
                  <c:v>-1414897.2675004993</c:v>
                </c:pt>
                <c:pt idx="337" formatCode="General">
                  <c:v>-1699158.6393414922</c:v>
                </c:pt>
                <c:pt idx="338" formatCode="General">
                  <c:v>-204038.79184183665</c:v>
                </c:pt>
                <c:pt idx="339" formatCode="General">
                  <c:v>-618967.55019871984</c:v>
                </c:pt>
                <c:pt idx="340" formatCode="General">
                  <c:v>5763090.1925068684</c:v>
                </c:pt>
                <c:pt idx="341" formatCode="General">
                  <c:v>6061619.1579389228</c:v>
                </c:pt>
                <c:pt idx="342" formatCode="General">
                  <c:v>4004168.0990003007</c:v>
                </c:pt>
                <c:pt idx="343" formatCode="General">
                  <c:v>1168406.4546755315</c:v>
                </c:pt>
                <c:pt idx="344" formatCode="General">
                  <c:v>2184057.262516059</c:v>
                </c:pt>
                <c:pt idx="345" formatCode="General">
                  <c:v>3527598.9144316539</c:v>
                </c:pt>
                <c:pt idx="346" formatCode="General">
                  <c:v>15973732.715923321</c:v>
                </c:pt>
                <c:pt idx="347" formatCode="General">
                  <c:v>19140394.607334401</c:v>
                </c:pt>
                <c:pt idx="348" formatCode="General">
                  <c:v>13228372.299509861</c:v>
                </c:pt>
                <c:pt idx="349" formatCode="General">
                  <c:v>10148579.935888216</c:v>
                </c:pt>
                <c:pt idx="350" formatCode="General">
                  <c:v>6114974.8988011759</c:v>
                </c:pt>
                <c:pt idx="351" formatCode="General">
                  <c:v>4164892.3020670321</c:v>
                </c:pt>
                <c:pt idx="352" formatCode="General">
                  <c:v>4787350.0560927652</c:v>
                </c:pt>
                <c:pt idx="353" formatCode="General">
                  <c:v>6012512.4095754344</c:v>
                </c:pt>
                <c:pt idx="354" formatCode="General">
                  <c:v>7657540.0074878111</c:v>
                </c:pt>
                <c:pt idx="355" formatCode="General">
                  <c:v>8494305.2489271853</c:v>
                </c:pt>
                <c:pt idx="356" formatCode="General">
                  <c:v>7320570.6689449344</c:v>
                </c:pt>
                <c:pt idx="357" formatCode="General">
                  <c:v>6746861.7253284901</c:v>
                </c:pt>
                <c:pt idx="358" formatCode="General">
                  <c:v>15064035.990587955</c:v>
                </c:pt>
                <c:pt idx="359" formatCode="General">
                  <c:v>9215821.1234820075</c:v>
                </c:pt>
                <c:pt idx="360" formatCode="General">
                  <c:v>7952277.1503089648</c:v>
                </c:pt>
                <c:pt idx="361" formatCode="General">
                  <c:v>3776419.6639123522</c:v>
                </c:pt>
                <c:pt idx="362" formatCode="General">
                  <c:v>2546215.3435936337</c:v>
                </c:pt>
                <c:pt idx="363" formatCode="General">
                  <c:v>6190208.5457255021</c:v>
                </c:pt>
                <c:pt idx="364" formatCode="General">
                  <c:v>11159484.82928638</c:v>
                </c:pt>
                <c:pt idx="365" formatCode="General">
                  <c:v>19499852.480603315</c:v>
                </c:pt>
                <c:pt idx="366" formatCode="General">
                  <c:v>9769041.9864385612</c:v>
                </c:pt>
                <c:pt idx="367" formatCode="General">
                  <c:v>1216859.8073909529</c:v>
                </c:pt>
                <c:pt idx="368" formatCode="General">
                  <c:v>1143162.4889507475</c:v>
                </c:pt>
                <c:pt idx="369" formatCode="General">
                  <c:v>3023575.3922001314</c:v>
                </c:pt>
                <c:pt idx="370" formatCode="General">
                  <c:v>6677087.3667772654</c:v>
                </c:pt>
                <c:pt idx="371" formatCode="General">
                  <c:v>14676050.703494836</c:v>
                </c:pt>
                <c:pt idx="372" formatCode="General">
                  <c:v>14963024.481462168</c:v>
                </c:pt>
                <c:pt idx="373" formatCode="General">
                  <c:v>13917059.905399336</c:v>
                </c:pt>
                <c:pt idx="374" formatCode="General">
                  <c:v>12202585.523682907</c:v>
                </c:pt>
                <c:pt idx="375" formatCode="General">
                  <c:v>16339670.374110991</c:v>
                </c:pt>
                <c:pt idx="376" formatCode="General">
                  <c:v>17382684.456922337</c:v>
                </c:pt>
                <c:pt idx="377" formatCode="General">
                  <c:v>19614471.025946349</c:v>
                </c:pt>
                <c:pt idx="378" formatCode="General">
                  <c:v>5634868.4992184592</c:v>
                </c:pt>
                <c:pt idx="379" formatCode="General">
                  <c:v>3477452.2905460452</c:v>
                </c:pt>
                <c:pt idx="380" formatCode="General">
                  <c:v>7050718.2786300797</c:v>
                </c:pt>
                <c:pt idx="381" formatCode="General">
                  <c:v>7900583.9181457777</c:v>
                </c:pt>
                <c:pt idx="382" formatCode="General">
                  <c:v>21587712.239047423</c:v>
                </c:pt>
                <c:pt idx="383" formatCode="General">
                  <c:v>26614020.663498223</c:v>
                </c:pt>
                <c:pt idx="384" formatCode="General">
                  <c:v>26386888.64071887</c:v>
                </c:pt>
                <c:pt idx="385" formatCode="General">
                  <c:v>10032824.715578288</c:v>
                </c:pt>
                <c:pt idx="386" formatCode="General">
                  <c:v>13425055.39015373</c:v>
                </c:pt>
                <c:pt idx="387" formatCode="General">
                  <c:v>12418355.0348488</c:v>
                </c:pt>
                <c:pt idx="388" formatCode="General">
                  <c:v>9437351.910120368</c:v>
                </c:pt>
                <c:pt idx="389" formatCode="General">
                  <c:v>7796706.7862768676</c:v>
                </c:pt>
                <c:pt idx="390" formatCode="General">
                  <c:v>1268368.3423165702</c:v>
                </c:pt>
                <c:pt idx="391" formatCode="General">
                  <c:v>3437365.0110727139</c:v>
                </c:pt>
                <c:pt idx="392" formatCode="General">
                  <c:v>4291571.1231955905</c:v>
                </c:pt>
                <c:pt idx="393" formatCode="General">
                  <c:v>12097753.067519311</c:v>
                </c:pt>
                <c:pt idx="394" formatCode="General">
                  <c:v>15542823.088953704</c:v>
                </c:pt>
                <c:pt idx="395" formatCode="General">
                  <c:v>19892078.486981403</c:v>
                </c:pt>
                <c:pt idx="396" formatCode="General">
                  <c:v>12980639.926465968</c:v>
                </c:pt>
                <c:pt idx="397" formatCode="General">
                  <c:v>11055614.034545477</c:v>
                </c:pt>
                <c:pt idx="398" formatCode="General">
                  <c:v>2505544.8125538272</c:v>
                </c:pt>
                <c:pt idx="399" formatCode="General">
                  <c:v>2264368.7943714182</c:v>
                </c:pt>
                <c:pt idx="400" formatCode="General">
                  <c:v>2071384.0670856438</c:v>
                </c:pt>
                <c:pt idx="401" formatCode="General">
                  <c:v>7132889.3885195265</c:v>
                </c:pt>
                <c:pt idx="402" formatCode="General">
                  <c:v>7413485.6059592962</c:v>
                </c:pt>
                <c:pt idx="403" formatCode="General">
                  <c:v>1683987.6942491401</c:v>
                </c:pt>
                <c:pt idx="404" formatCode="General">
                  <c:v>-425269.3449000027</c:v>
                </c:pt>
                <c:pt idx="405" formatCode="General">
                  <c:v>1767876.0369387013</c:v>
                </c:pt>
                <c:pt idx="406" formatCode="General">
                  <c:v>814026.09802124626</c:v>
                </c:pt>
                <c:pt idx="407" formatCode="General">
                  <c:v>3411432.3855508771</c:v>
                </c:pt>
                <c:pt idx="408" formatCode="General">
                  <c:v>15834427.620449804</c:v>
                </c:pt>
                <c:pt idx="409" formatCode="General">
                  <c:v>5957512.2565033063</c:v>
                </c:pt>
                <c:pt idx="410" formatCode="General">
                  <c:v>1276214.3910764297</c:v>
                </c:pt>
                <c:pt idx="411" formatCode="General">
                  <c:v>-609766.51653548889</c:v>
                </c:pt>
                <c:pt idx="412" formatCode="General">
                  <c:v>897590.7178920483</c:v>
                </c:pt>
                <c:pt idx="413" formatCode="General">
                  <c:v>-416765.81858241698</c:v>
                </c:pt>
                <c:pt idx="414" formatCode="General">
                  <c:v>-1411557.5092226905</c:v>
                </c:pt>
                <c:pt idx="415" formatCode="General">
                  <c:v>-1582722.5702280714</c:v>
                </c:pt>
                <c:pt idx="416" formatCode="General">
                  <c:v>-2718776.1503410335</c:v>
                </c:pt>
                <c:pt idx="417" formatCode="General">
                  <c:v>-1367771.6791311661</c:v>
                </c:pt>
                <c:pt idx="418" formatCode="General">
                  <c:v>-1139304.0020368001</c:v>
                </c:pt>
                <c:pt idx="419" formatCode="General">
                  <c:v>-1765365.3865054883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05-4703-8C00-EC6029ACF90C}"/>
            </c:ext>
          </c:extLst>
        </c:ser>
        <c:ser>
          <c:idx val="1"/>
          <c:order val="1"/>
          <c:tx>
            <c:strRef>
              <c:f>O_atoms!$C$1</c:f>
              <c:strCache>
                <c:ptCount val="1"/>
                <c:pt idx="0">
                  <c:v>Forecast(O, cm-3)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O_atoms!$A$2:$A$421</c:f>
              <c:numCache>
                <c:formatCode>dd/mm/yyyy</c:formatCode>
                <c:ptCount val="420"/>
                <c:pt idx="0">
                  <c:v>35065</c:v>
                </c:pt>
                <c:pt idx="1">
                  <c:v>35096</c:v>
                </c:pt>
                <c:pt idx="2">
                  <c:v>35125</c:v>
                </c:pt>
                <c:pt idx="3">
                  <c:v>35156</c:v>
                </c:pt>
                <c:pt idx="4">
                  <c:v>35186</c:v>
                </c:pt>
                <c:pt idx="5">
                  <c:v>35217</c:v>
                </c:pt>
                <c:pt idx="6">
                  <c:v>35247</c:v>
                </c:pt>
                <c:pt idx="7">
                  <c:v>35278</c:v>
                </c:pt>
                <c:pt idx="8">
                  <c:v>35309</c:v>
                </c:pt>
                <c:pt idx="9">
                  <c:v>35339</c:v>
                </c:pt>
                <c:pt idx="10">
                  <c:v>35370</c:v>
                </c:pt>
                <c:pt idx="11">
                  <c:v>35400</c:v>
                </c:pt>
                <c:pt idx="12">
                  <c:v>35431</c:v>
                </c:pt>
                <c:pt idx="13">
                  <c:v>35462</c:v>
                </c:pt>
                <c:pt idx="14">
                  <c:v>35490</c:v>
                </c:pt>
                <c:pt idx="15">
                  <c:v>35521</c:v>
                </c:pt>
                <c:pt idx="16">
                  <c:v>35551</c:v>
                </c:pt>
                <c:pt idx="17">
                  <c:v>35582</c:v>
                </c:pt>
                <c:pt idx="18">
                  <c:v>35612</c:v>
                </c:pt>
                <c:pt idx="19">
                  <c:v>35643</c:v>
                </c:pt>
                <c:pt idx="20">
                  <c:v>35674</c:v>
                </c:pt>
                <c:pt idx="21">
                  <c:v>35704</c:v>
                </c:pt>
                <c:pt idx="22">
                  <c:v>35735</c:v>
                </c:pt>
                <c:pt idx="23">
                  <c:v>35765</c:v>
                </c:pt>
                <c:pt idx="24">
                  <c:v>35796</c:v>
                </c:pt>
                <c:pt idx="25">
                  <c:v>35827</c:v>
                </c:pt>
                <c:pt idx="26">
                  <c:v>35855</c:v>
                </c:pt>
                <c:pt idx="27">
                  <c:v>35886</c:v>
                </c:pt>
                <c:pt idx="28">
                  <c:v>35916</c:v>
                </c:pt>
                <c:pt idx="29">
                  <c:v>35947</c:v>
                </c:pt>
                <c:pt idx="30">
                  <c:v>35977</c:v>
                </c:pt>
                <c:pt idx="31">
                  <c:v>36008</c:v>
                </c:pt>
                <c:pt idx="32">
                  <c:v>36039</c:v>
                </c:pt>
                <c:pt idx="33">
                  <c:v>36069</c:v>
                </c:pt>
                <c:pt idx="34">
                  <c:v>36100</c:v>
                </c:pt>
                <c:pt idx="35">
                  <c:v>36130</c:v>
                </c:pt>
                <c:pt idx="36">
                  <c:v>36161</c:v>
                </c:pt>
                <c:pt idx="37">
                  <c:v>36192</c:v>
                </c:pt>
                <c:pt idx="38">
                  <c:v>36220</c:v>
                </c:pt>
                <c:pt idx="39">
                  <c:v>36251</c:v>
                </c:pt>
                <c:pt idx="40">
                  <c:v>36281</c:v>
                </c:pt>
                <c:pt idx="41">
                  <c:v>36312</c:v>
                </c:pt>
                <c:pt idx="42">
                  <c:v>36342</c:v>
                </c:pt>
                <c:pt idx="43">
                  <c:v>36373</c:v>
                </c:pt>
                <c:pt idx="44">
                  <c:v>36404</c:v>
                </c:pt>
                <c:pt idx="45">
                  <c:v>36434</c:v>
                </c:pt>
                <c:pt idx="46">
                  <c:v>36465</c:v>
                </c:pt>
                <c:pt idx="47">
                  <c:v>36495</c:v>
                </c:pt>
                <c:pt idx="48">
                  <c:v>36526</c:v>
                </c:pt>
                <c:pt idx="49">
                  <c:v>36557</c:v>
                </c:pt>
                <c:pt idx="50">
                  <c:v>36586</c:v>
                </c:pt>
                <c:pt idx="51">
                  <c:v>36617</c:v>
                </c:pt>
                <c:pt idx="52">
                  <c:v>36647</c:v>
                </c:pt>
                <c:pt idx="53">
                  <c:v>36678</c:v>
                </c:pt>
                <c:pt idx="54">
                  <c:v>36708</c:v>
                </c:pt>
                <c:pt idx="55">
                  <c:v>36739</c:v>
                </c:pt>
                <c:pt idx="56">
                  <c:v>36770</c:v>
                </c:pt>
                <c:pt idx="57">
                  <c:v>36800</c:v>
                </c:pt>
                <c:pt idx="58">
                  <c:v>36831</c:v>
                </c:pt>
                <c:pt idx="59">
                  <c:v>36861</c:v>
                </c:pt>
                <c:pt idx="60">
                  <c:v>36892</c:v>
                </c:pt>
                <c:pt idx="61">
                  <c:v>36923</c:v>
                </c:pt>
                <c:pt idx="62">
                  <c:v>36951</c:v>
                </c:pt>
                <c:pt idx="63">
                  <c:v>36982</c:v>
                </c:pt>
                <c:pt idx="64">
                  <c:v>37012</c:v>
                </c:pt>
                <c:pt idx="65">
                  <c:v>37043</c:v>
                </c:pt>
                <c:pt idx="66">
                  <c:v>37073</c:v>
                </c:pt>
                <c:pt idx="67">
                  <c:v>37104</c:v>
                </c:pt>
                <c:pt idx="68">
                  <c:v>37135</c:v>
                </c:pt>
                <c:pt idx="69">
                  <c:v>37165</c:v>
                </c:pt>
                <c:pt idx="70">
                  <c:v>37196</c:v>
                </c:pt>
                <c:pt idx="71">
                  <c:v>37226</c:v>
                </c:pt>
                <c:pt idx="72">
                  <c:v>37257</c:v>
                </c:pt>
                <c:pt idx="73">
                  <c:v>37288</c:v>
                </c:pt>
                <c:pt idx="74">
                  <c:v>37316</c:v>
                </c:pt>
                <c:pt idx="75">
                  <c:v>37347</c:v>
                </c:pt>
                <c:pt idx="76">
                  <c:v>37377</c:v>
                </c:pt>
                <c:pt idx="77">
                  <c:v>37408</c:v>
                </c:pt>
                <c:pt idx="78">
                  <c:v>37438</c:v>
                </c:pt>
                <c:pt idx="79">
                  <c:v>37469</c:v>
                </c:pt>
                <c:pt idx="80">
                  <c:v>37500</c:v>
                </c:pt>
                <c:pt idx="81">
                  <c:v>37530</c:v>
                </c:pt>
                <c:pt idx="82">
                  <c:v>37561</c:v>
                </c:pt>
                <c:pt idx="83">
                  <c:v>37591</c:v>
                </c:pt>
                <c:pt idx="84">
                  <c:v>37622</c:v>
                </c:pt>
                <c:pt idx="85">
                  <c:v>37653</c:v>
                </c:pt>
                <c:pt idx="86">
                  <c:v>37681</c:v>
                </c:pt>
                <c:pt idx="87">
                  <c:v>37712</c:v>
                </c:pt>
                <c:pt idx="88">
                  <c:v>37742</c:v>
                </c:pt>
                <c:pt idx="89">
                  <c:v>37773</c:v>
                </c:pt>
                <c:pt idx="90">
                  <c:v>37803</c:v>
                </c:pt>
                <c:pt idx="91">
                  <c:v>37834</c:v>
                </c:pt>
                <c:pt idx="92">
                  <c:v>37865</c:v>
                </c:pt>
                <c:pt idx="93">
                  <c:v>37895</c:v>
                </c:pt>
                <c:pt idx="94">
                  <c:v>37926</c:v>
                </c:pt>
                <c:pt idx="95">
                  <c:v>37956</c:v>
                </c:pt>
                <c:pt idx="96">
                  <c:v>37987</c:v>
                </c:pt>
                <c:pt idx="97">
                  <c:v>38018</c:v>
                </c:pt>
                <c:pt idx="98">
                  <c:v>38047</c:v>
                </c:pt>
                <c:pt idx="99">
                  <c:v>38078</c:v>
                </c:pt>
                <c:pt idx="100">
                  <c:v>38108</c:v>
                </c:pt>
                <c:pt idx="101">
                  <c:v>38139</c:v>
                </c:pt>
                <c:pt idx="102">
                  <c:v>38169</c:v>
                </c:pt>
                <c:pt idx="103">
                  <c:v>38200</c:v>
                </c:pt>
                <c:pt idx="104">
                  <c:v>38231</c:v>
                </c:pt>
                <c:pt idx="105">
                  <c:v>38261</c:v>
                </c:pt>
                <c:pt idx="106">
                  <c:v>38292</c:v>
                </c:pt>
                <c:pt idx="107">
                  <c:v>38322</c:v>
                </c:pt>
                <c:pt idx="108">
                  <c:v>38353</c:v>
                </c:pt>
                <c:pt idx="109">
                  <c:v>38384</c:v>
                </c:pt>
                <c:pt idx="110">
                  <c:v>38412</c:v>
                </c:pt>
                <c:pt idx="111">
                  <c:v>38443</c:v>
                </c:pt>
                <c:pt idx="112">
                  <c:v>38473</c:v>
                </c:pt>
                <c:pt idx="113">
                  <c:v>38504</c:v>
                </c:pt>
                <c:pt idx="114">
                  <c:v>38534</c:v>
                </c:pt>
                <c:pt idx="115">
                  <c:v>38565</c:v>
                </c:pt>
                <c:pt idx="116">
                  <c:v>38596</c:v>
                </c:pt>
                <c:pt idx="117">
                  <c:v>38626</c:v>
                </c:pt>
                <c:pt idx="118">
                  <c:v>38657</c:v>
                </c:pt>
                <c:pt idx="119">
                  <c:v>38687</c:v>
                </c:pt>
                <c:pt idx="120">
                  <c:v>38718</c:v>
                </c:pt>
                <c:pt idx="121">
                  <c:v>38749</c:v>
                </c:pt>
                <c:pt idx="122">
                  <c:v>38777</c:v>
                </c:pt>
                <c:pt idx="123">
                  <c:v>38808</c:v>
                </c:pt>
                <c:pt idx="124">
                  <c:v>38838</c:v>
                </c:pt>
                <c:pt idx="125">
                  <c:v>38869</c:v>
                </c:pt>
                <c:pt idx="126">
                  <c:v>38899</c:v>
                </c:pt>
                <c:pt idx="127">
                  <c:v>38930</c:v>
                </c:pt>
                <c:pt idx="128">
                  <c:v>38961</c:v>
                </c:pt>
                <c:pt idx="129">
                  <c:v>38991</c:v>
                </c:pt>
                <c:pt idx="130">
                  <c:v>39022</c:v>
                </c:pt>
                <c:pt idx="131">
                  <c:v>39052</c:v>
                </c:pt>
                <c:pt idx="132">
                  <c:v>39083</c:v>
                </c:pt>
                <c:pt idx="133">
                  <c:v>39114</c:v>
                </c:pt>
                <c:pt idx="134">
                  <c:v>39142</c:v>
                </c:pt>
                <c:pt idx="135">
                  <c:v>39173</c:v>
                </c:pt>
                <c:pt idx="136">
                  <c:v>39203</c:v>
                </c:pt>
                <c:pt idx="137">
                  <c:v>39234</c:v>
                </c:pt>
                <c:pt idx="138">
                  <c:v>39264</c:v>
                </c:pt>
                <c:pt idx="139">
                  <c:v>39295</c:v>
                </c:pt>
                <c:pt idx="140">
                  <c:v>39326</c:v>
                </c:pt>
                <c:pt idx="141">
                  <c:v>39356</c:v>
                </c:pt>
                <c:pt idx="142">
                  <c:v>39387</c:v>
                </c:pt>
                <c:pt idx="143">
                  <c:v>39417</c:v>
                </c:pt>
                <c:pt idx="144">
                  <c:v>39448</c:v>
                </c:pt>
                <c:pt idx="145">
                  <c:v>39479</c:v>
                </c:pt>
                <c:pt idx="146">
                  <c:v>39508</c:v>
                </c:pt>
                <c:pt idx="147">
                  <c:v>39539</c:v>
                </c:pt>
                <c:pt idx="148">
                  <c:v>39569</c:v>
                </c:pt>
                <c:pt idx="149">
                  <c:v>39600</c:v>
                </c:pt>
                <c:pt idx="150">
                  <c:v>39630</c:v>
                </c:pt>
                <c:pt idx="151">
                  <c:v>39661</c:v>
                </c:pt>
                <c:pt idx="152">
                  <c:v>39692</c:v>
                </c:pt>
                <c:pt idx="153">
                  <c:v>39722</c:v>
                </c:pt>
                <c:pt idx="154">
                  <c:v>39753</c:v>
                </c:pt>
                <c:pt idx="155">
                  <c:v>39783</c:v>
                </c:pt>
                <c:pt idx="156">
                  <c:v>39814</c:v>
                </c:pt>
                <c:pt idx="157">
                  <c:v>39845</c:v>
                </c:pt>
                <c:pt idx="158">
                  <c:v>39873</c:v>
                </c:pt>
                <c:pt idx="159">
                  <c:v>39904</c:v>
                </c:pt>
                <c:pt idx="160">
                  <c:v>39934</c:v>
                </c:pt>
                <c:pt idx="161">
                  <c:v>39965</c:v>
                </c:pt>
                <c:pt idx="162">
                  <c:v>39995</c:v>
                </c:pt>
                <c:pt idx="163">
                  <c:v>40026</c:v>
                </c:pt>
                <c:pt idx="164">
                  <c:v>40057</c:v>
                </c:pt>
                <c:pt idx="165">
                  <c:v>40087</c:v>
                </c:pt>
                <c:pt idx="166">
                  <c:v>40118</c:v>
                </c:pt>
                <c:pt idx="167">
                  <c:v>40148</c:v>
                </c:pt>
                <c:pt idx="168">
                  <c:v>40179</c:v>
                </c:pt>
                <c:pt idx="169">
                  <c:v>40210</c:v>
                </c:pt>
                <c:pt idx="170">
                  <c:v>40238</c:v>
                </c:pt>
                <c:pt idx="171">
                  <c:v>40269</c:v>
                </c:pt>
                <c:pt idx="172">
                  <c:v>40299</c:v>
                </c:pt>
                <c:pt idx="173">
                  <c:v>40330</c:v>
                </c:pt>
                <c:pt idx="174">
                  <c:v>40360</c:v>
                </c:pt>
                <c:pt idx="175">
                  <c:v>40391</c:v>
                </c:pt>
                <c:pt idx="176">
                  <c:v>40422</c:v>
                </c:pt>
                <c:pt idx="177">
                  <c:v>40452</c:v>
                </c:pt>
                <c:pt idx="178">
                  <c:v>40483</c:v>
                </c:pt>
                <c:pt idx="179">
                  <c:v>40513</c:v>
                </c:pt>
                <c:pt idx="180">
                  <c:v>40544</c:v>
                </c:pt>
                <c:pt idx="181">
                  <c:v>40575</c:v>
                </c:pt>
                <c:pt idx="182">
                  <c:v>40603</c:v>
                </c:pt>
                <c:pt idx="183">
                  <c:v>40634</c:v>
                </c:pt>
                <c:pt idx="184">
                  <c:v>40664</c:v>
                </c:pt>
                <c:pt idx="185">
                  <c:v>40695</c:v>
                </c:pt>
                <c:pt idx="186">
                  <c:v>40725</c:v>
                </c:pt>
                <c:pt idx="187">
                  <c:v>40756</c:v>
                </c:pt>
                <c:pt idx="188">
                  <c:v>40787</c:v>
                </c:pt>
                <c:pt idx="189">
                  <c:v>40817</c:v>
                </c:pt>
                <c:pt idx="190">
                  <c:v>40848</c:v>
                </c:pt>
                <c:pt idx="191">
                  <c:v>40878</c:v>
                </c:pt>
                <c:pt idx="192">
                  <c:v>40909</c:v>
                </c:pt>
                <c:pt idx="193">
                  <c:v>40940</c:v>
                </c:pt>
                <c:pt idx="194">
                  <c:v>40969</c:v>
                </c:pt>
                <c:pt idx="195">
                  <c:v>41000</c:v>
                </c:pt>
                <c:pt idx="196">
                  <c:v>41030</c:v>
                </c:pt>
                <c:pt idx="197">
                  <c:v>41061</c:v>
                </c:pt>
                <c:pt idx="198">
                  <c:v>41091</c:v>
                </c:pt>
                <c:pt idx="199">
                  <c:v>41122</c:v>
                </c:pt>
                <c:pt idx="200">
                  <c:v>41153</c:v>
                </c:pt>
                <c:pt idx="201">
                  <c:v>41183</c:v>
                </c:pt>
                <c:pt idx="202">
                  <c:v>41214</c:v>
                </c:pt>
                <c:pt idx="203">
                  <c:v>41244</c:v>
                </c:pt>
                <c:pt idx="204">
                  <c:v>41275</c:v>
                </c:pt>
                <c:pt idx="205">
                  <c:v>41306</c:v>
                </c:pt>
                <c:pt idx="206">
                  <c:v>41334</c:v>
                </c:pt>
                <c:pt idx="207">
                  <c:v>41365</c:v>
                </c:pt>
                <c:pt idx="208">
                  <c:v>41395</c:v>
                </c:pt>
                <c:pt idx="209">
                  <c:v>41426</c:v>
                </c:pt>
                <c:pt idx="210">
                  <c:v>41456</c:v>
                </c:pt>
                <c:pt idx="211">
                  <c:v>41487</c:v>
                </c:pt>
                <c:pt idx="212">
                  <c:v>41518</c:v>
                </c:pt>
                <c:pt idx="213">
                  <c:v>41548</c:v>
                </c:pt>
                <c:pt idx="214">
                  <c:v>41579</c:v>
                </c:pt>
                <c:pt idx="215">
                  <c:v>41609</c:v>
                </c:pt>
                <c:pt idx="216">
                  <c:v>41640</c:v>
                </c:pt>
                <c:pt idx="217">
                  <c:v>41671</c:v>
                </c:pt>
                <c:pt idx="218">
                  <c:v>41699</c:v>
                </c:pt>
                <c:pt idx="219">
                  <c:v>41730</c:v>
                </c:pt>
                <c:pt idx="220">
                  <c:v>41760</c:v>
                </c:pt>
                <c:pt idx="221">
                  <c:v>41791</c:v>
                </c:pt>
                <c:pt idx="222">
                  <c:v>41821</c:v>
                </c:pt>
                <c:pt idx="223">
                  <c:v>41852</c:v>
                </c:pt>
                <c:pt idx="224">
                  <c:v>41883</c:v>
                </c:pt>
                <c:pt idx="225">
                  <c:v>41913</c:v>
                </c:pt>
                <c:pt idx="226">
                  <c:v>41944</c:v>
                </c:pt>
                <c:pt idx="227">
                  <c:v>41974</c:v>
                </c:pt>
                <c:pt idx="228">
                  <c:v>42005</c:v>
                </c:pt>
                <c:pt idx="229">
                  <c:v>42036</c:v>
                </c:pt>
                <c:pt idx="230">
                  <c:v>42064</c:v>
                </c:pt>
                <c:pt idx="231">
                  <c:v>42095</c:v>
                </c:pt>
                <c:pt idx="232">
                  <c:v>42125</c:v>
                </c:pt>
                <c:pt idx="233">
                  <c:v>42156</c:v>
                </c:pt>
                <c:pt idx="234">
                  <c:v>42186</c:v>
                </c:pt>
                <c:pt idx="235">
                  <c:v>42217</c:v>
                </c:pt>
                <c:pt idx="236">
                  <c:v>42248</c:v>
                </c:pt>
                <c:pt idx="237">
                  <c:v>42278</c:v>
                </c:pt>
                <c:pt idx="238">
                  <c:v>42309</c:v>
                </c:pt>
                <c:pt idx="239">
                  <c:v>42339</c:v>
                </c:pt>
                <c:pt idx="240">
                  <c:v>42370</c:v>
                </c:pt>
                <c:pt idx="241">
                  <c:v>42401</c:v>
                </c:pt>
                <c:pt idx="242">
                  <c:v>42430</c:v>
                </c:pt>
                <c:pt idx="243">
                  <c:v>42461</c:v>
                </c:pt>
                <c:pt idx="244">
                  <c:v>42491</c:v>
                </c:pt>
                <c:pt idx="245">
                  <c:v>42522</c:v>
                </c:pt>
                <c:pt idx="246">
                  <c:v>42552</c:v>
                </c:pt>
                <c:pt idx="247">
                  <c:v>42583</c:v>
                </c:pt>
                <c:pt idx="248">
                  <c:v>42614</c:v>
                </c:pt>
                <c:pt idx="249">
                  <c:v>42644</c:v>
                </c:pt>
                <c:pt idx="250">
                  <c:v>42675</c:v>
                </c:pt>
                <c:pt idx="251">
                  <c:v>42705</c:v>
                </c:pt>
                <c:pt idx="252">
                  <c:v>42736</c:v>
                </c:pt>
                <c:pt idx="253">
                  <c:v>42767</c:v>
                </c:pt>
                <c:pt idx="254">
                  <c:v>42795</c:v>
                </c:pt>
                <c:pt idx="255">
                  <c:v>42826</c:v>
                </c:pt>
                <c:pt idx="256">
                  <c:v>42856</c:v>
                </c:pt>
                <c:pt idx="257">
                  <c:v>42887</c:v>
                </c:pt>
                <c:pt idx="258">
                  <c:v>42917</c:v>
                </c:pt>
                <c:pt idx="259">
                  <c:v>42948</c:v>
                </c:pt>
                <c:pt idx="260">
                  <c:v>42979</c:v>
                </c:pt>
                <c:pt idx="261">
                  <c:v>43009</c:v>
                </c:pt>
                <c:pt idx="262">
                  <c:v>43040</c:v>
                </c:pt>
                <c:pt idx="263">
                  <c:v>43070</c:v>
                </c:pt>
                <c:pt idx="264">
                  <c:v>43101</c:v>
                </c:pt>
                <c:pt idx="265">
                  <c:v>43132</c:v>
                </c:pt>
                <c:pt idx="266">
                  <c:v>43160</c:v>
                </c:pt>
                <c:pt idx="267">
                  <c:v>43191</c:v>
                </c:pt>
                <c:pt idx="268">
                  <c:v>43221</c:v>
                </c:pt>
                <c:pt idx="269">
                  <c:v>43252</c:v>
                </c:pt>
                <c:pt idx="270">
                  <c:v>43282</c:v>
                </c:pt>
                <c:pt idx="271">
                  <c:v>43313</c:v>
                </c:pt>
                <c:pt idx="272">
                  <c:v>43344</c:v>
                </c:pt>
                <c:pt idx="273">
                  <c:v>43374</c:v>
                </c:pt>
                <c:pt idx="274">
                  <c:v>43405</c:v>
                </c:pt>
                <c:pt idx="275">
                  <c:v>43435</c:v>
                </c:pt>
                <c:pt idx="276">
                  <c:v>43466</c:v>
                </c:pt>
                <c:pt idx="277">
                  <c:v>43497</c:v>
                </c:pt>
                <c:pt idx="278">
                  <c:v>43525</c:v>
                </c:pt>
                <c:pt idx="279">
                  <c:v>43556</c:v>
                </c:pt>
                <c:pt idx="280">
                  <c:v>43586</c:v>
                </c:pt>
                <c:pt idx="281">
                  <c:v>43617</c:v>
                </c:pt>
                <c:pt idx="282">
                  <c:v>43647</c:v>
                </c:pt>
                <c:pt idx="283">
                  <c:v>43678</c:v>
                </c:pt>
                <c:pt idx="284">
                  <c:v>43709</c:v>
                </c:pt>
                <c:pt idx="285">
                  <c:v>43739</c:v>
                </c:pt>
                <c:pt idx="286">
                  <c:v>43770</c:v>
                </c:pt>
                <c:pt idx="287">
                  <c:v>43800</c:v>
                </c:pt>
                <c:pt idx="288">
                  <c:v>43831</c:v>
                </c:pt>
                <c:pt idx="289">
                  <c:v>43862</c:v>
                </c:pt>
                <c:pt idx="290">
                  <c:v>43891</c:v>
                </c:pt>
                <c:pt idx="291">
                  <c:v>43922</c:v>
                </c:pt>
                <c:pt idx="292">
                  <c:v>43952</c:v>
                </c:pt>
                <c:pt idx="293">
                  <c:v>43983</c:v>
                </c:pt>
                <c:pt idx="294">
                  <c:v>44013</c:v>
                </c:pt>
                <c:pt idx="295">
                  <c:v>44044</c:v>
                </c:pt>
                <c:pt idx="296">
                  <c:v>44075</c:v>
                </c:pt>
                <c:pt idx="297">
                  <c:v>44105</c:v>
                </c:pt>
                <c:pt idx="298">
                  <c:v>44136</c:v>
                </c:pt>
                <c:pt idx="299">
                  <c:v>44166</c:v>
                </c:pt>
                <c:pt idx="300">
                  <c:v>44197</c:v>
                </c:pt>
                <c:pt idx="301">
                  <c:v>44228</c:v>
                </c:pt>
                <c:pt idx="302">
                  <c:v>44256</c:v>
                </c:pt>
                <c:pt idx="303">
                  <c:v>44287</c:v>
                </c:pt>
                <c:pt idx="304">
                  <c:v>44317</c:v>
                </c:pt>
                <c:pt idx="305">
                  <c:v>44348</c:v>
                </c:pt>
                <c:pt idx="306">
                  <c:v>44378</c:v>
                </c:pt>
                <c:pt idx="307">
                  <c:v>44409</c:v>
                </c:pt>
                <c:pt idx="308">
                  <c:v>44440</c:v>
                </c:pt>
                <c:pt idx="309">
                  <c:v>44470</c:v>
                </c:pt>
                <c:pt idx="310">
                  <c:v>44501</c:v>
                </c:pt>
                <c:pt idx="311">
                  <c:v>44531</c:v>
                </c:pt>
                <c:pt idx="312">
                  <c:v>44562</c:v>
                </c:pt>
                <c:pt idx="313">
                  <c:v>44593</c:v>
                </c:pt>
                <c:pt idx="314">
                  <c:v>44621</c:v>
                </c:pt>
                <c:pt idx="315">
                  <c:v>44652</c:v>
                </c:pt>
                <c:pt idx="316">
                  <c:v>44682</c:v>
                </c:pt>
                <c:pt idx="317">
                  <c:v>44713</c:v>
                </c:pt>
                <c:pt idx="318">
                  <c:v>44743</c:v>
                </c:pt>
                <c:pt idx="319">
                  <c:v>44774</c:v>
                </c:pt>
                <c:pt idx="320">
                  <c:v>44805</c:v>
                </c:pt>
                <c:pt idx="321">
                  <c:v>44835</c:v>
                </c:pt>
                <c:pt idx="322">
                  <c:v>44866</c:v>
                </c:pt>
                <c:pt idx="323">
                  <c:v>44896</c:v>
                </c:pt>
                <c:pt idx="324">
                  <c:v>44927</c:v>
                </c:pt>
                <c:pt idx="325">
                  <c:v>44958</c:v>
                </c:pt>
                <c:pt idx="326">
                  <c:v>44986</c:v>
                </c:pt>
                <c:pt idx="327">
                  <c:v>45017</c:v>
                </c:pt>
                <c:pt idx="328">
                  <c:v>45047</c:v>
                </c:pt>
                <c:pt idx="329">
                  <c:v>45078</c:v>
                </c:pt>
                <c:pt idx="330">
                  <c:v>45108</c:v>
                </c:pt>
                <c:pt idx="331">
                  <c:v>45139</c:v>
                </c:pt>
                <c:pt idx="332">
                  <c:v>45170</c:v>
                </c:pt>
                <c:pt idx="333">
                  <c:v>45200</c:v>
                </c:pt>
                <c:pt idx="334">
                  <c:v>45231</c:v>
                </c:pt>
                <c:pt idx="335">
                  <c:v>45261</c:v>
                </c:pt>
                <c:pt idx="336">
                  <c:v>45292</c:v>
                </c:pt>
                <c:pt idx="337">
                  <c:v>45323</c:v>
                </c:pt>
                <c:pt idx="338">
                  <c:v>45352</c:v>
                </c:pt>
                <c:pt idx="339">
                  <c:v>45383</c:v>
                </c:pt>
                <c:pt idx="340">
                  <c:v>45413</c:v>
                </c:pt>
                <c:pt idx="341">
                  <c:v>45444</c:v>
                </c:pt>
                <c:pt idx="342">
                  <c:v>45474</c:v>
                </c:pt>
                <c:pt idx="343">
                  <c:v>45505</c:v>
                </c:pt>
                <c:pt idx="344">
                  <c:v>45536</c:v>
                </c:pt>
                <c:pt idx="345">
                  <c:v>45566</c:v>
                </c:pt>
                <c:pt idx="346">
                  <c:v>45597</c:v>
                </c:pt>
                <c:pt idx="347">
                  <c:v>45627</c:v>
                </c:pt>
                <c:pt idx="348">
                  <c:v>45658</c:v>
                </c:pt>
                <c:pt idx="349">
                  <c:v>45689</c:v>
                </c:pt>
                <c:pt idx="350">
                  <c:v>45717</c:v>
                </c:pt>
                <c:pt idx="351">
                  <c:v>45748</c:v>
                </c:pt>
                <c:pt idx="352">
                  <c:v>45778</c:v>
                </c:pt>
                <c:pt idx="353">
                  <c:v>45809</c:v>
                </c:pt>
                <c:pt idx="354">
                  <c:v>45839</c:v>
                </c:pt>
                <c:pt idx="355">
                  <c:v>45870</c:v>
                </c:pt>
                <c:pt idx="356">
                  <c:v>45901</c:v>
                </c:pt>
                <c:pt idx="357">
                  <c:v>45931</c:v>
                </c:pt>
                <c:pt idx="358">
                  <c:v>45962</c:v>
                </c:pt>
                <c:pt idx="359">
                  <c:v>45992</c:v>
                </c:pt>
                <c:pt idx="360">
                  <c:v>46023</c:v>
                </c:pt>
                <c:pt idx="361">
                  <c:v>46054</c:v>
                </c:pt>
                <c:pt idx="362">
                  <c:v>46082</c:v>
                </c:pt>
                <c:pt idx="363">
                  <c:v>46113</c:v>
                </c:pt>
                <c:pt idx="364">
                  <c:v>46143</c:v>
                </c:pt>
                <c:pt idx="365">
                  <c:v>46174</c:v>
                </c:pt>
                <c:pt idx="366">
                  <c:v>46204</c:v>
                </c:pt>
                <c:pt idx="367">
                  <c:v>46235</c:v>
                </c:pt>
                <c:pt idx="368">
                  <c:v>46266</c:v>
                </c:pt>
                <c:pt idx="369">
                  <c:v>46296</c:v>
                </c:pt>
                <c:pt idx="370">
                  <c:v>46327</c:v>
                </c:pt>
                <c:pt idx="371">
                  <c:v>46357</c:v>
                </c:pt>
                <c:pt idx="372">
                  <c:v>46388</c:v>
                </c:pt>
                <c:pt idx="373">
                  <c:v>46419</c:v>
                </c:pt>
                <c:pt idx="374">
                  <c:v>46447</c:v>
                </c:pt>
                <c:pt idx="375">
                  <c:v>46478</c:v>
                </c:pt>
                <c:pt idx="376">
                  <c:v>46508</c:v>
                </c:pt>
                <c:pt idx="377">
                  <c:v>46539</c:v>
                </c:pt>
                <c:pt idx="378">
                  <c:v>46569</c:v>
                </c:pt>
                <c:pt idx="379">
                  <c:v>46600</c:v>
                </c:pt>
                <c:pt idx="380">
                  <c:v>46631</c:v>
                </c:pt>
                <c:pt idx="381">
                  <c:v>46661</c:v>
                </c:pt>
                <c:pt idx="382">
                  <c:v>46692</c:v>
                </c:pt>
                <c:pt idx="383">
                  <c:v>46722</c:v>
                </c:pt>
                <c:pt idx="384">
                  <c:v>46753</c:v>
                </c:pt>
                <c:pt idx="385">
                  <c:v>46784</c:v>
                </c:pt>
                <c:pt idx="386">
                  <c:v>46813</c:v>
                </c:pt>
                <c:pt idx="387">
                  <c:v>46844</c:v>
                </c:pt>
                <c:pt idx="388">
                  <c:v>46874</c:v>
                </c:pt>
                <c:pt idx="389">
                  <c:v>46905</c:v>
                </c:pt>
                <c:pt idx="390">
                  <c:v>46935</c:v>
                </c:pt>
                <c:pt idx="391">
                  <c:v>46966</c:v>
                </c:pt>
                <c:pt idx="392">
                  <c:v>46997</c:v>
                </c:pt>
                <c:pt idx="393">
                  <c:v>47027</c:v>
                </c:pt>
                <c:pt idx="394">
                  <c:v>47058</c:v>
                </c:pt>
                <c:pt idx="395">
                  <c:v>47088</c:v>
                </c:pt>
                <c:pt idx="396">
                  <c:v>47119</c:v>
                </c:pt>
                <c:pt idx="397">
                  <c:v>47150</c:v>
                </c:pt>
                <c:pt idx="398">
                  <c:v>47178</c:v>
                </c:pt>
                <c:pt idx="399">
                  <c:v>47209</c:v>
                </c:pt>
                <c:pt idx="400">
                  <c:v>47239</c:v>
                </c:pt>
                <c:pt idx="401">
                  <c:v>47270</c:v>
                </c:pt>
                <c:pt idx="402">
                  <c:v>47300</c:v>
                </c:pt>
                <c:pt idx="403">
                  <c:v>47331</c:v>
                </c:pt>
                <c:pt idx="404">
                  <c:v>47362</c:v>
                </c:pt>
                <c:pt idx="405">
                  <c:v>47392</c:v>
                </c:pt>
                <c:pt idx="406">
                  <c:v>47423</c:v>
                </c:pt>
                <c:pt idx="407">
                  <c:v>47453</c:v>
                </c:pt>
                <c:pt idx="408">
                  <c:v>47484</c:v>
                </c:pt>
                <c:pt idx="409">
                  <c:v>47515</c:v>
                </c:pt>
                <c:pt idx="410">
                  <c:v>47543</c:v>
                </c:pt>
                <c:pt idx="411">
                  <c:v>47574</c:v>
                </c:pt>
                <c:pt idx="412">
                  <c:v>47604</c:v>
                </c:pt>
                <c:pt idx="413">
                  <c:v>47635</c:v>
                </c:pt>
                <c:pt idx="414">
                  <c:v>47665</c:v>
                </c:pt>
                <c:pt idx="415">
                  <c:v>47696</c:v>
                </c:pt>
                <c:pt idx="416">
                  <c:v>47727</c:v>
                </c:pt>
                <c:pt idx="417">
                  <c:v>47757</c:v>
                </c:pt>
                <c:pt idx="418">
                  <c:v>47788</c:v>
                </c:pt>
                <c:pt idx="419">
                  <c:v>47818</c:v>
                </c:pt>
              </c:numCache>
            </c:numRef>
          </c:cat>
          <c:val>
            <c:numRef>
              <c:f>O_atoms!$C$2:$C$421</c:f>
              <c:numCache>
                <c:formatCode>General</c:formatCode>
                <c:ptCount val="420"/>
                <c:pt idx="296" formatCode="0.00E+00">
                  <c:v>2084000</c:v>
                </c:pt>
                <c:pt idx="297" formatCode="0.00E+00">
                  <c:v>-855131.37513736915</c:v>
                </c:pt>
                <c:pt idx="298" formatCode="0.00E+00">
                  <c:v>-1548881.396497489</c:v>
                </c:pt>
                <c:pt idx="299" formatCode="0.00E+00">
                  <c:v>-1543604.7732381504</c:v>
                </c:pt>
                <c:pt idx="300" formatCode="0.00E+00">
                  <c:v>-1688254.1105911536</c:v>
                </c:pt>
                <c:pt idx="301" formatCode="0.00E+00">
                  <c:v>-1759218.8695726255</c:v>
                </c:pt>
                <c:pt idx="302" formatCode="0.00E+00">
                  <c:v>-1197247.5888684774</c:v>
                </c:pt>
                <c:pt idx="303" formatCode="0.00E+00">
                  <c:v>-851064.00638732128</c:v>
                </c:pt>
                <c:pt idx="304" formatCode="0.00E+00">
                  <c:v>-1326900.7115832465</c:v>
                </c:pt>
                <c:pt idx="305" formatCode="0.00E+00">
                  <c:v>-2086666.2264365582</c:v>
                </c:pt>
                <c:pt idx="306" formatCode="0.00E+00">
                  <c:v>-1603817.2398938211</c:v>
                </c:pt>
                <c:pt idx="307" formatCode="0.00E+00">
                  <c:v>-2670471.6820051754</c:v>
                </c:pt>
                <c:pt idx="308" formatCode="0.00E+00">
                  <c:v>-2820878.536313097</c:v>
                </c:pt>
                <c:pt idx="309" formatCode="0.00E+00">
                  <c:v>-2641125.902023497</c:v>
                </c:pt>
                <c:pt idx="310" formatCode="0.00E+00">
                  <c:v>-1893763.0586493798</c:v>
                </c:pt>
                <c:pt idx="311" formatCode="0.00E+00">
                  <c:v>-2064078.773857696</c:v>
                </c:pt>
                <c:pt idx="312" formatCode="0.00E+00">
                  <c:v>-2516263.4750193423</c:v>
                </c:pt>
                <c:pt idx="313" formatCode="0.00E+00">
                  <c:v>-1929158.2574792271</c:v>
                </c:pt>
                <c:pt idx="314" formatCode="0.00E+00">
                  <c:v>-2228247.4330814416</c:v>
                </c:pt>
                <c:pt idx="315" formatCode="0.00E+00">
                  <c:v>-2070850.8811912779</c:v>
                </c:pt>
                <c:pt idx="316" formatCode="0.00E+00">
                  <c:v>-1754869.0967657082</c:v>
                </c:pt>
                <c:pt idx="317" formatCode="0.00E+00">
                  <c:v>-1589008.9855655683</c:v>
                </c:pt>
                <c:pt idx="318" formatCode="0.00E+00">
                  <c:v>-2003688.3468835745</c:v>
                </c:pt>
                <c:pt idx="319" formatCode="0.00E+00">
                  <c:v>-2337380.0728017604</c:v>
                </c:pt>
                <c:pt idx="320" formatCode="0.00E+00">
                  <c:v>-2385879.4578270866</c:v>
                </c:pt>
                <c:pt idx="321" formatCode="0.00E+00">
                  <c:v>-2085583.3103242991</c:v>
                </c:pt>
                <c:pt idx="322" formatCode="0.00E+00">
                  <c:v>-1724593.4114583544</c:v>
                </c:pt>
                <c:pt idx="323" formatCode="0.00E+00">
                  <c:v>-1249804.8746155789</c:v>
                </c:pt>
                <c:pt idx="324" formatCode="0.00E+00">
                  <c:v>-1561884.9264505357</c:v>
                </c:pt>
                <c:pt idx="325" formatCode="0.00E+00">
                  <c:v>-1478987.4471900947</c:v>
                </c:pt>
                <c:pt idx="326" formatCode="0.00E+00">
                  <c:v>-1755510.7030522954</c:v>
                </c:pt>
                <c:pt idx="327" formatCode="0.00E+00">
                  <c:v>-1756706.7367877001</c:v>
                </c:pt>
                <c:pt idx="328" formatCode="0.00E+00">
                  <c:v>1118258.0980844339</c:v>
                </c:pt>
                <c:pt idx="329" formatCode="0.00E+00">
                  <c:v>281471.35605223756</c:v>
                </c:pt>
                <c:pt idx="330" formatCode="0.00E+00">
                  <c:v>597502.73758396553</c:v>
                </c:pt>
                <c:pt idx="331" formatCode="0.00E+00">
                  <c:v>-346280.93698463775</c:v>
                </c:pt>
                <c:pt idx="332" formatCode="0.00E+00">
                  <c:v>-822934.17911640368</c:v>
                </c:pt>
                <c:pt idx="333" formatCode="0.00E+00">
                  <c:v>-610557.53291702084</c:v>
                </c:pt>
                <c:pt idx="334" formatCode="0.00E+00">
                  <c:v>-63296.533874143846</c:v>
                </c:pt>
                <c:pt idx="335" formatCode="0.00E+00">
                  <c:v>213366.38464279706</c:v>
                </c:pt>
                <c:pt idx="336" formatCode="0.00E+00">
                  <c:v>-1414897.2675004993</c:v>
                </c:pt>
                <c:pt idx="337" formatCode="0.00E+00">
                  <c:v>-1699158.6393414922</c:v>
                </c:pt>
                <c:pt idx="338" formatCode="0.00E+00">
                  <c:v>-204038.79184183665</c:v>
                </c:pt>
                <c:pt idx="339" formatCode="0.00E+00">
                  <c:v>-618967.55019871984</c:v>
                </c:pt>
                <c:pt idx="340" formatCode="0.00E+00">
                  <c:v>5763090.1925068684</c:v>
                </c:pt>
                <c:pt idx="341" formatCode="0.00E+00">
                  <c:v>6061619.1579389228</c:v>
                </c:pt>
                <c:pt idx="342" formatCode="0.00E+00">
                  <c:v>4004168.0990003007</c:v>
                </c:pt>
                <c:pt idx="343" formatCode="0.00E+00">
                  <c:v>1168406.4546755315</c:v>
                </c:pt>
                <c:pt idx="344" formatCode="0.00E+00">
                  <c:v>2184057.262516059</c:v>
                </c:pt>
                <c:pt idx="345" formatCode="0.00E+00">
                  <c:v>3527598.9144316539</c:v>
                </c:pt>
                <c:pt idx="346" formatCode="0.00E+00">
                  <c:v>15973732.715923321</c:v>
                </c:pt>
                <c:pt idx="347" formatCode="0.00E+00">
                  <c:v>19140394.607334401</c:v>
                </c:pt>
                <c:pt idx="348" formatCode="0.00E+00">
                  <c:v>13228372.299509861</c:v>
                </c:pt>
                <c:pt idx="349" formatCode="0.00E+00">
                  <c:v>10148579.935888216</c:v>
                </c:pt>
                <c:pt idx="350" formatCode="0.00E+00">
                  <c:v>6114974.8988011759</c:v>
                </c:pt>
                <c:pt idx="351" formatCode="0.00E+00">
                  <c:v>4164892.3020670321</c:v>
                </c:pt>
                <c:pt idx="352" formatCode="0.00E+00">
                  <c:v>4787350.0560927652</c:v>
                </c:pt>
                <c:pt idx="353" formatCode="0.00E+00">
                  <c:v>6012512.4095754344</c:v>
                </c:pt>
                <c:pt idx="354" formatCode="0.00E+00">
                  <c:v>7657540.0074878111</c:v>
                </c:pt>
                <c:pt idx="355" formatCode="0.00E+00">
                  <c:v>8494305.2489271853</c:v>
                </c:pt>
                <c:pt idx="356" formatCode="0.00E+00">
                  <c:v>7320570.6689449344</c:v>
                </c:pt>
                <c:pt idx="357" formatCode="0.00E+00">
                  <c:v>6746861.7253284901</c:v>
                </c:pt>
                <c:pt idx="358" formatCode="0.00E+00">
                  <c:v>15064035.990587955</c:v>
                </c:pt>
                <c:pt idx="359" formatCode="0.00E+00">
                  <c:v>9215821.1234820075</c:v>
                </c:pt>
                <c:pt idx="360" formatCode="0.00E+00">
                  <c:v>7952277.1503089648</c:v>
                </c:pt>
                <c:pt idx="361" formatCode="0.00E+00">
                  <c:v>3776419.6639123522</c:v>
                </c:pt>
                <c:pt idx="362" formatCode="0.00E+00">
                  <c:v>2546215.3435936337</c:v>
                </c:pt>
                <c:pt idx="363" formatCode="0.00E+00">
                  <c:v>6190208.5457255021</c:v>
                </c:pt>
                <c:pt idx="364" formatCode="0.00E+00">
                  <c:v>11159484.82928638</c:v>
                </c:pt>
                <c:pt idx="365" formatCode="0.00E+00">
                  <c:v>19499852.480603315</c:v>
                </c:pt>
                <c:pt idx="366" formatCode="0.00E+00">
                  <c:v>9769041.9864385612</c:v>
                </c:pt>
                <c:pt idx="367" formatCode="0.00E+00">
                  <c:v>1216859.8073909529</c:v>
                </c:pt>
                <c:pt idx="368" formatCode="0.00E+00">
                  <c:v>1143162.4889507475</c:v>
                </c:pt>
                <c:pt idx="369" formatCode="0.00E+00">
                  <c:v>3023575.3922001314</c:v>
                </c:pt>
                <c:pt idx="370" formatCode="0.00E+00">
                  <c:v>6677087.3667772654</c:v>
                </c:pt>
                <c:pt idx="371" formatCode="0.00E+00">
                  <c:v>14676050.703494836</c:v>
                </c:pt>
                <c:pt idx="372" formatCode="0.00E+00">
                  <c:v>14963024.481462168</c:v>
                </c:pt>
                <c:pt idx="373" formatCode="0.00E+00">
                  <c:v>13917059.905399336</c:v>
                </c:pt>
                <c:pt idx="374" formatCode="0.00E+00">
                  <c:v>12202585.523682907</c:v>
                </c:pt>
                <c:pt idx="375" formatCode="0.00E+00">
                  <c:v>16339670.374110991</c:v>
                </c:pt>
                <c:pt idx="376" formatCode="0.00E+00">
                  <c:v>17382684.456922337</c:v>
                </c:pt>
                <c:pt idx="377" formatCode="0.00E+00">
                  <c:v>19614471.025946349</c:v>
                </c:pt>
                <c:pt idx="378" formatCode="0.00E+00">
                  <c:v>5634868.4992184592</c:v>
                </c:pt>
                <c:pt idx="379" formatCode="0.00E+00">
                  <c:v>3477452.2905460452</c:v>
                </c:pt>
                <c:pt idx="380" formatCode="0.00E+00">
                  <c:v>7050718.2786300797</c:v>
                </c:pt>
                <c:pt idx="381" formatCode="0.00E+00">
                  <c:v>7900583.9181457777</c:v>
                </c:pt>
                <c:pt idx="382" formatCode="0.00E+00">
                  <c:v>21587712.239047423</c:v>
                </c:pt>
                <c:pt idx="383" formatCode="0.00E+00">
                  <c:v>26614020.663498223</c:v>
                </c:pt>
                <c:pt idx="384" formatCode="0.00E+00">
                  <c:v>26386888.64071887</c:v>
                </c:pt>
                <c:pt idx="385" formatCode="0.00E+00">
                  <c:v>10032824.715578288</c:v>
                </c:pt>
                <c:pt idx="386" formatCode="0.00E+00">
                  <c:v>13425055.39015373</c:v>
                </c:pt>
                <c:pt idx="387" formatCode="0.00E+00">
                  <c:v>12418355.0348488</c:v>
                </c:pt>
                <c:pt idx="388" formatCode="0.00E+00">
                  <c:v>9437351.910120368</c:v>
                </c:pt>
                <c:pt idx="389" formatCode="0.00E+00">
                  <c:v>7796706.7862768676</c:v>
                </c:pt>
                <c:pt idx="390" formatCode="0.00E+00">
                  <c:v>1268368.3423165702</c:v>
                </c:pt>
                <c:pt idx="391" formatCode="0.00E+00">
                  <c:v>3437365.0110727139</c:v>
                </c:pt>
                <c:pt idx="392" formatCode="0.00E+00">
                  <c:v>4291571.1231955905</c:v>
                </c:pt>
                <c:pt idx="393" formatCode="0.00E+00">
                  <c:v>12097753.067519311</c:v>
                </c:pt>
                <c:pt idx="394" formatCode="0.00E+00">
                  <c:v>15542823.088953704</c:v>
                </c:pt>
                <c:pt idx="395" formatCode="0.00E+00">
                  <c:v>19892078.486981403</c:v>
                </c:pt>
                <c:pt idx="396" formatCode="0.00E+00">
                  <c:v>12980639.926465968</c:v>
                </c:pt>
                <c:pt idx="397" formatCode="0.00E+00">
                  <c:v>11055614.034545477</c:v>
                </c:pt>
                <c:pt idx="398" formatCode="0.00E+00">
                  <c:v>2505544.8125538272</c:v>
                </c:pt>
                <c:pt idx="399" formatCode="0.00E+00">
                  <c:v>2264368.7943714182</c:v>
                </c:pt>
                <c:pt idx="400" formatCode="0.00E+00">
                  <c:v>2071384.0670856438</c:v>
                </c:pt>
                <c:pt idx="401" formatCode="0.00E+00">
                  <c:v>7132889.3885195265</c:v>
                </c:pt>
                <c:pt idx="402" formatCode="0.00E+00">
                  <c:v>7413485.6059592962</c:v>
                </c:pt>
                <c:pt idx="403" formatCode="0.00E+00">
                  <c:v>1683987.6942491401</c:v>
                </c:pt>
                <c:pt idx="404" formatCode="0.00E+00">
                  <c:v>-425269.3449000027</c:v>
                </c:pt>
                <c:pt idx="405" formatCode="0.00E+00">
                  <c:v>1767876.0369387013</c:v>
                </c:pt>
                <c:pt idx="406" formatCode="0.00E+00">
                  <c:v>814026.09802124626</c:v>
                </c:pt>
                <c:pt idx="407" formatCode="0.00E+00">
                  <c:v>3411432.3855508771</c:v>
                </c:pt>
                <c:pt idx="408" formatCode="0.00E+00">
                  <c:v>15834427.620449804</c:v>
                </c:pt>
                <c:pt idx="409" formatCode="0.00E+00">
                  <c:v>5957512.2565033063</c:v>
                </c:pt>
                <c:pt idx="410" formatCode="0.00E+00">
                  <c:v>1276214.3910764297</c:v>
                </c:pt>
                <c:pt idx="411" formatCode="0.00E+00">
                  <c:v>-609766.51653548889</c:v>
                </c:pt>
                <c:pt idx="412" formatCode="0.00E+00">
                  <c:v>897590.7178920483</c:v>
                </c:pt>
                <c:pt idx="413" formatCode="0.00E+00">
                  <c:v>-416765.81858241698</c:v>
                </c:pt>
                <c:pt idx="414" formatCode="0.00E+00">
                  <c:v>-1411557.5092226905</c:v>
                </c:pt>
                <c:pt idx="415" formatCode="0.00E+00">
                  <c:v>-1582722.5702280714</c:v>
                </c:pt>
                <c:pt idx="416" formatCode="0.00E+00">
                  <c:v>-2718776.1503410335</c:v>
                </c:pt>
                <c:pt idx="417" formatCode="0.00E+00">
                  <c:v>-1367771.6791311661</c:v>
                </c:pt>
                <c:pt idx="418" formatCode="0.00E+00">
                  <c:v>-1139304.0020368001</c:v>
                </c:pt>
                <c:pt idx="419" formatCode="0.00E+00">
                  <c:v>-1765365.3865054883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05-4703-8C00-EC6029ACF9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6068192"/>
        <c:axId val="49935537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O_atoms!$D$1</c15:sqref>
                        </c15:formulaRef>
                      </c:ext>
                    </c:extLst>
                    <c:strCache>
                      <c:ptCount val="1"/>
                      <c:pt idx="0">
                        <c:v>Lower Confidence Bound(O, cm-3)</c:v>
                      </c:pt>
                    </c:strCache>
                  </c:strRef>
                </c:tx>
                <c:spPr>
                  <a:ln w="12700" cap="rnd">
                    <a:solidFill>
                      <a:srgbClr val="ED7D31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O_atoms!$A$2:$A$421</c15:sqref>
                        </c15:formulaRef>
                      </c:ext>
                    </c:extLst>
                    <c:numCache>
                      <c:formatCode>dd/mm/yyyy</c:formatCode>
                      <c:ptCount val="420"/>
                      <c:pt idx="0">
                        <c:v>35065</c:v>
                      </c:pt>
                      <c:pt idx="1">
                        <c:v>35096</c:v>
                      </c:pt>
                      <c:pt idx="2">
                        <c:v>35125</c:v>
                      </c:pt>
                      <c:pt idx="3">
                        <c:v>35156</c:v>
                      </c:pt>
                      <c:pt idx="4">
                        <c:v>35186</c:v>
                      </c:pt>
                      <c:pt idx="5">
                        <c:v>35217</c:v>
                      </c:pt>
                      <c:pt idx="6">
                        <c:v>35247</c:v>
                      </c:pt>
                      <c:pt idx="7">
                        <c:v>35278</c:v>
                      </c:pt>
                      <c:pt idx="8">
                        <c:v>35309</c:v>
                      </c:pt>
                      <c:pt idx="9">
                        <c:v>35339</c:v>
                      </c:pt>
                      <c:pt idx="10">
                        <c:v>35370</c:v>
                      </c:pt>
                      <c:pt idx="11">
                        <c:v>35400</c:v>
                      </c:pt>
                      <c:pt idx="12">
                        <c:v>35431</c:v>
                      </c:pt>
                      <c:pt idx="13">
                        <c:v>35462</c:v>
                      </c:pt>
                      <c:pt idx="14">
                        <c:v>35490</c:v>
                      </c:pt>
                      <c:pt idx="15">
                        <c:v>35521</c:v>
                      </c:pt>
                      <c:pt idx="16">
                        <c:v>35551</c:v>
                      </c:pt>
                      <c:pt idx="17">
                        <c:v>35582</c:v>
                      </c:pt>
                      <c:pt idx="18">
                        <c:v>35612</c:v>
                      </c:pt>
                      <c:pt idx="19">
                        <c:v>35643</c:v>
                      </c:pt>
                      <c:pt idx="20">
                        <c:v>35674</c:v>
                      </c:pt>
                      <c:pt idx="21">
                        <c:v>35704</c:v>
                      </c:pt>
                      <c:pt idx="22">
                        <c:v>35735</c:v>
                      </c:pt>
                      <c:pt idx="23">
                        <c:v>35765</c:v>
                      </c:pt>
                      <c:pt idx="24">
                        <c:v>35796</c:v>
                      </c:pt>
                      <c:pt idx="25">
                        <c:v>35827</c:v>
                      </c:pt>
                      <c:pt idx="26">
                        <c:v>35855</c:v>
                      </c:pt>
                      <c:pt idx="27">
                        <c:v>35886</c:v>
                      </c:pt>
                      <c:pt idx="28">
                        <c:v>35916</c:v>
                      </c:pt>
                      <c:pt idx="29">
                        <c:v>35947</c:v>
                      </c:pt>
                      <c:pt idx="30">
                        <c:v>35977</c:v>
                      </c:pt>
                      <c:pt idx="31">
                        <c:v>36008</c:v>
                      </c:pt>
                      <c:pt idx="32">
                        <c:v>36039</c:v>
                      </c:pt>
                      <c:pt idx="33">
                        <c:v>36069</c:v>
                      </c:pt>
                      <c:pt idx="34">
                        <c:v>36100</c:v>
                      </c:pt>
                      <c:pt idx="35">
                        <c:v>36130</c:v>
                      </c:pt>
                      <c:pt idx="36">
                        <c:v>36161</c:v>
                      </c:pt>
                      <c:pt idx="37">
                        <c:v>36192</c:v>
                      </c:pt>
                      <c:pt idx="38">
                        <c:v>36220</c:v>
                      </c:pt>
                      <c:pt idx="39">
                        <c:v>36251</c:v>
                      </c:pt>
                      <c:pt idx="40">
                        <c:v>36281</c:v>
                      </c:pt>
                      <c:pt idx="41">
                        <c:v>36312</c:v>
                      </c:pt>
                      <c:pt idx="42">
                        <c:v>36342</c:v>
                      </c:pt>
                      <c:pt idx="43">
                        <c:v>36373</c:v>
                      </c:pt>
                      <c:pt idx="44">
                        <c:v>36404</c:v>
                      </c:pt>
                      <c:pt idx="45">
                        <c:v>36434</c:v>
                      </c:pt>
                      <c:pt idx="46">
                        <c:v>36465</c:v>
                      </c:pt>
                      <c:pt idx="47">
                        <c:v>36495</c:v>
                      </c:pt>
                      <c:pt idx="48">
                        <c:v>36526</c:v>
                      </c:pt>
                      <c:pt idx="49">
                        <c:v>36557</c:v>
                      </c:pt>
                      <c:pt idx="50">
                        <c:v>36586</c:v>
                      </c:pt>
                      <c:pt idx="51">
                        <c:v>36617</c:v>
                      </c:pt>
                      <c:pt idx="52">
                        <c:v>36647</c:v>
                      </c:pt>
                      <c:pt idx="53">
                        <c:v>36678</c:v>
                      </c:pt>
                      <c:pt idx="54">
                        <c:v>36708</c:v>
                      </c:pt>
                      <c:pt idx="55">
                        <c:v>36739</c:v>
                      </c:pt>
                      <c:pt idx="56">
                        <c:v>36770</c:v>
                      </c:pt>
                      <c:pt idx="57">
                        <c:v>36800</c:v>
                      </c:pt>
                      <c:pt idx="58">
                        <c:v>36831</c:v>
                      </c:pt>
                      <c:pt idx="59">
                        <c:v>36861</c:v>
                      </c:pt>
                      <c:pt idx="60">
                        <c:v>36892</c:v>
                      </c:pt>
                      <c:pt idx="61">
                        <c:v>36923</c:v>
                      </c:pt>
                      <c:pt idx="62">
                        <c:v>36951</c:v>
                      </c:pt>
                      <c:pt idx="63">
                        <c:v>36982</c:v>
                      </c:pt>
                      <c:pt idx="64">
                        <c:v>37012</c:v>
                      </c:pt>
                      <c:pt idx="65">
                        <c:v>37043</c:v>
                      </c:pt>
                      <c:pt idx="66">
                        <c:v>37073</c:v>
                      </c:pt>
                      <c:pt idx="67">
                        <c:v>37104</c:v>
                      </c:pt>
                      <c:pt idx="68">
                        <c:v>37135</c:v>
                      </c:pt>
                      <c:pt idx="69">
                        <c:v>37165</c:v>
                      </c:pt>
                      <c:pt idx="70">
                        <c:v>37196</c:v>
                      </c:pt>
                      <c:pt idx="71">
                        <c:v>37226</c:v>
                      </c:pt>
                      <c:pt idx="72">
                        <c:v>37257</c:v>
                      </c:pt>
                      <c:pt idx="73">
                        <c:v>37288</c:v>
                      </c:pt>
                      <c:pt idx="74">
                        <c:v>37316</c:v>
                      </c:pt>
                      <c:pt idx="75">
                        <c:v>37347</c:v>
                      </c:pt>
                      <c:pt idx="76">
                        <c:v>37377</c:v>
                      </c:pt>
                      <c:pt idx="77">
                        <c:v>37408</c:v>
                      </c:pt>
                      <c:pt idx="78">
                        <c:v>37438</c:v>
                      </c:pt>
                      <c:pt idx="79">
                        <c:v>37469</c:v>
                      </c:pt>
                      <c:pt idx="80">
                        <c:v>37500</c:v>
                      </c:pt>
                      <c:pt idx="81">
                        <c:v>37530</c:v>
                      </c:pt>
                      <c:pt idx="82">
                        <c:v>37561</c:v>
                      </c:pt>
                      <c:pt idx="83">
                        <c:v>37591</c:v>
                      </c:pt>
                      <c:pt idx="84">
                        <c:v>37622</c:v>
                      </c:pt>
                      <c:pt idx="85">
                        <c:v>37653</c:v>
                      </c:pt>
                      <c:pt idx="86">
                        <c:v>37681</c:v>
                      </c:pt>
                      <c:pt idx="87">
                        <c:v>37712</c:v>
                      </c:pt>
                      <c:pt idx="88">
                        <c:v>37742</c:v>
                      </c:pt>
                      <c:pt idx="89">
                        <c:v>37773</c:v>
                      </c:pt>
                      <c:pt idx="90">
                        <c:v>37803</c:v>
                      </c:pt>
                      <c:pt idx="91">
                        <c:v>37834</c:v>
                      </c:pt>
                      <c:pt idx="92">
                        <c:v>37865</c:v>
                      </c:pt>
                      <c:pt idx="93">
                        <c:v>37895</c:v>
                      </c:pt>
                      <c:pt idx="94">
                        <c:v>37926</c:v>
                      </c:pt>
                      <c:pt idx="95">
                        <c:v>37956</c:v>
                      </c:pt>
                      <c:pt idx="96">
                        <c:v>37987</c:v>
                      </c:pt>
                      <c:pt idx="97">
                        <c:v>38018</c:v>
                      </c:pt>
                      <c:pt idx="98">
                        <c:v>38047</c:v>
                      </c:pt>
                      <c:pt idx="99">
                        <c:v>38078</c:v>
                      </c:pt>
                      <c:pt idx="100">
                        <c:v>38108</c:v>
                      </c:pt>
                      <c:pt idx="101">
                        <c:v>38139</c:v>
                      </c:pt>
                      <c:pt idx="102">
                        <c:v>38169</c:v>
                      </c:pt>
                      <c:pt idx="103">
                        <c:v>38200</c:v>
                      </c:pt>
                      <c:pt idx="104">
                        <c:v>38231</c:v>
                      </c:pt>
                      <c:pt idx="105">
                        <c:v>38261</c:v>
                      </c:pt>
                      <c:pt idx="106">
                        <c:v>38292</c:v>
                      </c:pt>
                      <c:pt idx="107">
                        <c:v>38322</c:v>
                      </c:pt>
                      <c:pt idx="108">
                        <c:v>38353</c:v>
                      </c:pt>
                      <c:pt idx="109">
                        <c:v>38384</c:v>
                      </c:pt>
                      <c:pt idx="110">
                        <c:v>38412</c:v>
                      </c:pt>
                      <c:pt idx="111">
                        <c:v>38443</c:v>
                      </c:pt>
                      <c:pt idx="112">
                        <c:v>38473</c:v>
                      </c:pt>
                      <c:pt idx="113">
                        <c:v>38504</c:v>
                      </c:pt>
                      <c:pt idx="114">
                        <c:v>38534</c:v>
                      </c:pt>
                      <c:pt idx="115">
                        <c:v>38565</c:v>
                      </c:pt>
                      <c:pt idx="116">
                        <c:v>38596</c:v>
                      </c:pt>
                      <c:pt idx="117">
                        <c:v>38626</c:v>
                      </c:pt>
                      <c:pt idx="118">
                        <c:v>38657</c:v>
                      </c:pt>
                      <c:pt idx="119">
                        <c:v>38687</c:v>
                      </c:pt>
                      <c:pt idx="120">
                        <c:v>38718</c:v>
                      </c:pt>
                      <c:pt idx="121">
                        <c:v>38749</c:v>
                      </c:pt>
                      <c:pt idx="122">
                        <c:v>38777</c:v>
                      </c:pt>
                      <c:pt idx="123">
                        <c:v>38808</c:v>
                      </c:pt>
                      <c:pt idx="124">
                        <c:v>38838</c:v>
                      </c:pt>
                      <c:pt idx="125">
                        <c:v>38869</c:v>
                      </c:pt>
                      <c:pt idx="126">
                        <c:v>38899</c:v>
                      </c:pt>
                      <c:pt idx="127">
                        <c:v>38930</c:v>
                      </c:pt>
                      <c:pt idx="128">
                        <c:v>38961</c:v>
                      </c:pt>
                      <c:pt idx="129">
                        <c:v>38991</c:v>
                      </c:pt>
                      <c:pt idx="130">
                        <c:v>39022</c:v>
                      </c:pt>
                      <c:pt idx="131">
                        <c:v>39052</c:v>
                      </c:pt>
                      <c:pt idx="132">
                        <c:v>39083</c:v>
                      </c:pt>
                      <c:pt idx="133">
                        <c:v>39114</c:v>
                      </c:pt>
                      <c:pt idx="134">
                        <c:v>39142</c:v>
                      </c:pt>
                      <c:pt idx="135">
                        <c:v>39173</c:v>
                      </c:pt>
                      <c:pt idx="136">
                        <c:v>39203</c:v>
                      </c:pt>
                      <c:pt idx="137">
                        <c:v>39234</c:v>
                      </c:pt>
                      <c:pt idx="138">
                        <c:v>39264</c:v>
                      </c:pt>
                      <c:pt idx="139">
                        <c:v>39295</c:v>
                      </c:pt>
                      <c:pt idx="140">
                        <c:v>39326</c:v>
                      </c:pt>
                      <c:pt idx="141">
                        <c:v>39356</c:v>
                      </c:pt>
                      <c:pt idx="142">
                        <c:v>39387</c:v>
                      </c:pt>
                      <c:pt idx="143">
                        <c:v>39417</c:v>
                      </c:pt>
                      <c:pt idx="144">
                        <c:v>39448</c:v>
                      </c:pt>
                      <c:pt idx="145">
                        <c:v>39479</c:v>
                      </c:pt>
                      <c:pt idx="146">
                        <c:v>39508</c:v>
                      </c:pt>
                      <c:pt idx="147">
                        <c:v>39539</c:v>
                      </c:pt>
                      <c:pt idx="148">
                        <c:v>39569</c:v>
                      </c:pt>
                      <c:pt idx="149">
                        <c:v>39600</c:v>
                      </c:pt>
                      <c:pt idx="150">
                        <c:v>39630</c:v>
                      </c:pt>
                      <c:pt idx="151">
                        <c:v>39661</c:v>
                      </c:pt>
                      <c:pt idx="152">
                        <c:v>39692</c:v>
                      </c:pt>
                      <c:pt idx="153">
                        <c:v>39722</c:v>
                      </c:pt>
                      <c:pt idx="154">
                        <c:v>39753</c:v>
                      </c:pt>
                      <c:pt idx="155">
                        <c:v>39783</c:v>
                      </c:pt>
                      <c:pt idx="156">
                        <c:v>39814</c:v>
                      </c:pt>
                      <c:pt idx="157">
                        <c:v>39845</c:v>
                      </c:pt>
                      <c:pt idx="158">
                        <c:v>39873</c:v>
                      </c:pt>
                      <c:pt idx="159">
                        <c:v>39904</c:v>
                      </c:pt>
                      <c:pt idx="160">
                        <c:v>39934</c:v>
                      </c:pt>
                      <c:pt idx="161">
                        <c:v>39965</c:v>
                      </c:pt>
                      <c:pt idx="162">
                        <c:v>39995</c:v>
                      </c:pt>
                      <c:pt idx="163">
                        <c:v>40026</c:v>
                      </c:pt>
                      <c:pt idx="164">
                        <c:v>40057</c:v>
                      </c:pt>
                      <c:pt idx="165">
                        <c:v>40087</c:v>
                      </c:pt>
                      <c:pt idx="166">
                        <c:v>40118</c:v>
                      </c:pt>
                      <c:pt idx="167">
                        <c:v>40148</c:v>
                      </c:pt>
                      <c:pt idx="168">
                        <c:v>40179</c:v>
                      </c:pt>
                      <c:pt idx="169">
                        <c:v>40210</c:v>
                      </c:pt>
                      <c:pt idx="170">
                        <c:v>40238</c:v>
                      </c:pt>
                      <c:pt idx="171">
                        <c:v>40269</c:v>
                      </c:pt>
                      <c:pt idx="172">
                        <c:v>40299</c:v>
                      </c:pt>
                      <c:pt idx="173">
                        <c:v>40330</c:v>
                      </c:pt>
                      <c:pt idx="174">
                        <c:v>40360</c:v>
                      </c:pt>
                      <c:pt idx="175">
                        <c:v>40391</c:v>
                      </c:pt>
                      <c:pt idx="176">
                        <c:v>40422</c:v>
                      </c:pt>
                      <c:pt idx="177">
                        <c:v>40452</c:v>
                      </c:pt>
                      <c:pt idx="178">
                        <c:v>40483</c:v>
                      </c:pt>
                      <c:pt idx="179">
                        <c:v>40513</c:v>
                      </c:pt>
                      <c:pt idx="180">
                        <c:v>40544</c:v>
                      </c:pt>
                      <c:pt idx="181">
                        <c:v>40575</c:v>
                      </c:pt>
                      <c:pt idx="182">
                        <c:v>40603</c:v>
                      </c:pt>
                      <c:pt idx="183">
                        <c:v>40634</c:v>
                      </c:pt>
                      <c:pt idx="184">
                        <c:v>40664</c:v>
                      </c:pt>
                      <c:pt idx="185">
                        <c:v>40695</c:v>
                      </c:pt>
                      <c:pt idx="186">
                        <c:v>40725</c:v>
                      </c:pt>
                      <c:pt idx="187">
                        <c:v>40756</c:v>
                      </c:pt>
                      <c:pt idx="188">
                        <c:v>40787</c:v>
                      </c:pt>
                      <c:pt idx="189">
                        <c:v>40817</c:v>
                      </c:pt>
                      <c:pt idx="190">
                        <c:v>40848</c:v>
                      </c:pt>
                      <c:pt idx="191">
                        <c:v>40878</c:v>
                      </c:pt>
                      <c:pt idx="192">
                        <c:v>40909</c:v>
                      </c:pt>
                      <c:pt idx="193">
                        <c:v>40940</c:v>
                      </c:pt>
                      <c:pt idx="194">
                        <c:v>40969</c:v>
                      </c:pt>
                      <c:pt idx="195">
                        <c:v>41000</c:v>
                      </c:pt>
                      <c:pt idx="196">
                        <c:v>41030</c:v>
                      </c:pt>
                      <c:pt idx="197">
                        <c:v>41061</c:v>
                      </c:pt>
                      <c:pt idx="198">
                        <c:v>41091</c:v>
                      </c:pt>
                      <c:pt idx="199">
                        <c:v>41122</c:v>
                      </c:pt>
                      <c:pt idx="200">
                        <c:v>41153</c:v>
                      </c:pt>
                      <c:pt idx="201">
                        <c:v>41183</c:v>
                      </c:pt>
                      <c:pt idx="202">
                        <c:v>41214</c:v>
                      </c:pt>
                      <c:pt idx="203">
                        <c:v>41244</c:v>
                      </c:pt>
                      <c:pt idx="204">
                        <c:v>41275</c:v>
                      </c:pt>
                      <c:pt idx="205">
                        <c:v>41306</c:v>
                      </c:pt>
                      <c:pt idx="206">
                        <c:v>41334</c:v>
                      </c:pt>
                      <c:pt idx="207">
                        <c:v>41365</c:v>
                      </c:pt>
                      <c:pt idx="208">
                        <c:v>41395</c:v>
                      </c:pt>
                      <c:pt idx="209">
                        <c:v>41426</c:v>
                      </c:pt>
                      <c:pt idx="210">
                        <c:v>41456</c:v>
                      </c:pt>
                      <c:pt idx="211">
                        <c:v>41487</c:v>
                      </c:pt>
                      <c:pt idx="212">
                        <c:v>41518</c:v>
                      </c:pt>
                      <c:pt idx="213">
                        <c:v>41548</c:v>
                      </c:pt>
                      <c:pt idx="214">
                        <c:v>41579</c:v>
                      </c:pt>
                      <c:pt idx="215">
                        <c:v>41609</c:v>
                      </c:pt>
                      <c:pt idx="216">
                        <c:v>41640</c:v>
                      </c:pt>
                      <c:pt idx="217">
                        <c:v>41671</c:v>
                      </c:pt>
                      <c:pt idx="218">
                        <c:v>41699</c:v>
                      </c:pt>
                      <c:pt idx="219">
                        <c:v>41730</c:v>
                      </c:pt>
                      <c:pt idx="220">
                        <c:v>41760</c:v>
                      </c:pt>
                      <c:pt idx="221">
                        <c:v>41791</c:v>
                      </c:pt>
                      <c:pt idx="222">
                        <c:v>41821</c:v>
                      </c:pt>
                      <c:pt idx="223">
                        <c:v>41852</c:v>
                      </c:pt>
                      <c:pt idx="224">
                        <c:v>41883</c:v>
                      </c:pt>
                      <c:pt idx="225">
                        <c:v>41913</c:v>
                      </c:pt>
                      <c:pt idx="226">
                        <c:v>41944</c:v>
                      </c:pt>
                      <c:pt idx="227">
                        <c:v>41974</c:v>
                      </c:pt>
                      <c:pt idx="228">
                        <c:v>42005</c:v>
                      </c:pt>
                      <c:pt idx="229">
                        <c:v>42036</c:v>
                      </c:pt>
                      <c:pt idx="230">
                        <c:v>42064</c:v>
                      </c:pt>
                      <c:pt idx="231">
                        <c:v>42095</c:v>
                      </c:pt>
                      <c:pt idx="232">
                        <c:v>42125</c:v>
                      </c:pt>
                      <c:pt idx="233">
                        <c:v>42156</c:v>
                      </c:pt>
                      <c:pt idx="234">
                        <c:v>42186</c:v>
                      </c:pt>
                      <c:pt idx="235">
                        <c:v>42217</c:v>
                      </c:pt>
                      <c:pt idx="236">
                        <c:v>42248</c:v>
                      </c:pt>
                      <c:pt idx="237">
                        <c:v>42278</c:v>
                      </c:pt>
                      <c:pt idx="238">
                        <c:v>42309</c:v>
                      </c:pt>
                      <c:pt idx="239">
                        <c:v>42339</c:v>
                      </c:pt>
                      <c:pt idx="240">
                        <c:v>42370</c:v>
                      </c:pt>
                      <c:pt idx="241">
                        <c:v>42401</c:v>
                      </c:pt>
                      <c:pt idx="242">
                        <c:v>42430</c:v>
                      </c:pt>
                      <c:pt idx="243">
                        <c:v>42461</c:v>
                      </c:pt>
                      <c:pt idx="244">
                        <c:v>42491</c:v>
                      </c:pt>
                      <c:pt idx="245">
                        <c:v>42522</c:v>
                      </c:pt>
                      <c:pt idx="246">
                        <c:v>42552</c:v>
                      </c:pt>
                      <c:pt idx="247">
                        <c:v>42583</c:v>
                      </c:pt>
                      <c:pt idx="248">
                        <c:v>42614</c:v>
                      </c:pt>
                      <c:pt idx="249">
                        <c:v>42644</c:v>
                      </c:pt>
                      <c:pt idx="250">
                        <c:v>42675</c:v>
                      </c:pt>
                      <c:pt idx="251">
                        <c:v>42705</c:v>
                      </c:pt>
                      <c:pt idx="252">
                        <c:v>42736</c:v>
                      </c:pt>
                      <c:pt idx="253">
                        <c:v>42767</c:v>
                      </c:pt>
                      <c:pt idx="254">
                        <c:v>42795</c:v>
                      </c:pt>
                      <c:pt idx="255">
                        <c:v>42826</c:v>
                      </c:pt>
                      <c:pt idx="256">
                        <c:v>42856</c:v>
                      </c:pt>
                      <c:pt idx="257">
                        <c:v>42887</c:v>
                      </c:pt>
                      <c:pt idx="258">
                        <c:v>42917</c:v>
                      </c:pt>
                      <c:pt idx="259">
                        <c:v>42948</c:v>
                      </c:pt>
                      <c:pt idx="260">
                        <c:v>42979</c:v>
                      </c:pt>
                      <c:pt idx="261">
                        <c:v>43009</c:v>
                      </c:pt>
                      <c:pt idx="262">
                        <c:v>43040</c:v>
                      </c:pt>
                      <c:pt idx="263">
                        <c:v>43070</c:v>
                      </c:pt>
                      <c:pt idx="264">
                        <c:v>43101</c:v>
                      </c:pt>
                      <c:pt idx="265">
                        <c:v>43132</c:v>
                      </c:pt>
                      <c:pt idx="266">
                        <c:v>43160</c:v>
                      </c:pt>
                      <c:pt idx="267">
                        <c:v>43191</c:v>
                      </c:pt>
                      <c:pt idx="268">
                        <c:v>43221</c:v>
                      </c:pt>
                      <c:pt idx="269">
                        <c:v>43252</c:v>
                      </c:pt>
                      <c:pt idx="270">
                        <c:v>43282</c:v>
                      </c:pt>
                      <c:pt idx="271">
                        <c:v>43313</c:v>
                      </c:pt>
                      <c:pt idx="272">
                        <c:v>43344</c:v>
                      </c:pt>
                      <c:pt idx="273">
                        <c:v>43374</c:v>
                      </c:pt>
                      <c:pt idx="274">
                        <c:v>43405</c:v>
                      </c:pt>
                      <c:pt idx="275">
                        <c:v>43435</c:v>
                      </c:pt>
                      <c:pt idx="276">
                        <c:v>43466</c:v>
                      </c:pt>
                      <c:pt idx="277">
                        <c:v>43497</c:v>
                      </c:pt>
                      <c:pt idx="278">
                        <c:v>43525</c:v>
                      </c:pt>
                      <c:pt idx="279">
                        <c:v>43556</c:v>
                      </c:pt>
                      <c:pt idx="280">
                        <c:v>43586</c:v>
                      </c:pt>
                      <c:pt idx="281">
                        <c:v>43617</c:v>
                      </c:pt>
                      <c:pt idx="282">
                        <c:v>43647</c:v>
                      </c:pt>
                      <c:pt idx="283">
                        <c:v>43678</c:v>
                      </c:pt>
                      <c:pt idx="284">
                        <c:v>43709</c:v>
                      </c:pt>
                      <c:pt idx="285">
                        <c:v>43739</c:v>
                      </c:pt>
                      <c:pt idx="286">
                        <c:v>43770</c:v>
                      </c:pt>
                      <c:pt idx="287">
                        <c:v>43800</c:v>
                      </c:pt>
                      <c:pt idx="288">
                        <c:v>43831</c:v>
                      </c:pt>
                      <c:pt idx="289">
                        <c:v>43862</c:v>
                      </c:pt>
                      <c:pt idx="290">
                        <c:v>43891</c:v>
                      </c:pt>
                      <c:pt idx="291">
                        <c:v>43922</c:v>
                      </c:pt>
                      <c:pt idx="292">
                        <c:v>43952</c:v>
                      </c:pt>
                      <c:pt idx="293">
                        <c:v>43983</c:v>
                      </c:pt>
                      <c:pt idx="294">
                        <c:v>44013</c:v>
                      </c:pt>
                      <c:pt idx="295">
                        <c:v>44044</c:v>
                      </c:pt>
                      <c:pt idx="296">
                        <c:v>44075</c:v>
                      </c:pt>
                      <c:pt idx="297">
                        <c:v>44105</c:v>
                      </c:pt>
                      <c:pt idx="298">
                        <c:v>44136</c:v>
                      </c:pt>
                      <c:pt idx="299">
                        <c:v>44166</c:v>
                      </c:pt>
                      <c:pt idx="300">
                        <c:v>44197</c:v>
                      </c:pt>
                      <c:pt idx="301">
                        <c:v>44228</c:v>
                      </c:pt>
                      <c:pt idx="302">
                        <c:v>44256</c:v>
                      </c:pt>
                      <c:pt idx="303">
                        <c:v>44287</c:v>
                      </c:pt>
                      <c:pt idx="304">
                        <c:v>44317</c:v>
                      </c:pt>
                      <c:pt idx="305">
                        <c:v>44348</c:v>
                      </c:pt>
                      <c:pt idx="306">
                        <c:v>44378</c:v>
                      </c:pt>
                      <c:pt idx="307">
                        <c:v>44409</c:v>
                      </c:pt>
                      <c:pt idx="308">
                        <c:v>44440</c:v>
                      </c:pt>
                      <c:pt idx="309">
                        <c:v>44470</c:v>
                      </c:pt>
                      <c:pt idx="310">
                        <c:v>44501</c:v>
                      </c:pt>
                      <c:pt idx="311">
                        <c:v>44531</c:v>
                      </c:pt>
                      <c:pt idx="312">
                        <c:v>44562</c:v>
                      </c:pt>
                      <c:pt idx="313">
                        <c:v>44593</c:v>
                      </c:pt>
                      <c:pt idx="314">
                        <c:v>44621</c:v>
                      </c:pt>
                      <c:pt idx="315">
                        <c:v>44652</c:v>
                      </c:pt>
                      <c:pt idx="316">
                        <c:v>44682</c:v>
                      </c:pt>
                      <c:pt idx="317">
                        <c:v>44713</c:v>
                      </c:pt>
                      <c:pt idx="318">
                        <c:v>44743</c:v>
                      </c:pt>
                      <c:pt idx="319">
                        <c:v>44774</c:v>
                      </c:pt>
                      <c:pt idx="320">
                        <c:v>44805</c:v>
                      </c:pt>
                      <c:pt idx="321">
                        <c:v>44835</c:v>
                      </c:pt>
                      <c:pt idx="322">
                        <c:v>44866</c:v>
                      </c:pt>
                      <c:pt idx="323">
                        <c:v>44896</c:v>
                      </c:pt>
                      <c:pt idx="324">
                        <c:v>44927</c:v>
                      </c:pt>
                      <c:pt idx="325">
                        <c:v>44958</c:v>
                      </c:pt>
                      <c:pt idx="326">
                        <c:v>44986</c:v>
                      </c:pt>
                      <c:pt idx="327">
                        <c:v>45017</c:v>
                      </c:pt>
                      <c:pt idx="328">
                        <c:v>45047</c:v>
                      </c:pt>
                      <c:pt idx="329">
                        <c:v>45078</c:v>
                      </c:pt>
                      <c:pt idx="330">
                        <c:v>45108</c:v>
                      </c:pt>
                      <c:pt idx="331">
                        <c:v>45139</c:v>
                      </c:pt>
                      <c:pt idx="332">
                        <c:v>45170</c:v>
                      </c:pt>
                      <c:pt idx="333">
                        <c:v>45200</c:v>
                      </c:pt>
                      <c:pt idx="334">
                        <c:v>45231</c:v>
                      </c:pt>
                      <c:pt idx="335">
                        <c:v>45261</c:v>
                      </c:pt>
                      <c:pt idx="336">
                        <c:v>45292</c:v>
                      </c:pt>
                      <c:pt idx="337">
                        <c:v>45323</c:v>
                      </c:pt>
                      <c:pt idx="338">
                        <c:v>45352</c:v>
                      </c:pt>
                      <c:pt idx="339">
                        <c:v>45383</c:v>
                      </c:pt>
                      <c:pt idx="340">
                        <c:v>45413</c:v>
                      </c:pt>
                      <c:pt idx="341">
                        <c:v>45444</c:v>
                      </c:pt>
                      <c:pt idx="342">
                        <c:v>45474</c:v>
                      </c:pt>
                      <c:pt idx="343">
                        <c:v>45505</c:v>
                      </c:pt>
                      <c:pt idx="344">
                        <c:v>45536</c:v>
                      </c:pt>
                      <c:pt idx="345">
                        <c:v>45566</c:v>
                      </c:pt>
                      <c:pt idx="346">
                        <c:v>45597</c:v>
                      </c:pt>
                      <c:pt idx="347">
                        <c:v>45627</c:v>
                      </c:pt>
                      <c:pt idx="348">
                        <c:v>45658</c:v>
                      </c:pt>
                      <c:pt idx="349">
                        <c:v>45689</c:v>
                      </c:pt>
                      <c:pt idx="350">
                        <c:v>45717</c:v>
                      </c:pt>
                      <c:pt idx="351">
                        <c:v>45748</c:v>
                      </c:pt>
                      <c:pt idx="352">
                        <c:v>45778</c:v>
                      </c:pt>
                      <c:pt idx="353">
                        <c:v>45809</c:v>
                      </c:pt>
                      <c:pt idx="354">
                        <c:v>45839</c:v>
                      </c:pt>
                      <c:pt idx="355">
                        <c:v>45870</c:v>
                      </c:pt>
                      <c:pt idx="356">
                        <c:v>45901</c:v>
                      </c:pt>
                      <c:pt idx="357">
                        <c:v>45931</c:v>
                      </c:pt>
                      <c:pt idx="358">
                        <c:v>45962</c:v>
                      </c:pt>
                      <c:pt idx="359">
                        <c:v>45992</c:v>
                      </c:pt>
                      <c:pt idx="360">
                        <c:v>46023</c:v>
                      </c:pt>
                      <c:pt idx="361">
                        <c:v>46054</c:v>
                      </c:pt>
                      <c:pt idx="362">
                        <c:v>46082</c:v>
                      </c:pt>
                      <c:pt idx="363">
                        <c:v>46113</c:v>
                      </c:pt>
                      <c:pt idx="364">
                        <c:v>46143</c:v>
                      </c:pt>
                      <c:pt idx="365">
                        <c:v>46174</c:v>
                      </c:pt>
                      <c:pt idx="366">
                        <c:v>46204</c:v>
                      </c:pt>
                      <c:pt idx="367">
                        <c:v>46235</c:v>
                      </c:pt>
                      <c:pt idx="368">
                        <c:v>46266</c:v>
                      </c:pt>
                      <c:pt idx="369">
                        <c:v>46296</c:v>
                      </c:pt>
                      <c:pt idx="370">
                        <c:v>46327</c:v>
                      </c:pt>
                      <c:pt idx="371">
                        <c:v>46357</c:v>
                      </c:pt>
                      <c:pt idx="372">
                        <c:v>46388</c:v>
                      </c:pt>
                      <c:pt idx="373">
                        <c:v>46419</c:v>
                      </c:pt>
                      <c:pt idx="374">
                        <c:v>46447</c:v>
                      </c:pt>
                      <c:pt idx="375">
                        <c:v>46478</c:v>
                      </c:pt>
                      <c:pt idx="376">
                        <c:v>46508</c:v>
                      </c:pt>
                      <c:pt idx="377">
                        <c:v>46539</c:v>
                      </c:pt>
                      <c:pt idx="378">
                        <c:v>46569</c:v>
                      </c:pt>
                      <c:pt idx="379">
                        <c:v>46600</c:v>
                      </c:pt>
                      <c:pt idx="380">
                        <c:v>46631</c:v>
                      </c:pt>
                      <c:pt idx="381">
                        <c:v>46661</c:v>
                      </c:pt>
                      <c:pt idx="382">
                        <c:v>46692</c:v>
                      </c:pt>
                      <c:pt idx="383">
                        <c:v>46722</c:v>
                      </c:pt>
                      <c:pt idx="384">
                        <c:v>46753</c:v>
                      </c:pt>
                      <c:pt idx="385">
                        <c:v>46784</c:v>
                      </c:pt>
                      <c:pt idx="386">
                        <c:v>46813</c:v>
                      </c:pt>
                      <c:pt idx="387">
                        <c:v>46844</c:v>
                      </c:pt>
                      <c:pt idx="388">
                        <c:v>46874</c:v>
                      </c:pt>
                      <c:pt idx="389">
                        <c:v>46905</c:v>
                      </c:pt>
                      <c:pt idx="390">
                        <c:v>46935</c:v>
                      </c:pt>
                      <c:pt idx="391">
                        <c:v>46966</c:v>
                      </c:pt>
                      <c:pt idx="392">
                        <c:v>46997</c:v>
                      </c:pt>
                      <c:pt idx="393">
                        <c:v>47027</c:v>
                      </c:pt>
                      <c:pt idx="394">
                        <c:v>47058</c:v>
                      </c:pt>
                      <c:pt idx="395">
                        <c:v>47088</c:v>
                      </c:pt>
                      <c:pt idx="396">
                        <c:v>47119</c:v>
                      </c:pt>
                      <c:pt idx="397">
                        <c:v>47150</c:v>
                      </c:pt>
                      <c:pt idx="398">
                        <c:v>47178</c:v>
                      </c:pt>
                      <c:pt idx="399">
                        <c:v>47209</c:v>
                      </c:pt>
                      <c:pt idx="400">
                        <c:v>47239</c:v>
                      </c:pt>
                      <c:pt idx="401">
                        <c:v>47270</c:v>
                      </c:pt>
                      <c:pt idx="402">
                        <c:v>47300</c:v>
                      </c:pt>
                      <c:pt idx="403">
                        <c:v>47331</c:v>
                      </c:pt>
                      <c:pt idx="404">
                        <c:v>47362</c:v>
                      </c:pt>
                      <c:pt idx="405">
                        <c:v>47392</c:v>
                      </c:pt>
                      <c:pt idx="406">
                        <c:v>47423</c:v>
                      </c:pt>
                      <c:pt idx="407">
                        <c:v>47453</c:v>
                      </c:pt>
                      <c:pt idx="408">
                        <c:v>47484</c:v>
                      </c:pt>
                      <c:pt idx="409">
                        <c:v>47515</c:v>
                      </c:pt>
                      <c:pt idx="410">
                        <c:v>47543</c:v>
                      </c:pt>
                      <c:pt idx="411">
                        <c:v>47574</c:v>
                      </c:pt>
                      <c:pt idx="412">
                        <c:v>47604</c:v>
                      </c:pt>
                      <c:pt idx="413">
                        <c:v>47635</c:v>
                      </c:pt>
                      <c:pt idx="414">
                        <c:v>47665</c:v>
                      </c:pt>
                      <c:pt idx="415">
                        <c:v>47696</c:v>
                      </c:pt>
                      <c:pt idx="416">
                        <c:v>47727</c:v>
                      </c:pt>
                      <c:pt idx="417">
                        <c:v>47757</c:v>
                      </c:pt>
                      <c:pt idx="418">
                        <c:v>47788</c:v>
                      </c:pt>
                      <c:pt idx="419">
                        <c:v>47818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O_atoms!$D$2:$D$421</c15:sqref>
                        </c15:formulaRef>
                      </c:ext>
                    </c:extLst>
                    <c:numCache>
                      <c:formatCode>General</c:formatCode>
                      <c:ptCount val="420"/>
                      <c:pt idx="296" formatCode="0.00E+00">
                        <c:v>2084000</c:v>
                      </c:pt>
                      <c:pt idx="297" formatCode="0.00E+00">
                        <c:v>-13517781.838111397</c:v>
                      </c:pt>
                      <c:pt idx="298" formatCode="0.00E+00">
                        <c:v>-17384795.305575754</c:v>
                      </c:pt>
                      <c:pt idx="299" formatCode="0.00E+00">
                        <c:v>-20021987.197771199</c:v>
                      </c:pt>
                      <c:pt idx="300" formatCode="0.00E+00">
                        <c:v>-22481675.678662881</c:v>
                      </c:pt>
                      <c:pt idx="301" formatCode="0.00E+00">
                        <c:v>-24639860.916113786</c:v>
                      </c:pt>
                      <c:pt idx="302" formatCode="0.00E+00">
                        <c:v>-25994891.379678849</c:v>
                      </c:pt>
                      <c:pt idx="303" formatCode="0.00E+00">
                        <c:v>-27432350.140336715</c:v>
                      </c:pt>
                      <c:pt idx="304" formatCode="0.00E+00">
                        <c:v>-29583740.698112234</c:v>
                      </c:pt>
                      <c:pt idx="305" formatCode="0.00E+00">
                        <c:v>-31929188.886720978</c:v>
                      </c:pt>
                      <c:pt idx="306" formatCode="0.00E+00">
                        <c:v>-32955795.667676978</c:v>
                      </c:pt>
                      <c:pt idx="307" formatCode="0.00E+00">
                        <c:v>-35466210.803566553</c:v>
                      </c:pt>
                      <c:pt idx="308" formatCode="0.00E+00">
                        <c:v>-37003013.329140395</c:v>
                      </c:pt>
                      <c:pt idx="309" formatCode="0.00E+00">
                        <c:v>-38159014.006725393</c:v>
                      </c:pt>
                      <c:pt idx="310" formatCode="0.00E+00">
                        <c:v>-38702280.204607263</c:v>
                      </c:pt>
                      <c:pt idx="311" formatCode="0.00E+00">
                        <c:v>-40122695.891126923</c:v>
                      </c:pt>
                      <c:pt idx="312" formatCode="0.00E+00">
                        <c:v>-41788326.105946027</c:v>
                      </c:pt>
                      <c:pt idx="313" formatCode="0.00E+00">
                        <c:v>-42381314.620215915</c:v>
                      </c:pt>
                      <c:pt idx="314" formatCode="0.00E+00">
                        <c:v>-43829987.912152059</c:v>
                      </c:pt>
                      <c:pt idx="315" formatCode="0.00E+00">
                        <c:v>-44794132.51370161</c:v>
                      </c:pt>
                      <c:pt idx="316" formatCode="0.00E+00">
                        <c:v>-45573805.902321443</c:v>
                      </c:pt>
                      <c:pt idx="317" formatCode="0.00E+00">
                        <c:v>-46479614.010769382</c:v>
                      </c:pt>
                      <c:pt idx="318" formatCode="0.00E+00">
                        <c:v>-47943656.832015656</c:v>
                      </c:pt>
                      <c:pt idx="319" formatCode="0.00E+00">
                        <c:v>-49305905.684246548</c:v>
                      </c:pt>
                      <c:pt idx="320" formatCode="0.00E+00">
                        <c:v>-50363497.378148384</c:v>
                      </c:pt>
                      <c:pt idx="321" formatCode="0.00E+00">
                        <c:v>-51054035.345144995</c:v>
                      </c:pt>
                      <c:pt idx="322" formatCode="0.00E+00">
                        <c:v>-51666711.297396824</c:v>
                      </c:pt>
                      <c:pt idx="323" formatCode="0.00E+00">
                        <c:v>-52149408.750609472</c:v>
                      </c:pt>
                      <c:pt idx="324" formatCode="0.00E+00">
                        <c:v>-53403694.528086908</c:v>
                      </c:pt>
                      <c:pt idx="325" formatCode="0.00E+00">
                        <c:v>-54248544.046957776</c:v>
                      </c:pt>
                      <c:pt idx="326" formatCode="0.00E+00">
                        <c:v>-55439108.18226216</c:v>
                      </c:pt>
                      <c:pt idx="327" formatCode="0.00E+00">
                        <c:v>-56341330.46159669</c:v>
                      </c:pt>
                      <c:pt idx="328" formatCode="0.00E+00">
                        <c:v>-54355014.30429846</c:v>
                      </c:pt>
                      <c:pt idx="329" formatCode="0.00E+00">
                        <c:v>-56068660.591843389</c:v>
                      </c:pt>
                      <c:pt idx="330" formatCode="0.00E+00">
                        <c:v>-56618244.451570421</c:v>
                      </c:pt>
                      <c:pt idx="331" formatCode="0.00E+00">
                        <c:v>-58416904.657746866</c:v>
                      </c:pt>
                      <c:pt idx="332" formatCode="0.00E+00">
                        <c:v>-59738165.91035933</c:v>
                      </c:pt>
                      <c:pt idx="333" formatCode="0.00E+00">
                        <c:v>-60360566.896780431</c:v>
                      </c:pt>
                      <c:pt idx="334" formatCode="0.00E+00">
                        <c:v>-60638662.212596387</c:v>
                      </c:pt>
                      <c:pt idx="335" formatCode="0.00E+00">
                        <c:v>-61178316.887759447</c:v>
                      </c:pt>
                      <c:pt idx="336" formatCode="0.00E+00">
                        <c:v>-63614217.869829401</c:v>
                      </c:pt>
                      <c:pt idx="337" formatCode="0.00E+00">
                        <c:v>-64697772.694837853</c:v>
                      </c:pt>
                      <c:pt idx="338" formatCode="0.00E+00">
                        <c:v>-63993918.586920999</c:v>
                      </c:pt>
                      <c:pt idx="339" formatCode="0.00E+00">
                        <c:v>-65192382.963575505</c:v>
                      </c:pt>
                      <c:pt idx="340" formatCode="0.00E+00">
                        <c:v>-59586411.222824886</c:v>
                      </c:pt>
                      <c:pt idx="341" formatCode="0.00E+00">
                        <c:v>-60056783.395418696</c:v>
                      </c:pt>
                      <c:pt idx="342" formatCode="0.00E+00">
                        <c:v>-62876200.932279408</c:v>
                      </c:pt>
                      <c:pt idx="343" formatCode="0.00E+00">
                        <c:v>-66467231.138052262</c:v>
                      </c:pt>
                      <c:pt idx="344" formatCode="0.00E+00">
                        <c:v>-66200375.244723834</c:v>
                      </c:pt>
                      <c:pt idx="345" formatCode="0.00E+00">
                        <c:v>-65599367.551144548</c:v>
                      </c:pt>
                      <c:pt idx="346" formatCode="0.00E+00">
                        <c:v>-53889708.678322271</c:v>
                      </c:pt>
                      <c:pt idx="347" formatCode="0.00E+00">
                        <c:v>-51453654.590636671</c:v>
                      </c:pt>
                      <c:pt idx="348" formatCode="0.00E+00">
                        <c:v>-58090600.13821841</c:v>
                      </c:pt>
                      <c:pt idx="349" formatCode="0.00E+00">
                        <c:v>-61889805.015166014</c:v>
                      </c:pt>
                      <c:pt idx="350" formatCode="0.00E+00">
                        <c:v>-66637477.521715105</c:v>
                      </c:pt>
                      <c:pt idx="351" formatCode="0.00E+00">
                        <c:v>-69296440.59346728</c:v>
                      </c:pt>
                      <c:pt idx="352" formatCode="0.00E+00">
                        <c:v>-69377827.216052815</c:v>
                      </c:pt>
                      <c:pt idx="353" formatCode="0.00E+00">
                        <c:v>-68851617.325202957</c:v>
                      </c:pt>
                      <c:pt idx="354" formatCode="0.00E+00">
                        <c:v>-67900788.156155378</c:v>
                      </c:pt>
                      <c:pt idx="355" formatCode="0.00E+00">
                        <c:v>-67753599.262025818</c:v>
                      </c:pt>
                      <c:pt idx="356" formatCode="0.00E+00">
                        <c:v>-69612414.479890928</c:v>
                      </c:pt>
                      <c:pt idx="357" formatCode="0.00E+00">
                        <c:v>-70866829.466168165</c:v>
                      </c:pt>
                      <c:pt idx="358" formatCode="0.00E+00">
                        <c:v>-63226102.80332949</c:v>
                      </c:pt>
                      <c:pt idx="359" formatCode="0.00E+00">
                        <c:v>-69746618.305666804</c:v>
                      </c:pt>
                      <c:pt idx="360" formatCode="0.00E+00">
                        <c:v>-71678422.99572669</c:v>
                      </c:pt>
                      <c:pt idx="361" formatCode="0.00E+00">
                        <c:v>-76518604.145124793</c:v>
                      </c:pt>
                      <c:pt idx="362" formatCode="0.00E+00">
                        <c:v>-78409293.978041917</c:v>
                      </c:pt>
                      <c:pt idx="363" formatCode="0.00E+00">
                        <c:v>-75422043.288959324</c:v>
                      </c:pt>
                      <c:pt idx="364" formatCode="0.00E+00">
                        <c:v>-71105858.111632898</c:v>
                      </c:pt>
                      <c:pt idx="365" formatCode="0.00E+00">
                        <c:v>-63415018.376125284</c:v>
                      </c:pt>
                      <c:pt idx="366" formatCode="0.00E+00">
                        <c:v>-73791878.605763048</c:v>
                      </c:pt>
                      <c:pt idx="367" formatCode="0.00E+00">
                        <c:v>-82986714.302959085</c:v>
                      </c:pt>
                      <c:pt idx="368" formatCode="0.00E+00">
                        <c:v>-83699747.987390086</c:v>
                      </c:pt>
                      <c:pt idx="369" formatCode="0.00E+00">
                        <c:v>-82455430.605291277</c:v>
                      </c:pt>
                      <c:pt idx="370" formatCode="0.00E+00">
                        <c:v>-79434846.987939268</c:v>
                      </c:pt>
                      <c:pt idx="371" formatCode="0.00E+00">
                        <c:v>-72065716.02256012</c:v>
                      </c:pt>
                      <c:pt idx="372" formatCode="0.00E+00">
                        <c:v>-72405547.421388388</c:v>
                      </c:pt>
                      <c:pt idx="373" formatCode="0.00E+00">
                        <c:v>-74075356.493715167</c:v>
                      </c:pt>
                      <c:pt idx="374" formatCode="0.00E+00">
                        <c:v>-76410779.030866802</c:v>
                      </c:pt>
                      <c:pt idx="375" formatCode="0.00E+00">
                        <c:v>-72891808.257569864</c:v>
                      </c:pt>
                      <c:pt idx="376" formatCode="0.00E+00">
                        <c:v>-72464134.450573519</c:v>
                      </c:pt>
                      <c:pt idx="377" formatCode="0.00E+00">
                        <c:v>-70844972.734026432</c:v>
                      </c:pt>
                      <c:pt idx="378" formatCode="0.00E+00">
                        <c:v>-85434541.250617504</c:v>
                      </c:pt>
                      <c:pt idx="379" formatCode="0.00E+00">
                        <c:v>-88199319.407312676</c:v>
                      </c:pt>
                      <c:pt idx="380" formatCode="0.00E+00">
                        <c:v>-85230864.479374707</c:v>
                      </c:pt>
                      <c:pt idx="381" formatCode="0.00E+00">
                        <c:v>-84983310.568533018</c:v>
                      </c:pt>
                      <c:pt idx="382" formatCode="0.00E+00">
                        <c:v>-71896044.669287845</c:v>
                      </c:pt>
                      <c:pt idx="383" formatCode="0.00E+00">
                        <c:v>-67467197.914178878</c:v>
                      </c:pt>
                      <c:pt idx="384" formatCode="0.00E+00">
                        <c:v>-68289437.997938305</c:v>
                      </c:pt>
                      <c:pt idx="385" formatCode="0.00E+00">
                        <c:v>-85236302.164903313</c:v>
                      </c:pt>
                      <c:pt idx="386" formatCode="0.00E+00">
                        <c:v>-82434608.400644571</c:v>
                      </c:pt>
                      <c:pt idx="387" formatCode="0.00E+00">
                        <c:v>-84029625.571392477</c:v>
                      </c:pt>
                      <c:pt idx="388" formatCode="0.00E+00">
                        <c:v>-87596767.450369298</c:v>
                      </c:pt>
                      <c:pt idx="389" formatCode="0.00E+00">
                        <c:v>-89821414.143711835</c:v>
                      </c:pt>
                      <c:pt idx="390" formatCode="0.00E+00">
                        <c:v>-96931656.735153541</c:v>
                      </c:pt>
                      <c:pt idx="391" formatCode="0.00E+00">
                        <c:v>-95342505.482326776</c:v>
                      </c:pt>
                      <c:pt idx="392" formatCode="0.00E+00">
                        <c:v>-95066123.712274387</c:v>
                      </c:pt>
                      <c:pt idx="393" formatCode="0.00E+00">
                        <c:v>-87835781.698734209</c:v>
                      </c:pt>
                      <c:pt idx="394" formatCode="0.00E+00">
                        <c:v>-84964602.900159538</c:v>
                      </c:pt>
                      <c:pt idx="395" formatCode="0.00E+00">
                        <c:v>-81187324.795492694</c:v>
                      </c:pt>
                      <c:pt idx="396" formatCode="0.00E+00">
                        <c:v>-88668860.606076345</c:v>
                      </c:pt>
                      <c:pt idx="397" formatCode="0.00E+00">
                        <c:v>-91162136.730012804</c:v>
                      </c:pt>
                      <c:pt idx="398" formatCode="0.00E+00">
                        <c:v>-100278641.36010887</c:v>
                      </c:pt>
                      <c:pt idx="399" formatCode="0.00E+00">
                        <c:v>-101084469.35407819</c:v>
                      </c:pt>
                      <c:pt idx="400" formatCode="0.00E+00">
                        <c:v>-101840353.24119118</c:v>
                      </c:pt>
                      <c:pt idx="401" formatCode="0.00E+00">
                        <c:v>-97340024.13087897</c:v>
                      </c:pt>
                      <c:pt idx="402" formatCode="0.00E+00">
                        <c:v>-97618910.319021985</c:v>
                      </c:pt>
                      <c:pt idx="403" formatCode="0.00E+00">
                        <c:v>-103906225.27381286</c:v>
                      </c:pt>
                      <c:pt idx="404" formatCode="0.00E+00">
                        <c:v>-106571661.75940056</c:v>
                      </c:pt>
                      <c:pt idx="405" formatCode="0.00E+00">
                        <c:v>-104933085.33804058</c:v>
                      </c:pt>
                      <c:pt idx="406" formatCode="0.00E+00">
                        <c:v>-106439920.22807507</c:v>
                      </c:pt>
                      <c:pt idx="407" formatCode="0.00E+00">
                        <c:v>-104393940.74504761</c:v>
                      </c:pt>
                      <c:pt idx="408" formatCode="0.00E+00">
                        <c:v>-92520839.436345845</c:v>
                      </c:pt>
                      <c:pt idx="409" formatCode="0.00E+00">
                        <c:v>-102946140.54069355</c:v>
                      </c:pt>
                      <c:pt idx="410" formatCode="0.00E+00">
                        <c:v>-108174340.0953294</c:v>
                      </c:pt>
                      <c:pt idx="411" formatCode="0.00E+00">
                        <c:v>-110605762.23484699</c:v>
                      </c:pt>
                      <c:pt idx="412" formatCode="0.00E+00">
                        <c:v>-109642408.84471498</c:v>
                      </c:pt>
                      <c:pt idx="413" formatCode="0.00E+00">
                        <c:v>-111499354.39925162</c:v>
                      </c:pt>
                      <c:pt idx="414" formatCode="0.00E+00">
                        <c:v>-113035342.35005039</c:v>
                      </c:pt>
                      <c:pt idx="415" formatCode="0.00E+00">
                        <c:v>-113746332.50328138</c:v>
                      </c:pt>
                      <c:pt idx="416" formatCode="0.00E+00">
                        <c:v>-115420861.13343202</c:v>
                      </c:pt>
                      <c:pt idx="417" formatCode="0.00E+00">
                        <c:v>-114607002.34519498</c:v>
                      </c:pt>
                      <c:pt idx="418" formatCode="0.00E+00">
                        <c:v>-114914371.22160831</c:v>
                      </c:pt>
                      <c:pt idx="419" formatCode="0.00E+00">
                        <c:v>-116074979.84281145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2705-4703-8C00-EC6029ACF90C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O_atoms!$E$1</c15:sqref>
                        </c15:formulaRef>
                      </c:ext>
                    </c:extLst>
                    <c:strCache>
                      <c:ptCount val="1"/>
                      <c:pt idx="0">
                        <c:v>Upper Confidence Bound(O, cm-3)</c:v>
                      </c:pt>
                    </c:strCache>
                  </c:strRef>
                </c:tx>
                <c:spPr>
                  <a:ln w="12700" cap="rnd">
                    <a:solidFill>
                      <a:srgbClr val="ED7D31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O_atoms!$A$2:$A$421</c15:sqref>
                        </c15:formulaRef>
                      </c:ext>
                    </c:extLst>
                    <c:numCache>
                      <c:formatCode>dd/mm/yyyy</c:formatCode>
                      <c:ptCount val="420"/>
                      <c:pt idx="0">
                        <c:v>35065</c:v>
                      </c:pt>
                      <c:pt idx="1">
                        <c:v>35096</c:v>
                      </c:pt>
                      <c:pt idx="2">
                        <c:v>35125</c:v>
                      </c:pt>
                      <c:pt idx="3">
                        <c:v>35156</c:v>
                      </c:pt>
                      <c:pt idx="4">
                        <c:v>35186</c:v>
                      </c:pt>
                      <c:pt idx="5">
                        <c:v>35217</c:v>
                      </c:pt>
                      <c:pt idx="6">
                        <c:v>35247</c:v>
                      </c:pt>
                      <c:pt idx="7">
                        <c:v>35278</c:v>
                      </c:pt>
                      <c:pt idx="8">
                        <c:v>35309</c:v>
                      </c:pt>
                      <c:pt idx="9">
                        <c:v>35339</c:v>
                      </c:pt>
                      <c:pt idx="10">
                        <c:v>35370</c:v>
                      </c:pt>
                      <c:pt idx="11">
                        <c:v>35400</c:v>
                      </c:pt>
                      <c:pt idx="12">
                        <c:v>35431</c:v>
                      </c:pt>
                      <c:pt idx="13">
                        <c:v>35462</c:v>
                      </c:pt>
                      <c:pt idx="14">
                        <c:v>35490</c:v>
                      </c:pt>
                      <c:pt idx="15">
                        <c:v>35521</c:v>
                      </c:pt>
                      <c:pt idx="16">
                        <c:v>35551</c:v>
                      </c:pt>
                      <c:pt idx="17">
                        <c:v>35582</c:v>
                      </c:pt>
                      <c:pt idx="18">
                        <c:v>35612</c:v>
                      </c:pt>
                      <c:pt idx="19">
                        <c:v>35643</c:v>
                      </c:pt>
                      <c:pt idx="20">
                        <c:v>35674</c:v>
                      </c:pt>
                      <c:pt idx="21">
                        <c:v>35704</c:v>
                      </c:pt>
                      <c:pt idx="22">
                        <c:v>35735</c:v>
                      </c:pt>
                      <c:pt idx="23">
                        <c:v>35765</c:v>
                      </c:pt>
                      <c:pt idx="24">
                        <c:v>35796</c:v>
                      </c:pt>
                      <c:pt idx="25">
                        <c:v>35827</c:v>
                      </c:pt>
                      <c:pt idx="26">
                        <c:v>35855</c:v>
                      </c:pt>
                      <c:pt idx="27">
                        <c:v>35886</c:v>
                      </c:pt>
                      <c:pt idx="28">
                        <c:v>35916</c:v>
                      </c:pt>
                      <c:pt idx="29">
                        <c:v>35947</c:v>
                      </c:pt>
                      <c:pt idx="30">
                        <c:v>35977</c:v>
                      </c:pt>
                      <c:pt idx="31">
                        <c:v>36008</c:v>
                      </c:pt>
                      <c:pt idx="32">
                        <c:v>36039</c:v>
                      </c:pt>
                      <c:pt idx="33">
                        <c:v>36069</c:v>
                      </c:pt>
                      <c:pt idx="34">
                        <c:v>36100</c:v>
                      </c:pt>
                      <c:pt idx="35">
                        <c:v>36130</c:v>
                      </c:pt>
                      <c:pt idx="36">
                        <c:v>36161</c:v>
                      </c:pt>
                      <c:pt idx="37">
                        <c:v>36192</c:v>
                      </c:pt>
                      <c:pt idx="38">
                        <c:v>36220</c:v>
                      </c:pt>
                      <c:pt idx="39">
                        <c:v>36251</c:v>
                      </c:pt>
                      <c:pt idx="40">
                        <c:v>36281</c:v>
                      </c:pt>
                      <c:pt idx="41">
                        <c:v>36312</c:v>
                      </c:pt>
                      <c:pt idx="42">
                        <c:v>36342</c:v>
                      </c:pt>
                      <c:pt idx="43">
                        <c:v>36373</c:v>
                      </c:pt>
                      <c:pt idx="44">
                        <c:v>36404</c:v>
                      </c:pt>
                      <c:pt idx="45">
                        <c:v>36434</c:v>
                      </c:pt>
                      <c:pt idx="46">
                        <c:v>36465</c:v>
                      </c:pt>
                      <c:pt idx="47">
                        <c:v>36495</c:v>
                      </c:pt>
                      <c:pt idx="48">
                        <c:v>36526</c:v>
                      </c:pt>
                      <c:pt idx="49">
                        <c:v>36557</c:v>
                      </c:pt>
                      <c:pt idx="50">
                        <c:v>36586</c:v>
                      </c:pt>
                      <c:pt idx="51">
                        <c:v>36617</c:v>
                      </c:pt>
                      <c:pt idx="52">
                        <c:v>36647</c:v>
                      </c:pt>
                      <c:pt idx="53">
                        <c:v>36678</c:v>
                      </c:pt>
                      <c:pt idx="54">
                        <c:v>36708</c:v>
                      </c:pt>
                      <c:pt idx="55">
                        <c:v>36739</c:v>
                      </c:pt>
                      <c:pt idx="56">
                        <c:v>36770</c:v>
                      </c:pt>
                      <c:pt idx="57">
                        <c:v>36800</c:v>
                      </c:pt>
                      <c:pt idx="58">
                        <c:v>36831</c:v>
                      </c:pt>
                      <c:pt idx="59">
                        <c:v>36861</c:v>
                      </c:pt>
                      <c:pt idx="60">
                        <c:v>36892</c:v>
                      </c:pt>
                      <c:pt idx="61">
                        <c:v>36923</c:v>
                      </c:pt>
                      <c:pt idx="62">
                        <c:v>36951</c:v>
                      </c:pt>
                      <c:pt idx="63">
                        <c:v>36982</c:v>
                      </c:pt>
                      <c:pt idx="64">
                        <c:v>37012</c:v>
                      </c:pt>
                      <c:pt idx="65">
                        <c:v>37043</c:v>
                      </c:pt>
                      <c:pt idx="66">
                        <c:v>37073</c:v>
                      </c:pt>
                      <c:pt idx="67">
                        <c:v>37104</c:v>
                      </c:pt>
                      <c:pt idx="68">
                        <c:v>37135</c:v>
                      </c:pt>
                      <c:pt idx="69">
                        <c:v>37165</c:v>
                      </c:pt>
                      <c:pt idx="70">
                        <c:v>37196</c:v>
                      </c:pt>
                      <c:pt idx="71">
                        <c:v>37226</c:v>
                      </c:pt>
                      <c:pt idx="72">
                        <c:v>37257</c:v>
                      </c:pt>
                      <c:pt idx="73">
                        <c:v>37288</c:v>
                      </c:pt>
                      <c:pt idx="74">
                        <c:v>37316</c:v>
                      </c:pt>
                      <c:pt idx="75">
                        <c:v>37347</c:v>
                      </c:pt>
                      <c:pt idx="76">
                        <c:v>37377</c:v>
                      </c:pt>
                      <c:pt idx="77">
                        <c:v>37408</c:v>
                      </c:pt>
                      <c:pt idx="78">
                        <c:v>37438</c:v>
                      </c:pt>
                      <c:pt idx="79">
                        <c:v>37469</c:v>
                      </c:pt>
                      <c:pt idx="80">
                        <c:v>37500</c:v>
                      </c:pt>
                      <c:pt idx="81">
                        <c:v>37530</c:v>
                      </c:pt>
                      <c:pt idx="82">
                        <c:v>37561</c:v>
                      </c:pt>
                      <c:pt idx="83">
                        <c:v>37591</c:v>
                      </c:pt>
                      <c:pt idx="84">
                        <c:v>37622</c:v>
                      </c:pt>
                      <c:pt idx="85">
                        <c:v>37653</c:v>
                      </c:pt>
                      <c:pt idx="86">
                        <c:v>37681</c:v>
                      </c:pt>
                      <c:pt idx="87">
                        <c:v>37712</c:v>
                      </c:pt>
                      <c:pt idx="88">
                        <c:v>37742</c:v>
                      </c:pt>
                      <c:pt idx="89">
                        <c:v>37773</c:v>
                      </c:pt>
                      <c:pt idx="90">
                        <c:v>37803</c:v>
                      </c:pt>
                      <c:pt idx="91">
                        <c:v>37834</c:v>
                      </c:pt>
                      <c:pt idx="92">
                        <c:v>37865</c:v>
                      </c:pt>
                      <c:pt idx="93">
                        <c:v>37895</c:v>
                      </c:pt>
                      <c:pt idx="94">
                        <c:v>37926</c:v>
                      </c:pt>
                      <c:pt idx="95">
                        <c:v>37956</c:v>
                      </c:pt>
                      <c:pt idx="96">
                        <c:v>37987</c:v>
                      </c:pt>
                      <c:pt idx="97">
                        <c:v>38018</c:v>
                      </c:pt>
                      <c:pt idx="98">
                        <c:v>38047</c:v>
                      </c:pt>
                      <c:pt idx="99">
                        <c:v>38078</c:v>
                      </c:pt>
                      <c:pt idx="100">
                        <c:v>38108</c:v>
                      </c:pt>
                      <c:pt idx="101">
                        <c:v>38139</c:v>
                      </c:pt>
                      <c:pt idx="102">
                        <c:v>38169</c:v>
                      </c:pt>
                      <c:pt idx="103">
                        <c:v>38200</c:v>
                      </c:pt>
                      <c:pt idx="104">
                        <c:v>38231</c:v>
                      </c:pt>
                      <c:pt idx="105">
                        <c:v>38261</c:v>
                      </c:pt>
                      <c:pt idx="106">
                        <c:v>38292</c:v>
                      </c:pt>
                      <c:pt idx="107">
                        <c:v>38322</c:v>
                      </c:pt>
                      <c:pt idx="108">
                        <c:v>38353</c:v>
                      </c:pt>
                      <c:pt idx="109">
                        <c:v>38384</c:v>
                      </c:pt>
                      <c:pt idx="110">
                        <c:v>38412</c:v>
                      </c:pt>
                      <c:pt idx="111">
                        <c:v>38443</c:v>
                      </c:pt>
                      <c:pt idx="112">
                        <c:v>38473</c:v>
                      </c:pt>
                      <c:pt idx="113">
                        <c:v>38504</c:v>
                      </c:pt>
                      <c:pt idx="114">
                        <c:v>38534</c:v>
                      </c:pt>
                      <c:pt idx="115">
                        <c:v>38565</c:v>
                      </c:pt>
                      <c:pt idx="116">
                        <c:v>38596</c:v>
                      </c:pt>
                      <c:pt idx="117">
                        <c:v>38626</c:v>
                      </c:pt>
                      <c:pt idx="118">
                        <c:v>38657</c:v>
                      </c:pt>
                      <c:pt idx="119">
                        <c:v>38687</c:v>
                      </c:pt>
                      <c:pt idx="120">
                        <c:v>38718</c:v>
                      </c:pt>
                      <c:pt idx="121">
                        <c:v>38749</c:v>
                      </c:pt>
                      <c:pt idx="122">
                        <c:v>38777</c:v>
                      </c:pt>
                      <c:pt idx="123">
                        <c:v>38808</c:v>
                      </c:pt>
                      <c:pt idx="124">
                        <c:v>38838</c:v>
                      </c:pt>
                      <c:pt idx="125">
                        <c:v>38869</c:v>
                      </c:pt>
                      <c:pt idx="126">
                        <c:v>38899</c:v>
                      </c:pt>
                      <c:pt idx="127">
                        <c:v>38930</c:v>
                      </c:pt>
                      <c:pt idx="128">
                        <c:v>38961</c:v>
                      </c:pt>
                      <c:pt idx="129">
                        <c:v>38991</c:v>
                      </c:pt>
                      <c:pt idx="130">
                        <c:v>39022</c:v>
                      </c:pt>
                      <c:pt idx="131">
                        <c:v>39052</c:v>
                      </c:pt>
                      <c:pt idx="132">
                        <c:v>39083</c:v>
                      </c:pt>
                      <c:pt idx="133">
                        <c:v>39114</c:v>
                      </c:pt>
                      <c:pt idx="134">
                        <c:v>39142</c:v>
                      </c:pt>
                      <c:pt idx="135">
                        <c:v>39173</c:v>
                      </c:pt>
                      <c:pt idx="136">
                        <c:v>39203</c:v>
                      </c:pt>
                      <c:pt idx="137">
                        <c:v>39234</c:v>
                      </c:pt>
                      <c:pt idx="138">
                        <c:v>39264</c:v>
                      </c:pt>
                      <c:pt idx="139">
                        <c:v>39295</c:v>
                      </c:pt>
                      <c:pt idx="140">
                        <c:v>39326</c:v>
                      </c:pt>
                      <c:pt idx="141">
                        <c:v>39356</c:v>
                      </c:pt>
                      <c:pt idx="142">
                        <c:v>39387</c:v>
                      </c:pt>
                      <c:pt idx="143">
                        <c:v>39417</c:v>
                      </c:pt>
                      <c:pt idx="144">
                        <c:v>39448</c:v>
                      </c:pt>
                      <c:pt idx="145">
                        <c:v>39479</c:v>
                      </c:pt>
                      <c:pt idx="146">
                        <c:v>39508</c:v>
                      </c:pt>
                      <c:pt idx="147">
                        <c:v>39539</c:v>
                      </c:pt>
                      <c:pt idx="148">
                        <c:v>39569</c:v>
                      </c:pt>
                      <c:pt idx="149">
                        <c:v>39600</c:v>
                      </c:pt>
                      <c:pt idx="150">
                        <c:v>39630</c:v>
                      </c:pt>
                      <c:pt idx="151">
                        <c:v>39661</c:v>
                      </c:pt>
                      <c:pt idx="152">
                        <c:v>39692</c:v>
                      </c:pt>
                      <c:pt idx="153">
                        <c:v>39722</c:v>
                      </c:pt>
                      <c:pt idx="154">
                        <c:v>39753</c:v>
                      </c:pt>
                      <c:pt idx="155">
                        <c:v>39783</c:v>
                      </c:pt>
                      <c:pt idx="156">
                        <c:v>39814</c:v>
                      </c:pt>
                      <c:pt idx="157">
                        <c:v>39845</c:v>
                      </c:pt>
                      <c:pt idx="158">
                        <c:v>39873</c:v>
                      </c:pt>
                      <c:pt idx="159">
                        <c:v>39904</c:v>
                      </c:pt>
                      <c:pt idx="160">
                        <c:v>39934</c:v>
                      </c:pt>
                      <c:pt idx="161">
                        <c:v>39965</c:v>
                      </c:pt>
                      <c:pt idx="162">
                        <c:v>39995</c:v>
                      </c:pt>
                      <c:pt idx="163">
                        <c:v>40026</c:v>
                      </c:pt>
                      <c:pt idx="164">
                        <c:v>40057</c:v>
                      </c:pt>
                      <c:pt idx="165">
                        <c:v>40087</c:v>
                      </c:pt>
                      <c:pt idx="166">
                        <c:v>40118</c:v>
                      </c:pt>
                      <c:pt idx="167">
                        <c:v>40148</c:v>
                      </c:pt>
                      <c:pt idx="168">
                        <c:v>40179</c:v>
                      </c:pt>
                      <c:pt idx="169">
                        <c:v>40210</c:v>
                      </c:pt>
                      <c:pt idx="170">
                        <c:v>40238</c:v>
                      </c:pt>
                      <c:pt idx="171">
                        <c:v>40269</c:v>
                      </c:pt>
                      <c:pt idx="172">
                        <c:v>40299</c:v>
                      </c:pt>
                      <c:pt idx="173">
                        <c:v>40330</c:v>
                      </c:pt>
                      <c:pt idx="174">
                        <c:v>40360</c:v>
                      </c:pt>
                      <c:pt idx="175">
                        <c:v>40391</c:v>
                      </c:pt>
                      <c:pt idx="176">
                        <c:v>40422</c:v>
                      </c:pt>
                      <c:pt idx="177">
                        <c:v>40452</c:v>
                      </c:pt>
                      <c:pt idx="178">
                        <c:v>40483</c:v>
                      </c:pt>
                      <c:pt idx="179">
                        <c:v>40513</c:v>
                      </c:pt>
                      <c:pt idx="180">
                        <c:v>40544</c:v>
                      </c:pt>
                      <c:pt idx="181">
                        <c:v>40575</c:v>
                      </c:pt>
                      <c:pt idx="182">
                        <c:v>40603</c:v>
                      </c:pt>
                      <c:pt idx="183">
                        <c:v>40634</c:v>
                      </c:pt>
                      <c:pt idx="184">
                        <c:v>40664</c:v>
                      </c:pt>
                      <c:pt idx="185">
                        <c:v>40695</c:v>
                      </c:pt>
                      <c:pt idx="186">
                        <c:v>40725</c:v>
                      </c:pt>
                      <c:pt idx="187">
                        <c:v>40756</c:v>
                      </c:pt>
                      <c:pt idx="188">
                        <c:v>40787</c:v>
                      </c:pt>
                      <c:pt idx="189">
                        <c:v>40817</c:v>
                      </c:pt>
                      <c:pt idx="190">
                        <c:v>40848</c:v>
                      </c:pt>
                      <c:pt idx="191">
                        <c:v>40878</c:v>
                      </c:pt>
                      <c:pt idx="192">
                        <c:v>40909</c:v>
                      </c:pt>
                      <c:pt idx="193">
                        <c:v>40940</c:v>
                      </c:pt>
                      <c:pt idx="194">
                        <c:v>40969</c:v>
                      </c:pt>
                      <c:pt idx="195">
                        <c:v>41000</c:v>
                      </c:pt>
                      <c:pt idx="196">
                        <c:v>41030</c:v>
                      </c:pt>
                      <c:pt idx="197">
                        <c:v>41061</c:v>
                      </c:pt>
                      <c:pt idx="198">
                        <c:v>41091</c:v>
                      </c:pt>
                      <c:pt idx="199">
                        <c:v>41122</c:v>
                      </c:pt>
                      <c:pt idx="200">
                        <c:v>41153</c:v>
                      </c:pt>
                      <c:pt idx="201">
                        <c:v>41183</c:v>
                      </c:pt>
                      <c:pt idx="202">
                        <c:v>41214</c:v>
                      </c:pt>
                      <c:pt idx="203">
                        <c:v>41244</c:v>
                      </c:pt>
                      <c:pt idx="204">
                        <c:v>41275</c:v>
                      </c:pt>
                      <c:pt idx="205">
                        <c:v>41306</c:v>
                      </c:pt>
                      <c:pt idx="206">
                        <c:v>41334</c:v>
                      </c:pt>
                      <c:pt idx="207">
                        <c:v>41365</c:v>
                      </c:pt>
                      <c:pt idx="208">
                        <c:v>41395</c:v>
                      </c:pt>
                      <c:pt idx="209">
                        <c:v>41426</c:v>
                      </c:pt>
                      <c:pt idx="210">
                        <c:v>41456</c:v>
                      </c:pt>
                      <c:pt idx="211">
                        <c:v>41487</c:v>
                      </c:pt>
                      <c:pt idx="212">
                        <c:v>41518</c:v>
                      </c:pt>
                      <c:pt idx="213">
                        <c:v>41548</c:v>
                      </c:pt>
                      <c:pt idx="214">
                        <c:v>41579</c:v>
                      </c:pt>
                      <c:pt idx="215">
                        <c:v>41609</c:v>
                      </c:pt>
                      <c:pt idx="216">
                        <c:v>41640</c:v>
                      </c:pt>
                      <c:pt idx="217">
                        <c:v>41671</c:v>
                      </c:pt>
                      <c:pt idx="218">
                        <c:v>41699</c:v>
                      </c:pt>
                      <c:pt idx="219">
                        <c:v>41730</c:v>
                      </c:pt>
                      <c:pt idx="220">
                        <c:v>41760</c:v>
                      </c:pt>
                      <c:pt idx="221">
                        <c:v>41791</c:v>
                      </c:pt>
                      <c:pt idx="222">
                        <c:v>41821</c:v>
                      </c:pt>
                      <c:pt idx="223">
                        <c:v>41852</c:v>
                      </c:pt>
                      <c:pt idx="224">
                        <c:v>41883</c:v>
                      </c:pt>
                      <c:pt idx="225">
                        <c:v>41913</c:v>
                      </c:pt>
                      <c:pt idx="226">
                        <c:v>41944</c:v>
                      </c:pt>
                      <c:pt idx="227">
                        <c:v>41974</c:v>
                      </c:pt>
                      <c:pt idx="228">
                        <c:v>42005</c:v>
                      </c:pt>
                      <c:pt idx="229">
                        <c:v>42036</c:v>
                      </c:pt>
                      <c:pt idx="230">
                        <c:v>42064</c:v>
                      </c:pt>
                      <c:pt idx="231">
                        <c:v>42095</c:v>
                      </c:pt>
                      <c:pt idx="232">
                        <c:v>42125</c:v>
                      </c:pt>
                      <c:pt idx="233">
                        <c:v>42156</c:v>
                      </c:pt>
                      <c:pt idx="234">
                        <c:v>42186</c:v>
                      </c:pt>
                      <c:pt idx="235">
                        <c:v>42217</c:v>
                      </c:pt>
                      <c:pt idx="236">
                        <c:v>42248</c:v>
                      </c:pt>
                      <c:pt idx="237">
                        <c:v>42278</c:v>
                      </c:pt>
                      <c:pt idx="238">
                        <c:v>42309</c:v>
                      </c:pt>
                      <c:pt idx="239">
                        <c:v>42339</c:v>
                      </c:pt>
                      <c:pt idx="240">
                        <c:v>42370</c:v>
                      </c:pt>
                      <c:pt idx="241">
                        <c:v>42401</c:v>
                      </c:pt>
                      <c:pt idx="242">
                        <c:v>42430</c:v>
                      </c:pt>
                      <c:pt idx="243">
                        <c:v>42461</c:v>
                      </c:pt>
                      <c:pt idx="244">
                        <c:v>42491</c:v>
                      </c:pt>
                      <c:pt idx="245">
                        <c:v>42522</c:v>
                      </c:pt>
                      <c:pt idx="246">
                        <c:v>42552</c:v>
                      </c:pt>
                      <c:pt idx="247">
                        <c:v>42583</c:v>
                      </c:pt>
                      <c:pt idx="248">
                        <c:v>42614</c:v>
                      </c:pt>
                      <c:pt idx="249">
                        <c:v>42644</c:v>
                      </c:pt>
                      <c:pt idx="250">
                        <c:v>42675</c:v>
                      </c:pt>
                      <c:pt idx="251">
                        <c:v>42705</c:v>
                      </c:pt>
                      <c:pt idx="252">
                        <c:v>42736</c:v>
                      </c:pt>
                      <c:pt idx="253">
                        <c:v>42767</c:v>
                      </c:pt>
                      <c:pt idx="254">
                        <c:v>42795</c:v>
                      </c:pt>
                      <c:pt idx="255">
                        <c:v>42826</c:v>
                      </c:pt>
                      <c:pt idx="256">
                        <c:v>42856</c:v>
                      </c:pt>
                      <c:pt idx="257">
                        <c:v>42887</c:v>
                      </c:pt>
                      <c:pt idx="258">
                        <c:v>42917</c:v>
                      </c:pt>
                      <c:pt idx="259">
                        <c:v>42948</c:v>
                      </c:pt>
                      <c:pt idx="260">
                        <c:v>42979</c:v>
                      </c:pt>
                      <c:pt idx="261">
                        <c:v>43009</c:v>
                      </c:pt>
                      <c:pt idx="262">
                        <c:v>43040</c:v>
                      </c:pt>
                      <c:pt idx="263">
                        <c:v>43070</c:v>
                      </c:pt>
                      <c:pt idx="264">
                        <c:v>43101</c:v>
                      </c:pt>
                      <c:pt idx="265">
                        <c:v>43132</c:v>
                      </c:pt>
                      <c:pt idx="266">
                        <c:v>43160</c:v>
                      </c:pt>
                      <c:pt idx="267">
                        <c:v>43191</c:v>
                      </c:pt>
                      <c:pt idx="268">
                        <c:v>43221</c:v>
                      </c:pt>
                      <c:pt idx="269">
                        <c:v>43252</c:v>
                      </c:pt>
                      <c:pt idx="270">
                        <c:v>43282</c:v>
                      </c:pt>
                      <c:pt idx="271">
                        <c:v>43313</c:v>
                      </c:pt>
                      <c:pt idx="272">
                        <c:v>43344</c:v>
                      </c:pt>
                      <c:pt idx="273">
                        <c:v>43374</c:v>
                      </c:pt>
                      <c:pt idx="274">
                        <c:v>43405</c:v>
                      </c:pt>
                      <c:pt idx="275">
                        <c:v>43435</c:v>
                      </c:pt>
                      <c:pt idx="276">
                        <c:v>43466</c:v>
                      </c:pt>
                      <c:pt idx="277">
                        <c:v>43497</c:v>
                      </c:pt>
                      <c:pt idx="278">
                        <c:v>43525</c:v>
                      </c:pt>
                      <c:pt idx="279">
                        <c:v>43556</c:v>
                      </c:pt>
                      <c:pt idx="280">
                        <c:v>43586</c:v>
                      </c:pt>
                      <c:pt idx="281">
                        <c:v>43617</c:v>
                      </c:pt>
                      <c:pt idx="282">
                        <c:v>43647</c:v>
                      </c:pt>
                      <c:pt idx="283">
                        <c:v>43678</c:v>
                      </c:pt>
                      <c:pt idx="284">
                        <c:v>43709</c:v>
                      </c:pt>
                      <c:pt idx="285">
                        <c:v>43739</c:v>
                      </c:pt>
                      <c:pt idx="286">
                        <c:v>43770</c:v>
                      </c:pt>
                      <c:pt idx="287">
                        <c:v>43800</c:v>
                      </c:pt>
                      <c:pt idx="288">
                        <c:v>43831</c:v>
                      </c:pt>
                      <c:pt idx="289">
                        <c:v>43862</c:v>
                      </c:pt>
                      <c:pt idx="290">
                        <c:v>43891</c:v>
                      </c:pt>
                      <c:pt idx="291">
                        <c:v>43922</c:v>
                      </c:pt>
                      <c:pt idx="292">
                        <c:v>43952</c:v>
                      </c:pt>
                      <c:pt idx="293">
                        <c:v>43983</c:v>
                      </c:pt>
                      <c:pt idx="294">
                        <c:v>44013</c:v>
                      </c:pt>
                      <c:pt idx="295">
                        <c:v>44044</c:v>
                      </c:pt>
                      <c:pt idx="296">
                        <c:v>44075</c:v>
                      </c:pt>
                      <c:pt idx="297">
                        <c:v>44105</c:v>
                      </c:pt>
                      <c:pt idx="298">
                        <c:v>44136</c:v>
                      </c:pt>
                      <c:pt idx="299">
                        <c:v>44166</c:v>
                      </c:pt>
                      <c:pt idx="300">
                        <c:v>44197</c:v>
                      </c:pt>
                      <c:pt idx="301">
                        <c:v>44228</c:v>
                      </c:pt>
                      <c:pt idx="302">
                        <c:v>44256</c:v>
                      </c:pt>
                      <c:pt idx="303">
                        <c:v>44287</c:v>
                      </c:pt>
                      <c:pt idx="304">
                        <c:v>44317</c:v>
                      </c:pt>
                      <c:pt idx="305">
                        <c:v>44348</c:v>
                      </c:pt>
                      <c:pt idx="306">
                        <c:v>44378</c:v>
                      </c:pt>
                      <c:pt idx="307">
                        <c:v>44409</c:v>
                      </c:pt>
                      <c:pt idx="308">
                        <c:v>44440</c:v>
                      </c:pt>
                      <c:pt idx="309">
                        <c:v>44470</c:v>
                      </c:pt>
                      <c:pt idx="310">
                        <c:v>44501</c:v>
                      </c:pt>
                      <c:pt idx="311">
                        <c:v>44531</c:v>
                      </c:pt>
                      <c:pt idx="312">
                        <c:v>44562</c:v>
                      </c:pt>
                      <c:pt idx="313">
                        <c:v>44593</c:v>
                      </c:pt>
                      <c:pt idx="314">
                        <c:v>44621</c:v>
                      </c:pt>
                      <c:pt idx="315">
                        <c:v>44652</c:v>
                      </c:pt>
                      <c:pt idx="316">
                        <c:v>44682</c:v>
                      </c:pt>
                      <c:pt idx="317">
                        <c:v>44713</c:v>
                      </c:pt>
                      <c:pt idx="318">
                        <c:v>44743</c:v>
                      </c:pt>
                      <c:pt idx="319">
                        <c:v>44774</c:v>
                      </c:pt>
                      <c:pt idx="320">
                        <c:v>44805</c:v>
                      </c:pt>
                      <c:pt idx="321">
                        <c:v>44835</c:v>
                      </c:pt>
                      <c:pt idx="322">
                        <c:v>44866</c:v>
                      </c:pt>
                      <c:pt idx="323">
                        <c:v>44896</c:v>
                      </c:pt>
                      <c:pt idx="324">
                        <c:v>44927</c:v>
                      </c:pt>
                      <c:pt idx="325">
                        <c:v>44958</c:v>
                      </c:pt>
                      <c:pt idx="326">
                        <c:v>44986</c:v>
                      </c:pt>
                      <c:pt idx="327">
                        <c:v>45017</c:v>
                      </c:pt>
                      <c:pt idx="328">
                        <c:v>45047</c:v>
                      </c:pt>
                      <c:pt idx="329">
                        <c:v>45078</c:v>
                      </c:pt>
                      <c:pt idx="330">
                        <c:v>45108</c:v>
                      </c:pt>
                      <c:pt idx="331">
                        <c:v>45139</c:v>
                      </c:pt>
                      <c:pt idx="332">
                        <c:v>45170</c:v>
                      </c:pt>
                      <c:pt idx="333">
                        <c:v>45200</c:v>
                      </c:pt>
                      <c:pt idx="334">
                        <c:v>45231</c:v>
                      </c:pt>
                      <c:pt idx="335">
                        <c:v>45261</c:v>
                      </c:pt>
                      <c:pt idx="336">
                        <c:v>45292</c:v>
                      </c:pt>
                      <c:pt idx="337">
                        <c:v>45323</c:v>
                      </c:pt>
                      <c:pt idx="338">
                        <c:v>45352</c:v>
                      </c:pt>
                      <c:pt idx="339">
                        <c:v>45383</c:v>
                      </c:pt>
                      <c:pt idx="340">
                        <c:v>45413</c:v>
                      </c:pt>
                      <c:pt idx="341">
                        <c:v>45444</c:v>
                      </c:pt>
                      <c:pt idx="342">
                        <c:v>45474</c:v>
                      </c:pt>
                      <c:pt idx="343">
                        <c:v>45505</c:v>
                      </c:pt>
                      <c:pt idx="344">
                        <c:v>45536</c:v>
                      </c:pt>
                      <c:pt idx="345">
                        <c:v>45566</c:v>
                      </c:pt>
                      <c:pt idx="346">
                        <c:v>45597</c:v>
                      </c:pt>
                      <c:pt idx="347">
                        <c:v>45627</c:v>
                      </c:pt>
                      <c:pt idx="348">
                        <c:v>45658</c:v>
                      </c:pt>
                      <c:pt idx="349">
                        <c:v>45689</c:v>
                      </c:pt>
                      <c:pt idx="350">
                        <c:v>45717</c:v>
                      </c:pt>
                      <c:pt idx="351">
                        <c:v>45748</c:v>
                      </c:pt>
                      <c:pt idx="352">
                        <c:v>45778</c:v>
                      </c:pt>
                      <c:pt idx="353">
                        <c:v>45809</c:v>
                      </c:pt>
                      <c:pt idx="354">
                        <c:v>45839</c:v>
                      </c:pt>
                      <c:pt idx="355">
                        <c:v>45870</c:v>
                      </c:pt>
                      <c:pt idx="356">
                        <c:v>45901</c:v>
                      </c:pt>
                      <c:pt idx="357">
                        <c:v>45931</c:v>
                      </c:pt>
                      <c:pt idx="358">
                        <c:v>45962</c:v>
                      </c:pt>
                      <c:pt idx="359">
                        <c:v>45992</c:v>
                      </c:pt>
                      <c:pt idx="360">
                        <c:v>46023</c:v>
                      </c:pt>
                      <c:pt idx="361">
                        <c:v>46054</c:v>
                      </c:pt>
                      <c:pt idx="362">
                        <c:v>46082</c:v>
                      </c:pt>
                      <c:pt idx="363">
                        <c:v>46113</c:v>
                      </c:pt>
                      <c:pt idx="364">
                        <c:v>46143</c:v>
                      </c:pt>
                      <c:pt idx="365">
                        <c:v>46174</c:v>
                      </c:pt>
                      <c:pt idx="366">
                        <c:v>46204</c:v>
                      </c:pt>
                      <c:pt idx="367">
                        <c:v>46235</c:v>
                      </c:pt>
                      <c:pt idx="368">
                        <c:v>46266</c:v>
                      </c:pt>
                      <c:pt idx="369">
                        <c:v>46296</c:v>
                      </c:pt>
                      <c:pt idx="370">
                        <c:v>46327</c:v>
                      </c:pt>
                      <c:pt idx="371">
                        <c:v>46357</c:v>
                      </c:pt>
                      <c:pt idx="372">
                        <c:v>46388</c:v>
                      </c:pt>
                      <c:pt idx="373">
                        <c:v>46419</c:v>
                      </c:pt>
                      <c:pt idx="374">
                        <c:v>46447</c:v>
                      </c:pt>
                      <c:pt idx="375">
                        <c:v>46478</c:v>
                      </c:pt>
                      <c:pt idx="376">
                        <c:v>46508</c:v>
                      </c:pt>
                      <c:pt idx="377">
                        <c:v>46539</c:v>
                      </c:pt>
                      <c:pt idx="378">
                        <c:v>46569</c:v>
                      </c:pt>
                      <c:pt idx="379">
                        <c:v>46600</c:v>
                      </c:pt>
                      <c:pt idx="380">
                        <c:v>46631</c:v>
                      </c:pt>
                      <c:pt idx="381">
                        <c:v>46661</c:v>
                      </c:pt>
                      <c:pt idx="382">
                        <c:v>46692</c:v>
                      </c:pt>
                      <c:pt idx="383">
                        <c:v>46722</c:v>
                      </c:pt>
                      <c:pt idx="384">
                        <c:v>46753</c:v>
                      </c:pt>
                      <c:pt idx="385">
                        <c:v>46784</c:v>
                      </c:pt>
                      <c:pt idx="386">
                        <c:v>46813</c:v>
                      </c:pt>
                      <c:pt idx="387">
                        <c:v>46844</c:v>
                      </c:pt>
                      <c:pt idx="388">
                        <c:v>46874</c:v>
                      </c:pt>
                      <c:pt idx="389">
                        <c:v>46905</c:v>
                      </c:pt>
                      <c:pt idx="390">
                        <c:v>46935</c:v>
                      </c:pt>
                      <c:pt idx="391">
                        <c:v>46966</c:v>
                      </c:pt>
                      <c:pt idx="392">
                        <c:v>46997</c:v>
                      </c:pt>
                      <c:pt idx="393">
                        <c:v>47027</c:v>
                      </c:pt>
                      <c:pt idx="394">
                        <c:v>47058</c:v>
                      </c:pt>
                      <c:pt idx="395">
                        <c:v>47088</c:v>
                      </c:pt>
                      <c:pt idx="396">
                        <c:v>47119</c:v>
                      </c:pt>
                      <c:pt idx="397">
                        <c:v>47150</c:v>
                      </c:pt>
                      <c:pt idx="398">
                        <c:v>47178</c:v>
                      </c:pt>
                      <c:pt idx="399">
                        <c:v>47209</c:v>
                      </c:pt>
                      <c:pt idx="400">
                        <c:v>47239</c:v>
                      </c:pt>
                      <c:pt idx="401">
                        <c:v>47270</c:v>
                      </c:pt>
                      <c:pt idx="402">
                        <c:v>47300</c:v>
                      </c:pt>
                      <c:pt idx="403">
                        <c:v>47331</c:v>
                      </c:pt>
                      <c:pt idx="404">
                        <c:v>47362</c:v>
                      </c:pt>
                      <c:pt idx="405">
                        <c:v>47392</c:v>
                      </c:pt>
                      <c:pt idx="406">
                        <c:v>47423</c:v>
                      </c:pt>
                      <c:pt idx="407">
                        <c:v>47453</c:v>
                      </c:pt>
                      <c:pt idx="408">
                        <c:v>47484</c:v>
                      </c:pt>
                      <c:pt idx="409">
                        <c:v>47515</c:v>
                      </c:pt>
                      <c:pt idx="410">
                        <c:v>47543</c:v>
                      </c:pt>
                      <c:pt idx="411">
                        <c:v>47574</c:v>
                      </c:pt>
                      <c:pt idx="412">
                        <c:v>47604</c:v>
                      </c:pt>
                      <c:pt idx="413">
                        <c:v>47635</c:v>
                      </c:pt>
                      <c:pt idx="414">
                        <c:v>47665</c:v>
                      </c:pt>
                      <c:pt idx="415">
                        <c:v>47696</c:v>
                      </c:pt>
                      <c:pt idx="416">
                        <c:v>47727</c:v>
                      </c:pt>
                      <c:pt idx="417">
                        <c:v>47757</c:v>
                      </c:pt>
                      <c:pt idx="418">
                        <c:v>47788</c:v>
                      </c:pt>
                      <c:pt idx="419">
                        <c:v>47818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O_atoms!$E$2:$E$421</c15:sqref>
                        </c15:formulaRef>
                      </c:ext>
                    </c:extLst>
                    <c:numCache>
                      <c:formatCode>General</c:formatCode>
                      <c:ptCount val="420"/>
                      <c:pt idx="296" formatCode="0.00E+00">
                        <c:v>2084000</c:v>
                      </c:pt>
                      <c:pt idx="297" formatCode="0.00E+00">
                        <c:v>11807519.087836657</c:v>
                      </c:pt>
                      <c:pt idx="298" formatCode="0.00E+00">
                        <c:v>14287032.512580778</c:v>
                      </c:pt>
                      <c:pt idx="299" formatCode="0.00E+00">
                        <c:v>16934777.651294902</c:v>
                      </c:pt>
                      <c:pt idx="300" formatCode="0.00E+00">
                        <c:v>19105167.457480572</c:v>
                      </c:pt>
                      <c:pt idx="301" formatCode="0.00E+00">
                        <c:v>21121423.176968537</c:v>
                      </c:pt>
                      <c:pt idx="302" formatCode="0.00E+00">
                        <c:v>23600396.201941896</c:v>
                      </c:pt>
                      <c:pt idx="303" formatCode="0.00E+00">
                        <c:v>25730222.127562076</c:v>
                      </c:pt>
                      <c:pt idx="304" formatCode="0.00E+00">
                        <c:v>26929939.274945743</c:v>
                      </c:pt>
                      <c:pt idx="305" formatCode="0.00E+00">
                        <c:v>27755856.43384786</c:v>
                      </c:pt>
                      <c:pt idx="306" formatCode="0.00E+00">
                        <c:v>29748161.187889338</c:v>
                      </c:pt>
                      <c:pt idx="307" formatCode="0.00E+00">
                        <c:v>30125267.4395562</c:v>
                      </c:pt>
                      <c:pt idx="308" formatCode="0.00E+00">
                        <c:v>31361256.256514203</c:v>
                      </c:pt>
                      <c:pt idx="309" formatCode="0.00E+00">
                        <c:v>32876762.202678401</c:v>
                      </c:pt>
                      <c:pt idx="310" formatCode="0.00E+00">
                        <c:v>34914754.087308496</c:v>
                      </c:pt>
                      <c:pt idx="311" formatCode="0.00E+00">
                        <c:v>35994538.343411528</c:v>
                      </c:pt>
                      <c:pt idx="312" formatCode="0.00E+00">
                        <c:v>36755799.15590734</c:v>
                      </c:pt>
                      <c:pt idx="313" formatCode="0.00E+00">
                        <c:v>38522998.105257459</c:v>
                      </c:pt>
                      <c:pt idx="314" formatCode="0.00E+00">
                        <c:v>39373493.045989178</c:v>
                      </c:pt>
                      <c:pt idx="315" formatCode="0.00E+00">
                        <c:v>40652430.751319058</c:v>
                      </c:pt>
                      <c:pt idx="316" formatCode="0.00E+00">
                        <c:v>42064067.708790019</c:v>
                      </c:pt>
                      <c:pt idx="317" formatCode="0.00E+00">
                        <c:v>43301596.039638251</c:v>
                      </c:pt>
                      <c:pt idx="318" formatCode="0.00E+00">
                        <c:v>43936280.138248511</c:v>
                      </c:pt>
                      <c:pt idx="319" formatCode="0.00E+00">
                        <c:v>44631145.538643025</c:v>
                      </c:pt>
                      <c:pt idx="320" formatCode="0.00E+00">
                        <c:v>45591738.462494217</c:v>
                      </c:pt>
                      <c:pt idx="321" formatCode="0.00E+00">
                        <c:v>46882868.724496402</c:v>
                      </c:pt>
                      <c:pt idx="322" formatCode="0.00E+00">
                        <c:v>48217524.474480122</c:v>
                      </c:pt>
                      <c:pt idx="323" formatCode="0.00E+00">
                        <c:v>49649799.001378313</c:v>
                      </c:pt>
                      <c:pt idx="324" formatCode="0.00E+00">
                        <c:v>50279924.675185837</c:v>
                      </c:pt>
                      <c:pt idx="325" formatCode="0.00E+00">
                        <c:v>51290569.152577579</c:v>
                      </c:pt>
                      <c:pt idx="326" formatCode="0.00E+00">
                        <c:v>51928086.776157565</c:v>
                      </c:pt>
                      <c:pt idx="327" formatCode="0.00E+00">
                        <c:v>52827916.988021292</c:v>
                      </c:pt>
                      <c:pt idx="328" formatCode="0.00E+00">
                        <c:v>56591530.50046733</c:v>
                      </c:pt>
                      <c:pt idx="329" formatCode="0.00E+00">
                        <c:v>56631603.303947859</c:v>
                      </c:pt>
                      <c:pt idx="330" formatCode="0.00E+00">
                        <c:v>57813249.926738352</c:v>
                      </c:pt>
                      <c:pt idx="331" formatCode="0.00E+00">
                        <c:v>57724342.783777595</c:v>
                      </c:pt>
                      <c:pt idx="332" formatCode="0.00E+00">
                        <c:v>58092297.552126519</c:v>
                      </c:pt>
                      <c:pt idx="333" formatCode="0.00E+00">
                        <c:v>59139451.830946386</c:v>
                      </c:pt>
                      <c:pt idx="334" formatCode="0.00E+00">
                        <c:v>60512069.144848093</c:v>
                      </c:pt>
                      <c:pt idx="335" formatCode="0.00E+00">
                        <c:v>61605049.657045037</c:v>
                      </c:pt>
                      <c:pt idx="336" formatCode="0.00E+00">
                        <c:v>60784423.334828407</c:v>
                      </c:pt>
                      <c:pt idx="337" formatCode="0.00E+00">
                        <c:v>61299455.416154876</c:v>
                      </c:pt>
                      <c:pt idx="338" formatCode="0.00E+00">
                        <c:v>63585841.003237329</c:v>
                      </c:pt>
                      <c:pt idx="339" formatCode="0.00E+00">
                        <c:v>63954447.863178067</c:v>
                      </c:pt>
                      <c:pt idx="340" formatCode="0.00E+00">
                        <c:v>71112591.607838631</c:v>
                      </c:pt>
                      <c:pt idx="341" formatCode="0.00E+00">
                        <c:v>72180021.711296543</c:v>
                      </c:pt>
                      <c:pt idx="342" formatCode="0.00E+00">
                        <c:v>70884537.130280003</c:v>
                      </c:pt>
                      <c:pt idx="343" formatCode="0.00E+00">
                        <c:v>68804044.047403321</c:v>
                      </c:pt>
                      <c:pt idx="344" formatCode="0.00E+00">
                        <c:v>70568489.76975596</c:v>
                      </c:pt>
                      <c:pt idx="345" formatCode="0.00E+00">
                        <c:v>72654565.380007863</c:v>
                      </c:pt>
                      <c:pt idx="346" formatCode="0.00E+00">
                        <c:v>85837174.110168919</c:v>
                      </c:pt>
                      <c:pt idx="347" formatCode="0.00E+00">
                        <c:v>89734443.805305481</c:v>
                      </c:pt>
                      <c:pt idx="348" formatCode="0.00E+00">
                        <c:v>84547344.737238139</c:v>
                      </c:pt>
                      <c:pt idx="349" formatCode="0.00E+00">
                        <c:v>82186964.886942446</c:v>
                      </c:pt>
                      <c:pt idx="350" formatCode="0.00E+00">
                        <c:v>78867427.31931746</c:v>
                      </c:pt>
                      <c:pt idx="351" formatCode="0.00E+00">
                        <c:v>77626225.197601333</c:v>
                      </c:pt>
                      <c:pt idx="352" formatCode="0.00E+00">
                        <c:v>78952527.328238353</c:v>
                      </c:pt>
                      <c:pt idx="353" formatCode="0.00E+00">
                        <c:v>80876642.144353822</c:v>
                      </c:pt>
                      <c:pt idx="354" formatCode="0.00E+00">
                        <c:v>83215868.171131015</c:v>
                      </c:pt>
                      <c:pt idx="355" formatCode="0.00E+00">
                        <c:v>84742209.7598802</c:v>
                      </c:pt>
                      <c:pt idx="356" formatCode="0.00E+00">
                        <c:v>84253555.817780808</c:v>
                      </c:pt>
                      <c:pt idx="357" formatCode="0.00E+00">
                        <c:v>84360552.916825145</c:v>
                      </c:pt>
                      <c:pt idx="358" formatCode="0.00E+00">
                        <c:v>93354174.784505397</c:v>
                      </c:pt>
                      <c:pt idx="359" formatCode="0.00E+00">
                        <c:v>88178260.552630812</c:v>
                      </c:pt>
                      <c:pt idx="360" formatCode="0.00E+00">
                        <c:v>87582977.296344623</c:v>
                      </c:pt>
                      <c:pt idx="361" formatCode="0.00E+00">
                        <c:v>84071443.472949505</c:v>
                      </c:pt>
                      <c:pt idx="362" formatCode="0.00E+00">
                        <c:v>83501724.665229172</c:v>
                      </c:pt>
                      <c:pt idx="363" formatCode="0.00E+00">
                        <c:v>87802460.380410314</c:v>
                      </c:pt>
                      <c:pt idx="364" formatCode="0.00E+00">
                        <c:v>93424827.770205662</c:v>
                      </c:pt>
                      <c:pt idx="365" formatCode="0.00E+00">
                        <c:v>102414723.33733192</c:v>
                      </c:pt>
                      <c:pt idx="366" formatCode="0.00E+00">
                        <c:v>93329962.578640163</c:v>
                      </c:pt>
                      <c:pt idx="367" formatCode="0.00E+00">
                        <c:v>85420433.917741001</c:v>
                      </c:pt>
                      <c:pt idx="368" formatCode="0.00E+00">
                        <c:v>85986072.965291575</c:v>
                      </c:pt>
                      <c:pt idx="369" formatCode="0.00E+00">
                        <c:v>88502581.389691532</c:v>
                      </c:pt>
                      <c:pt idx="370" formatCode="0.00E+00">
                        <c:v>92789021.72149381</c:v>
                      </c:pt>
                      <c:pt idx="371" formatCode="0.00E+00">
                        <c:v>101417817.42954978</c:v>
                      </c:pt>
                      <c:pt idx="372" formatCode="0.00E+00">
                        <c:v>102331596.38431272</c:v>
                      </c:pt>
                      <c:pt idx="373" formatCode="0.00E+00">
                        <c:v>101909476.30451384</c:v>
                      </c:pt>
                      <c:pt idx="374" formatCode="0.00E+00">
                        <c:v>100815950.07823262</c:v>
                      </c:pt>
                      <c:pt idx="375" formatCode="0.00E+00">
                        <c:v>105571149.00579186</c:v>
                      </c:pt>
                      <c:pt idx="376" formatCode="0.00E+00">
                        <c:v>107229503.36441819</c:v>
                      </c:pt>
                      <c:pt idx="377" formatCode="0.00E+00">
                        <c:v>110073914.78591913</c:v>
                      </c:pt>
                      <c:pt idx="378" formatCode="0.00E+00">
                        <c:v>96704278.249054432</c:v>
                      </c:pt>
                      <c:pt idx="379" formatCode="0.00E+00">
                        <c:v>95154223.988404766</c:v>
                      </c:pt>
                      <c:pt idx="380" formatCode="0.00E+00">
                        <c:v>99332301.036634862</c:v>
                      </c:pt>
                      <c:pt idx="381" formatCode="0.00E+00">
                        <c:v>100784478.40482457</c:v>
                      </c:pt>
                      <c:pt idx="382" formatCode="0.00E+00">
                        <c:v>115071469.14738269</c:v>
                      </c:pt>
                      <c:pt idx="383" formatCode="0.00E+00">
                        <c:v>120695239.24117532</c:v>
                      </c:pt>
                      <c:pt idx="384" formatCode="0.00E+00">
                        <c:v>121063215.27937603</c:v>
                      </c:pt>
                      <c:pt idx="385" formatCode="0.00E+00">
                        <c:v>105301951.59605989</c:v>
                      </c:pt>
                      <c:pt idx="386" formatCode="0.00E+00">
                        <c:v>109284719.18095204</c:v>
                      </c:pt>
                      <c:pt idx="387" formatCode="0.00E+00">
                        <c:v>108866335.64109007</c:v>
                      </c:pt>
                      <c:pt idx="388" formatCode="0.00E+00">
                        <c:v>106471471.27061003</c:v>
                      </c:pt>
                      <c:pt idx="389" formatCode="0.00E+00">
                        <c:v>105414827.71626556</c:v>
                      </c:pt>
                      <c:pt idx="390" formatCode="0.00E+00">
                        <c:v>99468393.419786677</c:v>
                      </c:pt>
                      <c:pt idx="391" formatCode="0.00E+00">
                        <c:v>102217235.5044722</c:v>
                      </c:pt>
                      <c:pt idx="392" formatCode="0.00E+00">
                        <c:v>103649265.95866556</c:v>
                      </c:pt>
                      <c:pt idx="393" formatCode="0.00E+00">
                        <c:v>112031287.83377282</c:v>
                      </c:pt>
                      <c:pt idx="394" formatCode="0.00E+00">
                        <c:v>116050249.07806695</c:v>
                      </c:pt>
                      <c:pt idx="395" formatCode="0.00E+00">
                        <c:v>120971481.76945551</c:v>
                      </c:pt>
                      <c:pt idx="396" formatCode="0.00E+00">
                        <c:v>114630140.45900829</c:v>
                      </c:pt>
                      <c:pt idx="397" formatCode="0.00E+00">
                        <c:v>113273364.79910377</c:v>
                      </c:pt>
                      <c:pt idx="398" formatCode="0.00E+00">
                        <c:v>105289730.98521651</c:v>
                      </c:pt>
                      <c:pt idx="399" formatCode="0.00E+00">
                        <c:v>105613206.94282101</c:v>
                      </c:pt>
                      <c:pt idx="400" formatCode="0.00E+00">
                        <c:v>105983121.37536246</c:v>
                      </c:pt>
                      <c:pt idx="401" formatCode="0.00E+00">
                        <c:v>111605802.90791802</c:v>
                      </c:pt>
                      <c:pt idx="402" formatCode="0.00E+00">
                        <c:v>112445881.53094058</c:v>
                      </c:pt>
                      <c:pt idx="403" formatCode="0.00E+00">
                        <c:v>107274200.66231114</c:v>
                      </c:pt>
                      <c:pt idx="404" formatCode="0.00E+00">
                        <c:v>105721123.06960057</c:v>
                      </c:pt>
                      <c:pt idx="405" formatCode="0.00E+00">
                        <c:v>108468837.41191797</c:v>
                      </c:pt>
                      <c:pt idx="406" formatCode="0.00E+00">
                        <c:v>108067972.42411755</c:v>
                      </c:pt>
                      <c:pt idx="407" formatCode="0.00E+00">
                        <c:v>111216805.51614936</c:v>
                      </c:pt>
                      <c:pt idx="408" formatCode="0.00E+00">
                        <c:v>124189694.67724544</c:v>
                      </c:pt>
                      <c:pt idx="409" formatCode="0.00E+00">
                        <c:v>114861165.05370018</c:v>
                      </c:pt>
                      <c:pt idx="410" formatCode="0.00E+00">
                        <c:v>110726768.87748227</c:v>
                      </c:pt>
                      <c:pt idx="411" formatCode="0.00E+00">
                        <c:v>109386229.20177601</c:v>
                      </c:pt>
                      <c:pt idx="412" formatCode="0.00E+00">
                        <c:v>111437590.28049909</c:v>
                      </c:pt>
                      <c:pt idx="413" formatCode="0.00E+00">
                        <c:v>110665822.76208679</c:v>
                      </c:pt>
                      <c:pt idx="414" formatCode="0.00E+00">
                        <c:v>110212227.33160502</c:v>
                      </c:pt>
                      <c:pt idx="415" formatCode="0.00E+00">
                        <c:v>110580887.36282524</c:v>
                      </c:pt>
                      <c:pt idx="416" formatCode="0.00E+00">
                        <c:v>109983308.83274995</c:v>
                      </c:pt>
                      <c:pt idx="417" formatCode="0.00E+00">
                        <c:v>111871458.98693265</c:v>
                      </c:pt>
                      <c:pt idx="418" formatCode="0.00E+00">
                        <c:v>112635763.21753472</c:v>
                      </c:pt>
                      <c:pt idx="419" formatCode="0.00E+00">
                        <c:v>112544249.06980048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2705-4703-8C00-EC6029ACF90C}"/>
                  </c:ext>
                </c:extLst>
              </c15:ser>
            </c15:filteredLineSeries>
          </c:ext>
        </c:extLst>
      </c:lineChart>
      <c:catAx>
        <c:axId val="446068192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355376"/>
        <c:crosses val="autoZero"/>
        <c:auto val="1"/>
        <c:lblAlgn val="ctr"/>
        <c:lblOffset val="100"/>
        <c:noMultiLvlLbl val="0"/>
      </c:catAx>
      <c:valAx>
        <c:axId val="49935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068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N2_molecules!$B$1</c:f>
              <c:strCache>
                <c:ptCount val="1"/>
                <c:pt idx="0">
                  <c:v>N2, cm-3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N2_molecules!$B$2:$B$421</c:f>
              <c:numCache>
                <c:formatCode>0.00E+00</c:formatCode>
                <c:ptCount val="420"/>
                <c:pt idx="0">
                  <c:v>4540</c:v>
                </c:pt>
                <c:pt idx="1">
                  <c:v>4644</c:v>
                </c:pt>
                <c:pt idx="2">
                  <c:v>3232</c:v>
                </c:pt>
                <c:pt idx="3">
                  <c:v>5002</c:v>
                </c:pt>
                <c:pt idx="4">
                  <c:v>4323</c:v>
                </c:pt>
                <c:pt idx="5">
                  <c:v>3135</c:v>
                </c:pt>
                <c:pt idx="6">
                  <c:v>3225</c:v>
                </c:pt>
                <c:pt idx="7">
                  <c:v>5419</c:v>
                </c:pt>
                <c:pt idx="8">
                  <c:v>3693</c:v>
                </c:pt>
                <c:pt idx="9">
                  <c:v>3659</c:v>
                </c:pt>
                <c:pt idx="10">
                  <c:v>4508</c:v>
                </c:pt>
                <c:pt idx="11">
                  <c:v>8378</c:v>
                </c:pt>
                <c:pt idx="12">
                  <c:v>4706</c:v>
                </c:pt>
                <c:pt idx="13">
                  <c:v>3592</c:v>
                </c:pt>
                <c:pt idx="14">
                  <c:v>6435</c:v>
                </c:pt>
                <c:pt idx="15">
                  <c:v>7279</c:v>
                </c:pt>
                <c:pt idx="16">
                  <c:v>13260</c:v>
                </c:pt>
                <c:pt idx="17">
                  <c:v>4848</c:v>
                </c:pt>
                <c:pt idx="18">
                  <c:v>2837</c:v>
                </c:pt>
                <c:pt idx="19">
                  <c:v>3609</c:v>
                </c:pt>
                <c:pt idx="20">
                  <c:v>11190</c:v>
                </c:pt>
                <c:pt idx="21">
                  <c:v>41010</c:v>
                </c:pt>
                <c:pt idx="22">
                  <c:v>25040</c:v>
                </c:pt>
                <c:pt idx="23">
                  <c:v>32780</c:v>
                </c:pt>
                <c:pt idx="24">
                  <c:v>22250</c:v>
                </c:pt>
                <c:pt idx="25">
                  <c:v>16910</c:v>
                </c:pt>
                <c:pt idx="26">
                  <c:v>33070</c:v>
                </c:pt>
                <c:pt idx="27">
                  <c:v>35450</c:v>
                </c:pt>
                <c:pt idx="28">
                  <c:v>48610</c:v>
                </c:pt>
                <c:pt idx="29">
                  <c:v>26190</c:v>
                </c:pt>
                <c:pt idx="30">
                  <c:v>49590</c:v>
                </c:pt>
                <c:pt idx="31">
                  <c:v>83380</c:v>
                </c:pt>
                <c:pt idx="32">
                  <c:v>264100</c:v>
                </c:pt>
                <c:pt idx="33">
                  <c:v>159400</c:v>
                </c:pt>
                <c:pt idx="34">
                  <c:v>92240</c:v>
                </c:pt>
                <c:pt idx="35">
                  <c:v>265600</c:v>
                </c:pt>
                <c:pt idx="36">
                  <c:v>238300</c:v>
                </c:pt>
                <c:pt idx="37">
                  <c:v>53770</c:v>
                </c:pt>
                <c:pt idx="38">
                  <c:v>53770</c:v>
                </c:pt>
                <c:pt idx="39">
                  <c:v>74420</c:v>
                </c:pt>
                <c:pt idx="40">
                  <c:v>172500</c:v>
                </c:pt>
                <c:pt idx="41">
                  <c:v>273300</c:v>
                </c:pt>
                <c:pt idx="42">
                  <c:v>449000</c:v>
                </c:pt>
                <c:pt idx="43">
                  <c:v>413800</c:v>
                </c:pt>
                <c:pt idx="44">
                  <c:v>443100</c:v>
                </c:pt>
                <c:pt idx="45">
                  <c:v>189000</c:v>
                </c:pt>
                <c:pt idx="46">
                  <c:v>412100</c:v>
                </c:pt>
                <c:pt idx="47">
                  <c:v>360900</c:v>
                </c:pt>
                <c:pt idx="48">
                  <c:v>292900</c:v>
                </c:pt>
                <c:pt idx="49">
                  <c:v>209700</c:v>
                </c:pt>
                <c:pt idx="50">
                  <c:v>868100</c:v>
                </c:pt>
                <c:pt idx="51">
                  <c:v>961600</c:v>
                </c:pt>
                <c:pt idx="52">
                  <c:v>599300</c:v>
                </c:pt>
                <c:pt idx="53">
                  <c:v>372800</c:v>
                </c:pt>
                <c:pt idx="54">
                  <c:v>342000</c:v>
                </c:pt>
                <c:pt idx="55">
                  <c:v>273500</c:v>
                </c:pt>
                <c:pt idx="56">
                  <c:v>415600</c:v>
                </c:pt>
                <c:pt idx="57">
                  <c:v>620100</c:v>
                </c:pt>
                <c:pt idx="58">
                  <c:v>620200</c:v>
                </c:pt>
                <c:pt idx="59">
                  <c:v>523600</c:v>
                </c:pt>
                <c:pt idx="60">
                  <c:v>280900</c:v>
                </c:pt>
                <c:pt idx="61">
                  <c:v>226200</c:v>
                </c:pt>
                <c:pt idx="62">
                  <c:v>163000</c:v>
                </c:pt>
                <c:pt idx="63">
                  <c:v>1075000</c:v>
                </c:pt>
                <c:pt idx="64">
                  <c:v>447800</c:v>
                </c:pt>
                <c:pt idx="65">
                  <c:v>201200</c:v>
                </c:pt>
                <c:pt idx="66">
                  <c:v>153800</c:v>
                </c:pt>
                <c:pt idx="67">
                  <c:v>118000</c:v>
                </c:pt>
                <c:pt idx="68">
                  <c:v>456200</c:v>
                </c:pt>
                <c:pt idx="69">
                  <c:v>1923000</c:v>
                </c:pt>
                <c:pt idx="70">
                  <c:v>1594000</c:v>
                </c:pt>
                <c:pt idx="71">
                  <c:v>1177000</c:v>
                </c:pt>
                <c:pt idx="72">
                  <c:v>1196000</c:v>
                </c:pt>
                <c:pt idx="73">
                  <c:v>1178000</c:v>
                </c:pt>
                <c:pt idx="74">
                  <c:v>748300</c:v>
                </c:pt>
                <c:pt idx="75">
                  <c:v>850300</c:v>
                </c:pt>
                <c:pt idx="76">
                  <c:v>316000</c:v>
                </c:pt>
                <c:pt idx="77">
                  <c:v>346800</c:v>
                </c:pt>
                <c:pt idx="78">
                  <c:v>258600</c:v>
                </c:pt>
                <c:pt idx="79">
                  <c:v>689600</c:v>
                </c:pt>
                <c:pt idx="80">
                  <c:v>495100</c:v>
                </c:pt>
                <c:pt idx="81">
                  <c:v>581200</c:v>
                </c:pt>
                <c:pt idx="82">
                  <c:v>406300</c:v>
                </c:pt>
                <c:pt idx="83">
                  <c:v>356000</c:v>
                </c:pt>
                <c:pt idx="84">
                  <c:v>101900</c:v>
                </c:pt>
                <c:pt idx="85">
                  <c:v>111000</c:v>
                </c:pt>
                <c:pt idx="86">
                  <c:v>107100</c:v>
                </c:pt>
                <c:pt idx="87">
                  <c:v>212400</c:v>
                </c:pt>
                <c:pt idx="88">
                  <c:v>278300</c:v>
                </c:pt>
                <c:pt idx="89">
                  <c:v>109800</c:v>
                </c:pt>
                <c:pt idx="90">
                  <c:v>87100</c:v>
                </c:pt>
                <c:pt idx="91">
                  <c:v>74710</c:v>
                </c:pt>
                <c:pt idx="92">
                  <c:v>59880</c:v>
                </c:pt>
                <c:pt idx="93">
                  <c:v>133000</c:v>
                </c:pt>
                <c:pt idx="94">
                  <c:v>669200</c:v>
                </c:pt>
                <c:pt idx="95">
                  <c:v>221500</c:v>
                </c:pt>
                <c:pt idx="96">
                  <c:v>84280</c:v>
                </c:pt>
                <c:pt idx="97">
                  <c:v>31260</c:v>
                </c:pt>
                <c:pt idx="98">
                  <c:v>60350</c:v>
                </c:pt>
                <c:pt idx="99">
                  <c:v>45240</c:v>
                </c:pt>
                <c:pt idx="100">
                  <c:v>29380</c:v>
                </c:pt>
                <c:pt idx="101">
                  <c:v>35880</c:v>
                </c:pt>
                <c:pt idx="102">
                  <c:v>18460</c:v>
                </c:pt>
                <c:pt idx="103">
                  <c:v>20420</c:v>
                </c:pt>
                <c:pt idx="104">
                  <c:v>21500</c:v>
                </c:pt>
                <c:pt idx="105">
                  <c:v>21660</c:v>
                </c:pt>
                <c:pt idx="106">
                  <c:v>81170</c:v>
                </c:pt>
                <c:pt idx="107">
                  <c:v>60040</c:v>
                </c:pt>
                <c:pt idx="108">
                  <c:v>38740</c:v>
                </c:pt>
                <c:pt idx="109">
                  <c:v>13480</c:v>
                </c:pt>
                <c:pt idx="110">
                  <c:v>12540</c:v>
                </c:pt>
                <c:pt idx="111">
                  <c:v>10760</c:v>
                </c:pt>
                <c:pt idx="112">
                  <c:v>50690</c:v>
                </c:pt>
                <c:pt idx="113">
                  <c:v>24320</c:v>
                </c:pt>
                <c:pt idx="114">
                  <c:v>28070</c:v>
                </c:pt>
                <c:pt idx="115">
                  <c:v>28650</c:v>
                </c:pt>
                <c:pt idx="116">
                  <c:v>14240</c:v>
                </c:pt>
                <c:pt idx="117">
                  <c:v>11630</c:v>
                </c:pt>
                <c:pt idx="118">
                  <c:v>13880</c:v>
                </c:pt>
                <c:pt idx="119">
                  <c:v>28810</c:v>
                </c:pt>
                <c:pt idx="120">
                  <c:v>11590</c:v>
                </c:pt>
                <c:pt idx="121">
                  <c:v>4779</c:v>
                </c:pt>
                <c:pt idx="122">
                  <c:v>6966</c:v>
                </c:pt>
                <c:pt idx="123">
                  <c:v>7109</c:v>
                </c:pt>
                <c:pt idx="124">
                  <c:v>13250</c:v>
                </c:pt>
                <c:pt idx="125">
                  <c:v>9844</c:v>
                </c:pt>
                <c:pt idx="126">
                  <c:v>5927</c:v>
                </c:pt>
                <c:pt idx="127">
                  <c:v>5389</c:v>
                </c:pt>
                <c:pt idx="128">
                  <c:v>9681</c:v>
                </c:pt>
                <c:pt idx="129">
                  <c:v>15450</c:v>
                </c:pt>
                <c:pt idx="130">
                  <c:v>11030</c:v>
                </c:pt>
                <c:pt idx="131">
                  <c:v>11700</c:v>
                </c:pt>
                <c:pt idx="132">
                  <c:v>11450</c:v>
                </c:pt>
                <c:pt idx="133">
                  <c:v>9272</c:v>
                </c:pt>
                <c:pt idx="134">
                  <c:v>6645</c:v>
                </c:pt>
                <c:pt idx="135">
                  <c:v>12170</c:v>
                </c:pt>
                <c:pt idx="136">
                  <c:v>9920</c:v>
                </c:pt>
                <c:pt idx="137">
                  <c:v>5717</c:v>
                </c:pt>
                <c:pt idx="138">
                  <c:v>3222</c:v>
                </c:pt>
                <c:pt idx="139">
                  <c:v>3751</c:v>
                </c:pt>
                <c:pt idx="140">
                  <c:v>3652</c:v>
                </c:pt>
                <c:pt idx="141">
                  <c:v>3409</c:v>
                </c:pt>
                <c:pt idx="142">
                  <c:v>4327</c:v>
                </c:pt>
                <c:pt idx="143">
                  <c:v>4609</c:v>
                </c:pt>
                <c:pt idx="144">
                  <c:v>4739</c:v>
                </c:pt>
                <c:pt idx="145">
                  <c:v>6711</c:v>
                </c:pt>
                <c:pt idx="146">
                  <c:v>7111</c:v>
                </c:pt>
                <c:pt idx="147">
                  <c:v>5137</c:v>
                </c:pt>
                <c:pt idx="148">
                  <c:v>3415</c:v>
                </c:pt>
                <c:pt idx="149">
                  <c:v>4657</c:v>
                </c:pt>
                <c:pt idx="150">
                  <c:v>1861</c:v>
                </c:pt>
                <c:pt idx="151">
                  <c:v>1380</c:v>
                </c:pt>
                <c:pt idx="152">
                  <c:v>1674</c:v>
                </c:pt>
                <c:pt idx="153">
                  <c:v>3794</c:v>
                </c:pt>
                <c:pt idx="154">
                  <c:v>3449</c:v>
                </c:pt>
                <c:pt idx="155">
                  <c:v>2348</c:v>
                </c:pt>
                <c:pt idx="156">
                  <c:v>3824</c:v>
                </c:pt>
                <c:pt idx="157">
                  <c:v>2229</c:v>
                </c:pt>
                <c:pt idx="158">
                  <c:v>2322</c:v>
                </c:pt>
                <c:pt idx="159">
                  <c:v>3373</c:v>
                </c:pt>
                <c:pt idx="160">
                  <c:v>3580</c:v>
                </c:pt>
                <c:pt idx="161">
                  <c:v>2651</c:v>
                </c:pt>
                <c:pt idx="162">
                  <c:v>1990</c:v>
                </c:pt>
                <c:pt idx="163">
                  <c:v>1662</c:v>
                </c:pt>
                <c:pt idx="164">
                  <c:v>1988</c:v>
                </c:pt>
                <c:pt idx="165">
                  <c:v>3293</c:v>
                </c:pt>
                <c:pt idx="166">
                  <c:v>5272</c:v>
                </c:pt>
                <c:pt idx="167">
                  <c:v>3753</c:v>
                </c:pt>
                <c:pt idx="168">
                  <c:v>4007</c:v>
                </c:pt>
                <c:pt idx="169">
                  <c:v>2613</c:v>
                </c:pt>
                <c:pt idx="170">
                  <c:v>2613</c:v>
                </c:pt>
                <c:pt idx="171">
                  <c:v>38280</c:v>
                </c:pt>
                <c:pt idx="172">
                  <c:v>21940</c:v>
                </c:pt>
                <c:pt idx="173">
                  <c:v>46020</c:v>
                </c:pt>
                <c:pt idx="174">
                  <c:v>39840</c:v>
                </c:pt>
                <c:pt idx="175">
                  <c:v>19390</c:v>
                </c:pt>
                <c:pt idx="176">
                  <c:v>13890</c:v>
                </c:pt>
                <c:pt idx="177">
                  <c:v>8873</c:v>
                </c:pt>
                <c:pt idx="178">
                  <c:v>4022</c:v>
                </c:pt>
                <c:pt idx="179">
                  <c:v>1476</c:v>
                </c:pt>
                <c:pt idx="180">
                  <c:v>1249</c:v>
                </c:pt>
                <c:pt idx="181">
                  <c:v>13810</c:v>
                </c:pt>
                <c:pt idx="182">
                  <c:v>9648</c:v>
                </c:pt>
                <c:pt idx="183">
                  <c:v>60950</c:v>
                </c:pt>
                <c:pt idx="184">
                  <c:v>61800</c:v>
                </c:pt>
                <c:pt idx="185">
                  <c:v>40350</c:v>
                </c:pt>
                <c:pt idx="186">
                  <c:v>19840</c:v>
                </c:pt>
                <c:pt idx="187">
                  <c:v>30310</c:v>
                </c:pt>
                <c:pt idx="188">
                  <c:v>33170</c:v>
                </c:pt>
                <c:pt idx="189">
                  <c:v>189800</c:v>
                </c:pt>
                <c:pt idx="190">
                  <c:v>270200</c:v>
                </c:pt>
                <c:pt idx="191">
                  <c:v>185500</c:v>
                </c:pt>
                <c:pt idx="192">
                  <c:v>98480</c:v>
                </c:pt>
                <c:pt idx="193">
                  <c:v>52500</c:v>
                </c:pt>
                <c:pt idx="194">
                  <c:v>51520</c:v>
                </c:pt>
                <c:pt idx="195">
                  <c:v>48680</c:v>
                </c:pt>
                <c:pt idx="196">
                  <c:v>54660</c:v>
                </c:pt>
                <c:pt idx="197">
                  <c:v>74130</c:v>
                </c:pt>
                <c:pt idx="198">
                  <c:v>104300</c:v>
                </c:pt>
                <c:pt idx="199">
                  <c:v>75200</c:v>
                </c:pt>
                <c:pt idx="200">
                  <c:v>65610</c:v>
                </c:pt>
                <c:pt idx="201">
                  <c:v>179200</c:v>
                </c:pt>
                <c:pt idx="202">
                  <c:v>100500</c:v>
                </c:pt>
                <c:pt idx="203">
                  <c:v>59560</c:v>
                </c:pt>
                <c:pt idx="204">
                  <c:v>35020</c:v>
                </c:pt>
                <c:pt idx="205">
                  <c:v>29290</c:v>
                </c:pt>
                <c:pt idx="206">
                  <c:v>75230</c:v>
                </c:pt>
                <c:pt idx="207">
                  <c:v>55870</c:v>
                </c:pt>
                <c:pt idx="208">
                  <c:v>232100</c:v>
                </c:pt>
                <c:pt idx="209">
                  <c:v>118300</c:v>
                </c:pt>
                <c:pt idx="210">
                  <c:v>33480</c:v>
                </c:pt>
                <c:pt idx="211">
                  <c:v>29680</c:v>
                </c:pt>
                <c:pt idx="212">
                  <c:v>41180</c:v>
                </c:pt>
                <c:pt idx="213">
                  <c:v>49980</c:v>
                </c:pt>
                <c:pt idx="214">
                  <c:v>161300</c:v>
                </c:pt>
                <c:pt idx="215">
                  <c:v>190700</c:v>
                </c:pt>
                <c:pt idx="216">
                  <c:v>225000</c:v>
                </c:pt>
                <c:pt idx="217">
                  <c:v>213700</c:v>
                </c:pt>
                <c:pt idx="218">
                  <c:v>252800</c:v>
                </c:pt>
                <c:pt idx="219">
                  <c:v>252800</c:v>
                </c:pt>
                <c:pt idx="220">
                  <c:v>114900</c:v>
                </c:pt>
                <c:pt idx="221">
                  <c:v>56900</c:v>
                </c:pt>
                <c:pt idx="222">
                  <c:v>88350</c:v>
                </c:pt>
                <c:pt idx="223">
                  <c:v>141600</c:v>
                </c:pt>
                <c:pt idx="224">
                  <c:v>98410</c:v>
                </c:pt>
                <c:pt idx="225">
                  <c:v>283000</c:v>
                </c:pt>
                <c:pt idx="226">
                  <c:v>159800</c:v>
                </c:pt>
                <c:pt idx="227">
                  <c:v>412500</c:v>
                </c:pt>
                <c:pt idx="228">
                  <c:v>135600</c:v>
                </c:pt>
                <c:pt idx="229">
                  <c:v>215900</c:v>
                </c:pt>
                <c:pt idx="230">
                  <c:v>131200</c:v>
                </c:pt>
                <c:pt idx="231">
                  <c:v>102300</c:v>
                </c:pt>
                <c:pt idx="232">
                  <c:v>55690</c:v>
                </c:pt>
                <c:pt idx="233">
                  <c:v>44350</c:v>
                </c:pt>
                <c:pt idx="234">
                  <c:v>29330</c:v>
                </c:pt>
                <c:pt idx="235">
                  <c:v>28230</c:v>
                </c:pt>
                <c:pt idx="236">
                  <c:v>16330</c:v>
                </c:pt>
                <c:pt idx="237">
                  <c:v>78740</c:v>
                </c:pt>
                <c:pt idx="238">
                  <c:v>72910</c:v>
                </c:pt>
                <c:pt idx="239">
                  <c:v>51410</c:v>
                </c:pt>
                <c:pt idx="240">
                  <c:v>57160</c:v>
                </c:pt>
                <c:pt idx="241">
                  <c:v>26360</c:v>
                </c:pt>
                <c:pt idx="242">
                  <c:v>19110</c:v>
                </c:pt>
                <c:pt idx="243">
                  <c:v>10110</c:v>
                </c:pt>
                <c:pt idx="244">
                  <c:v>29110</c:v>
                </c:pt>
                <c:pt idx="245">
                  <c:v>12360</c:v>
                </c:pt>
                <c:pt idx="246">
                  <c:v>6372</c:v>
                </c:pt>
                <c:pt idx="247">
                  <c:v>3748</c:v>
                </c:pt>
                <c:pt idx="248">
                  <c:v>29060</c:v>
                </c:pt>
                <c:pt idx="249">
                  <c:v>17860</c:v>
                </c:pt>
                <c:pt idx="250">
                  <c:v>13310</c:v>
                </c:pt>
                <c:pt idx="251">
                  <c:v>6987</c:v>
                </c:pt>
                <c:pt idx="252">
                  <c:v>7865</c:v>
                </c:pt>
                <c:pt idx="253">
                  <c:v>11330</c:v>
                </c:pt>
                <c:pt idx="254">
                  <c:v>16850</c:v>
                </c:pt>
                <c:pt idx="255">
                  <c:v>15940</c:v>
                </c:pt>
                <c:pt idx="256">
                  <c:v>6980</c:v>
                </c:pt>
                <c:pt idx="257">
                  <c:v>6091</c:v>
                </c:pt>
                <c:pt idx="258">
                  <c:v>5505</c:v>
                </c:pt>
                <c:pt idx="259">
                  <c:v>3923</c:v>
                </c:pt>
                <c:pt idx="260">
                  <c:v>15740</c:v>
                </c:pt>
                <c:pt idx="261">
                  <c:v>15740</c:v>
                </c:pt>
                <c:pt idx="262">
                  <c:v>5616</c:v>
                </c:pt>
                <c:pt idx="263">
                  <c:v>6054</c:v>
                </c:pt>
                <c:pt idx="264">
                  <c:v>5291</c:v>
                </c:pt>
                <c:pt idx="265">
                  <c:v>2407</c:v>
                </c:pt>
                <c:pt idx="266">
                  <c:v>2864</c:v>
                </c:pt>
                <c:pt idx="267">
                  <c:v>3245</c:v>
                </c:pt>
                <c:pt idx="268">
                  <c:v>3394</c:v>
                </c:pt>
                <c:pt idx="269">
                  <c:v>10710</c:v>
                </c:pt>
                <c:pt idx="270">
                  <c:v>2084</c:v>
                </c:pt>
                <c:pt idx="271">
                  <c:v>2232</c:v>
                </c:pt>
                <c:pt idx="272">
                  <c:v>2049</c:v>
                </c:pt>
                <c:pt idx="273">
                  <c:v>4313</c:v>
                </c:pt>
                <c:pt idx="274">
                  <c:v>4182</c:v>
                </c:pt>
                <c:pt idx="275">
                  <c:v>4529</c:v>
                </c:pt>
                <c:pt idx="276">
                  <c:v>3102</c:v>
                </c:pt>
                <c:pt idx="277">
                  <c:v>5686</c:v>
                </c:pt>
                <c:pt idx="278">
                  <c:v>7474</c:v>
                </c:pt>
                <c:pt idx="279">
                  <c:v>4401</c:v>
                </c:pt>
                <c:pt idx="280">
                  <c:v>6104</c:v>
                </c:pt>
                <c:pt idx="281">
                  <c:v>2845</c:v>
                </c:pt>
                <c:pt idx="282">
                  <c:v>2704</c:v>
                </c:pt>
                <c:pt idx="283">
                  <c:v>2077</c:v>
                </c:pt>
                <c:pt idx="284">
                  <c:v>7450</c:v>
                </c:pt>
                <c:pt idx="285">
                  <c:v>4690</c:v>
                </c:pt>
                <c:pt idx="286">
                  <c:v>3919</c:v>
                </c:pt>
                <c:pt idx="287">
                  <c:v>3930</c:v>
                </c:pt>
                <c:pt idx="288">
                  <c:v>2603</c:v>
                </c:pt>
                <c:pt idx="289">
                  <c:v>3381</c:v>
                </c:pt>
                <c:pt idx="290">
                  <c:v>3268</c:v>
                </c:pt>
                <c:pt idx="291">
                  <c:v>3706</c:v>
                </c:pt>
                <c:pt idx="292">
                  <c:v>3944</c:v>
                </c:pt>
                <c:pt idx="293">
                  <c:v>3778</c:v>
                </c:pt>
                <c:pt idx="294">
                  <c:v>2386</c:v>
                </c:pt>
                <c:pt idx="295">
                  <c:v>2030</c:v>
                </c:pt>
                <c:pt idx="296">
                  <c:v>5498</c:v>
                </c:pt>
                <c:pt idx="297" formatCode="General">
                  <c:v>-30185.578579729379</c:v>
                </c:pt>
                <c:pt idx="298" formatCode="General">
                  <c:v>-48063.547520519154</c:v>
                </c:pt>
                <c:pt idx="299" formatCode="General">
                  <c:v>-56010.261449340993</c:v>
                </c:pt>
                <c:pt idx="300" formatCode="General">
                  <c:v>-59978.130128148732</c:v>
                </c:pt>
                <c:pt idx="301" formatCode="General">
                  <c:v>-61706.09143603548</c:v>
                </c:pt>
                <c:pt idx="302" formatCode="General">
                  <c:v>-60399.754611638491</c:v>
                </c:pt>
                <c:pt idx="303" formatCode="General">
                  <c:v>-60190.606333555159</c:v>
                </c:pt>
                <c:pt idx="304" formatCode="General">
                  <c:v>-63385.786376741715</c:v>
                </c:pt>
                <c:pt idx="305" formatCode="General">
                  <c:v>-66378.56027169252</c:v>
                </c:pt>
                <c:pt idx="306" formatCode="General">
                  <c:v>-66321.338578338124</c:v>
                </c:pt>
                <c:pt idx="307" formatCode="General">
                  <c:v>-70210.350629556866</c:v>
                </c:pt>
                <c:pt idx="308" formatCode="General">
                  <c:v>-71791.694418552899</c:v>
                </c:pt>
                <c:pt idx="309" formatCode="General">
                  <c:v>-72281.856196177832</c:v>
                </c:pt>
                <c:pt idx="310" formatCode="General">
                  <c:v>-70906.804680696849</c:v>
                </c:pt>
                <c:pt idx="311" formatCode="General">
                  <c:v>-71559.666358548362</c:v>
                </c:pt>
                <c:pt idx="312" formatCode="General">
                  <c:v>-72786.93421899392</c:v>
                </c:pt>
                <c:pt idx="313" formatCode="General">
                  <c:v>-66511.412689329081</c:v>
                </c:pt>
                <c:pt idx="314" formatCode="General">
                  <c:v>-65541.965688196942</c:v>
                </c:pt>
                <c:pt idx="315" formatCode="General">
                  <c:v>-64021.044226436221</c:v>
                </c:pt>
                <c:pt idx="316" formatCode="General">
                  <c:v>-62716.881118787125</c:v>
                </c:pt>
                <c:pt idx="317" formatCode="General">
                  <c:v>-61521.141982142784</c:v>
                </c:pt>
                <c:pt idx="318" formatCode="General">
                  <c:v>-61769.500585588532</c:v>
                </c:pt>
                <c:pt idx="319" formatCode="General">
                  <c:v>-62105.875547575895</c:v>
                </c:pt>
                <c:pt idx="320" formatCode="General">
                  <c:v>-61958.02879830906</c:v>
                </c:pt>
                <c:pt idx="321" formatCode="General">
                  <c:v>-60790.382378145048</c:v>
                </c:pt>
                <c:pt idx="322" formatCode="General">
                  <c:v>-59903.382227726674</c:v>
                </c:pt>
                <c:pt idx="323" formatCode="General">
                  <c:v>-58211.494459403053</c:v>
                </c:pt>
                <c:pt idx="324" formatCode="General">
                  <c:v>-58733.009962227981</c:v>
                </c:pt>
                <c:pt idx="325" formatCode="General">
                  <c:v>-57014.331698255053</c:v>
                </c:pt>
                <c:pt idx="326" formatCode="General">
                  <c:v>-58582.508210923275</c:v>
                </c:pt>
                <c:pt idx="327" formatCode="General">
                  <c:v>-58745.071092875973</c:v>
                </c:pt>
                <c:pt idx="328" formatCode="General">
                  <c:v>-31040.225296117904</c:v>
                </c:pt>
                <c:pt idx="329" formatCode="General">
                  <c:v>-42698.774227016394</c:v>
                </c:pt>
                <c:pt idx="330" formatCode="General">
                  <c:v>-20699.285672008889</c:v>
                </c:pt>
                <c:pt idx="331" formatCode="General">
                  <c:v>-26061.072537451171</c:v>
                </c:pt>
                <c:pt idx="332" formatCode="General">
                  <c:v>-39923.626638610964</c:v>
                </c:pt>
                <c:pt idx="333" formatCode="General">
                  <c:v>-42005.190292688785</c:v>
                </c:pt>
                <c:pt idx="334" formatCode="General">
                  <c:v>-43581.435995003572</c:v>
                </c:pt>
                <c:pt idx="335" formatCode="General">
                  <c:v>-40249.575802826526</c:v>
                </c:pt>
                <c:pt idx="336" formatCode="General">
                  <c:v>-47427.554723550165</c:v>
                </c:pt>
                <c:pt idx="337" formatCode="General">
                  <c:v>-48886.682711348731</c:v>
                </c:pt>
                <c:pt idx="338" formatCode="General">
                  <c:v>-44092.284935907737</c:v>
                </c:pt>
                <c:pt idx="339" formatCode="General">
                  <c:v>-50137.320614194257</c:v>
                </c:pt>
                <c:pt idx="340" formatCode="General">
                  <c:v>-7189.5243758406687</c:v>
                </c:pt>
                <c:pt idx="341" formatCode="General">
                  <c:v>-4950.7569058485042</c:v>
                </c:pt>
                <c:pt idx="342" formatCode="General">
                  <c:v>-14576.952044513622</c:v>
                </c:pt>
                <c:pt idx="343" formatCode="General">
                  <c:v>-32667.39324255961</c:v>
                </c:pt>
                <c:pt idx="344" formatCode="General">
                  <c:v>-18927.061814290428</c:v>
                </c:pt>
                <c:pt idx="345" formatCode="General">
                  <c:v>-8826.9082835595436</c:v>
                </c:pt>
                <c:pt idx="346" formatCode="General">
                  <c:v>152586.92699108599</c:v>
                </c:pt>
                <c:pt idx="347" formatCode="General">
                  <c:v>183741.6711891639</c:v>
                </c:pt>
                <c:pt idx="348" formatCode="General">
                  <c:v>99438.674658531047</c:v>
                </c:pt>
                <c:pt idx="349" formatCode="General">
                  <c:v>85861.115906441788</c:v>
                </c:pt>
                <c:pt idx="350" formatCode="General">
                  <c:v>52778.915088537469</c:v>
                </c:pt>
                <c:pt idx="351" formatCode="General">
                  <c:v>-4072.7048582447878</c:v>
                </c:pt>
                <c:pt idx="352" formatCode="General">
                  <c:v>-19258.654008845035</c:v>
                </c:pt>
                <c:pt idx="353" formatCode="General">
                  <c:v>-8678.1540128985089</c:v>
                </c:pt>
                <c:pt idx="354" formatCode="General">
                  <c:v>34556.641165787274</c:v>
                </c:pt>
                <c:pt idx="355" formatCode="General">
                  <c:v>85402.515162735086</c:v>
                </c:pt>
                <c:pt idx="356" formatCode="General">
                  <c:v>104650.39763581098</c:v>
                </c:pt>
                <c:pt idx="357" formatCode="General">
                  <c:v>80628.187708632846</c:v>
                </c:pt>
                <c:pt idx="358" formatCode="General">
                  <c:v>153164.63281438657</c:v>
                </c:pt>
                <c:pt idx="359" formatCode="General">
                  <c:v>14330.261713737798</c:v>
                </c:pt>
                <c:pt idx="360" formatCode="General">
                  <c:v>33517.628278696822</c:v>
                </c:pt>
                <c:pt idx="361" formatCode="General">
                  <c:v>11377.188492581359</c:v>
                </c:pt>
                <c:pt idx="362" formatCode="General">
                  <c:v>-15699.323347651845</c:v>
                </c:pt>
                <c:pt idx="363" formatCode="General">
                  <c:v>-8334.5781740380608</c:v>
                </c:pt>
                <c:pt idx="364" formatCode="General">
                  <c:v>140917.93748621867</c:v>
                </c:pt>
                <c:pt idx="365" formatCode="General">
                  <c:v>305000.68188885902</c:v>
                </c:pt>
                <c:pt idx="366" formatCode="General">
                  <c:v>95771.873080551042</c:v>
                </c:pt>
                <c:pt idx="367" formatCode="General">
                  <c:v>-54621.875114911614</c:v>
                </c:pt>
                <c:pt idx="368" formatCode="General">
                  <c:v>-71401.869282390224</c:v>
                </c:pt>
                <c:pt idx="369" formatCode="General">
                  <c:v>-69657.638047748667</c:v>
                </c:pt>
                <c:pt idx="370" formatCode="General">
                  <c:v>-13898.736608777237</c:v>
                </c:pt>
                <c:pt idx="371" formatCode="General">
                  <c:v>136804.3143726023</c:v>
                </c:pt>
                <c:pt idx="372" formatCode="General">
                  <c:v>163317.9154247744</c:v>
                </c:pt>
                <c:pt idx="373" formatCode="General">
                  <c:v>159601.461426594</c:v>
                </c:pt>
                <c:pt idx="374" formatCode="General">
                  <c:v>86009.663150031076</c:v>
                </c:pt>
                <c:pt idx="375" formatCode="General">
                  <c:v>106886.02375594244</c:v>
                </c:pt>
                <c:pt idx="376" formatCode="General">
                  <c:v>111973.9136805879</c:v>
                </c:pt>
                <c:pt idx="377" formatCode="General">
                  <c:v>262120.91363253794</c:v>
                </c:pt>
                <c:pt idx="378" formatCode="General">
                  <c:v>85696.571971312544</c:v>
                </c:pt>
                <c:pt idx="379" formatCode="General">
                  <c:v>152.18101418324841</c:v>
                </c:pt>
                <c:pt idx="380" formatCode="General">
                  <c:v>10326.089708502452</c:v>
                </c:pt>
                <c:pt idx="381" formatCode="General">
                  <c:v>-19604.295033262864</c:v>
                </c:pt>
                <c:pt idx="382" formatCode="General">
                  <c:v>225665.76797577148</c:v>
                </c:pt>
                <c:pt idx="383" formatCode="General">
                  <c:v>518969.78745446057</c:v>
                </c:pt>
                <c:pt idx="384" formatCode="General">
                  <c:v>629424.74909832689</c:v>
                </c:pt>
                <c:pt idx="385" formatCode="General">
                  <c:v>217314.7407699402</c:v>
                </c:pt>
                <c:pt idx="386" formatCode="General">
                  <c:v>217471.96656377739</c:v>
                </c:pt>
                <c:pt idx="387" formatCode="General">
                  <c:v>118483.26941910511</c:v>
                </c:pt>
                <c:pt idx="388" formatCode="General">
                  <c:v>-21504.511687015045</c:v>
                </c:pt>
                <c:pt idx="389" formatCode="General">
                  <c:v>-37966.343250016565</c:v>
                </c:pt>
                <c:pt idx="390" formatCode="General">
                  <c:v>-159370.47767622425</c:v>
                </c:pt>
                <c:pt idx="391" formatCode="General">
                  <c:v>-127103.12787874846</c:v>
                </c:pt>
                <c:pt idx="392" formatCode="General">
                  <c:v>-97612.483155214955</c:v>
                </c:pt>
                <c:pt idx="393" formatCode="General">
                  <c:v>97647.435311529844</c:v>
                </c:pt>
                <c:pt idx="394" formatCode="General">
                  <c:v>152190.96520297992</c:v>
                </c:pt>
                <c:pt idx="395" formatCode="General">
                  <c:v>185975.99222080075</c:v>
                </c:pt>
                <c:pt idx="396" formatCode="General">
                  <c:v>125433.55258671104</c:v>
                </c:pt>
                <c:pt idx="397" formatCode="General">
                  <c:v>99839.11766038122</c:v>
                </c:pt>
                <c:pt idx="398" formatCode="General">
                  <c:v>-22257.846860077447</c:v>
                </c:pt>
                <c:pt idx="399" formatCode="General">
                  <c:v>-50709.389263371522</c:v>
                </c:pt>
                <c:pt idx="400" formatCode="General">
                  <c:v>-60206.340399879657</c:v>
                </c:pt>
                <c:pt idx="401" formatCode="General">
                  <c:v>-5110.4633046811759</c:v>
                </c:pt>
                <c:pt idx="402" formatCode="General">
                  <c:v>23905.473390046056</c:v>
                </c:pt>
                <c:pt idx="403" formatCode="General">
                  <c:v>-26913.034781415423</c:v>
                </c:pt>
                <c:pt idx="404" formatCode="General">
                  <c:v>-52430.182989198765</c:v>
                </c:pt>
                <c:pt idx="405" formatCode="General">
                  <c:v>-47854.047928646723</c:v>
                </c:pt>
                <c:pt idx="406" formatCode="General">
                  <c:v>-65823.107417076535</c:v>
                </c:pt>
                <c:pt idx="407" formatCode="General">
                  <c:v>-41745.701447073043</c:v>
                </c:pt>
                <c:pt idx="408" formatCode="General">
                  <c:v>166649.6493241874</c:v>
                </c:pt>
                <c:pt idx="409" formatCode="General">
                  <c:v>70797.240307409433</c:v>
                </c:pt>
                <c:pt idx="410" formatCode="General">
                  <c:v>-16146.787502055411</c:v>
                </c:pt>
                <c:pt idx="411" formatCode="General">
                  <c:v>-63616.980606489436</c:v>
                </c:pt>
                <c:pt idx="412" formatCode="General">
                  <c:v>-68873.586622925301</c:v>
                </c:pt>
                <c:pt idx="413" formatCode="General">
                  <c:v>-78646.357643440628</c:v>
                </c:pt>
                <c:pt idx="414" formatCode="General">
                  <c:v>-83187.569897011184</c:v>
                </c:pt>
                <c:pt idx="415" formatCode="General">
                  <c:v>-80678.362261938397</c:v>
                </c:pt>
                <c:pt idx="416" formatCode="General">
                  <c:v>-85842.029134638564</c:v>
                </c:pt>
                <c:pt idx="417" formatCode="General">
                  <c:v>-77967.778912854876</c:v>
                </c:pt>
                <c:pt idx="418" formatCode="General">
                  <c:v>-77991.268819401477</c:v>
                </c:pt>
                <c:pt idx="419" formatCode="General">
                  <c:v>-83413.266484422071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B5-402C-910B-90929CDB9426}"/>
            </c:ext>
          </c:extLst>
        </c:ser>
        <c:ser>
          <c:idx val="1"/>
          <c:order val="1"/>
          <c:tx>
            <c:strRef>
              <c:f>N2_molecules!$C$1</c:f>
              <c:strCache>
                <c:ptCount val="1"/>
                <c:pt idx="0">
                  <c:v>Forecast(N2, cm-3)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N2_molecules!$A$2:$A$421</c:f>
              <c:numCache>
                <c:formatCode>dd/mm/yyyy</c:formatCode>
                <c:ptCount val="420"/>
                <c:pt idx="0">
                  <c:v>35065</c:v>
                </c:pt>
                <c:pt idx="1">
                  <c:v>35096</c:v>
                </c:pt>
                <c:pt idx="2">
                  <c:v>35125</c:v>
                </c:pt>
                <c:pt idx="3">
                  <c:v>35156</c:v>
                </c:pt>
                <c:pt idx="4">
                  <c:v>35186</c:v>
                </c:pt>
                <c:pt idx="5">
                  <c:v>35217</c:v>
                </c:pt>
                <c:pt idx="6">
                  <c:v>35247</c:v>
                </c:pt>
                <c:pt idx="7">
                  <c:v>35278</c:v>
                </c:pt>
                <c:pt idx="8">
                  <c:v>35309</c:v>
                </c:pt>
                <c:pt idx="9">
                  <c:v>35339</c:v>
                </c:pt>
                <c:pt idx="10">
                  <c:v>35370</c:v>
                </c:pt>
                <c:pt idx="11">
                  <c:v>35400</c:v>
                </c:pt>
                <c:pt idx="12">
                  <c:v>35431</c:v>
                </c:pt>
                <c:pt idx="13">
                  <c:v>35462</c:v>
                </c:pt>
                <c:pt idx="14">
                  <c:v>35490</c:v>
                </c:pt>
                <c:pt idx="15">
                  <c:v>35521</c:v>
                </c:pt>
                <c:pt idx="16">
                  <c:v>35551</c:v>
                </c:pt>
                <c:pt idx="17">
                  <c:v>35582</c:v>
                </c:pt>
                <c:pt idx="18">
                  <c:v>35612</c:v>
                </c:pt>
                <c:pt idx="19">
                  <c:v>35643</c:v>
                </c:pt>
                <c:pt idx="20">
                  <c:v>35674</c:v>
                </c:pt>
                <c:pt idx="21">
                  <c:v>35704</c:v>
                </c:pt>
                <c:pt idx="22">
                  <c:v>35735</c:v>
                </c:pt>
                <c:pt idx="23">
                  <c:v>35765</c:v>
                </c:pt>
                <c:pt idx="24">
                  <c:v>35796</c:v>
                </c:pt>
                <c:pt idx="25">
                  <c:v>35827</c:v>
                </c:pt>
                <c:pt idx="26">
                  <c:v>35855</c:v>
                </c:pt>
                <c:pt idx="27">
                  <c:v>35886</c:v>
                </c:pt>
                <c:pt idx="28">
                  <c:v>35916</c:v>
                </c:pt>
                <c:pt idx="29">
                  <c:v>35947</c:v>
                </c:pt>
                <c:pt idx="30">
                  <c:v>35977</c:v>
                </c:pt>
                <c:pt idx="31">
                  <c:v>36008</c:v>
                </c:pt>
                <c:pt idx="32">
                  <c:v>36039</c:v>
                </c:pt>
                <c:pt idx="33">
                  <c:v>36069</c:v>
                </c:pt>
                <c:pt idx="34">
                  <c:v>36100</c:v>
                </c:pt>
                <c:pt idx="35">
                  <c:v>36130</c:v>
                </c:pt>
                <c:pt idx="36">
                  <c:v>36161</c:v>
                </c:pt>
                <c:pt idx="37">
                  <c:v>36192</c:v>
                </c:pt>
                <c:pt idx="38">
                  <c:v>36220</c:v>
                </c:pt>
                <c:pt idx="39">
                  <c:v>36251</c:v>
                </c:pt>
                <c:pt idx="40">
                  <c:v>36281</c:v>
                </c:pt>
                <c:pt idx="41">
                  <c:v>36312</c:v>
                </c:pt>
                <c:pt idx="42">
                  <c:v>36342</c:v>
                </c:pt>
                <c:pt idx="43">
                  <c:v>36373</c:v>
                </c:pt>
                <c:pt idx="44">
                  <c:v>36404</c:v>
                </c:pt>
                <c:pt idx="45">
                  <c:v>36434</c:v>
                </c:pt>
                <c:pt idx="46">
                  <c:v>36465</c:v>
                </c:pt>
                <c:pt idx="47">
                  <c:v>36495</c:v>
                </c:pt>
                <c:pt idx="48">
                  <c:v>36526</c:v>
                </c:pt>
                <c:pt idx="49">
                  <c:v>36557</c:v>
                </c:pt>
                <c:pt idx="50">
                  <c:v>36586</c:v>
                </c:pt>
                <c:pt idx="51">
                  <c:v>36617</c:v>
                </c:pt>
                <c:pt idx="52">
                  <c:v>36647</c:v>
                </c:pt>
                <c:pt idx="53">
                  <c:v>36678</c:v>
                </c:pt>
                <c:pt idx="54">
                  <c:v>36708</c:v>
                </c:pt>
                <c:pt idx="55">
                  <c:v>36739</c:v>
                </c:pt>
                <c:pt idx="56">
                  <c:v>36770</c:v>
                </c:pt>
                <c:pt idx="57">
                  <c:v>36800</c:v>
                </c:pt>
                <c:pt idx="58">
                  <c:v>36831</c:v>
                </c:pt>
                <c:pt idx="59">
                  <c:v>36861</c:v>
                </c:pt>
                <c:pt idx="60">
                  <c:v>36892</c:v>
                </c:pt>
                <c:pt idx="61">
                  <c:v>36923</c:v>
                </c:pt>
                <c:pt idx="62">
                  <c:v>36951</c:v>
                </c:pt>
                <c:pt idx="63">
                  <c:v>36982</c:v>
                </c:pt>
                <c:pt idx="64">
                  <c:v>37012</c:v>
                </c:pt>
                <c:pt idx="65">
                  <c:v>37043</c:v>
                </c:pt>
                <c:pt idx="66">
                  <c:v>37073</c:v>
                </c:pt>
                <c:pt idx="67">
                  <c:v>37104</c:v>
                </c:pt>
                <c:pt idx="68">
                  <c:v>37135</c:v>
                </c:pt>
                <c:pt idx="69">
                  <c:v>37165</c:v>
                </c:pt>
                <c:pt idx="70">
                  <c:v>37196</c:v>
                </c:pt>
                <c:pt idx="71">
                  <c:v>37226</c:v>
                </c:pt>
                <c:pt idx="72">
                  <c:v>37257</c:v>
                </c:pt>
                <c:pt idx="73">
                  <c:v>37288</c:v>
                </c:pt>
                <c:pt idx="74">
                  <c:v>37316</c:v>
                </c:pt>
                <c:pt idx="75">
                  <c:v>37347</c:v>
                </c:pt>
                <c:pt idx="76">
                  <c:v>37377</c:v>
                </c:pt>
                <c:pt idx="77">
                  <c:v>37408</c:v>
                </c:pt>
                <c:pt idx="78">
                  <c:v>37438</c:v>
                </c:pt>
                <c:pt idx="79">
                  <c:v>37469</c:v>
                </c:pt>
                <c:pt idx="80">
                  <c:v>37500</c:v>
                </c:pt>
                <c:pt idx="81">
                  <c:v>37530</c:v>
                </c:pt>
                <c:pt idx="82">
                  <c:v>37561</c:v>
                </c:pt>
                <c:pt idx="83">
                  <c:v>37591</c:v>
                </c:pt>
                <c:pt idx="84">
                  <c:v>37622</c:v>
                </c:pt>
                <c:pt idx="85">
                  <c:v>37653</c:v>
                </c:pt>
                <c:pt idx="86">
                  <c:v>37681</c:v>
                </c:pt>
                <c:pt idx="87">
                  <c:v>37712</c:v>
                </c:pt>
                <c:pt idx="88">
                  <c:v>37742</c:v>
                </c:pt>
                <c:pt idx="89">
                  <c:v>37773</c:v>
                </c:pt>
                <c:pt idx="90">
                  <c:v>37803</c:v>
                </c:pt>
                <c:pt idx="91">
                  <c:v>37834</c:v>
                </c:pt>
                <c:pt idx="92">
                  <c:v>37865</c:v>
                </c:pt>
                <c:pt idx="93">
                  <c:v>37895</c:v>
                </c:pt>
                <c:pt idx="94">
                  <c:v>37926</c:v>
                </c:pt>
                <c:pt idx="95">
                  <c:v>37956</c:v>
                </c:pt>
                <c:pt idx="96">
                  <c:v>37987</c:v>
                </c:pt>
                <c:pt idx="97">
                  <c:v>38018</c:v>
                </c:pt>
                <c:pt idx="98">
                  <c:v>38047</c:v>
                </c:pt>
                <c:pt idx="99">
                  <c:v>38078</c:v>
                </c:pt>
                <c:pt idx="100">
                  <c:v>38108</c:v>
                </c:pt>
                <c:pt idx="101">
                  <c:v>38139</c:v>
                </c:pt>
                <c:pt idx="102">
                  <c:v>38169</c:v>
                </c:pt>
                <c:pt idx="103">
                  <c:v>38200</c:v>
                </c:pt>
                <c:pt idx="104">
                  <c:v>38231</c:v>
                </c:pt>
                <c:pt idx="105">
                  <c:v>38261</c:v>
                </c:pt>
                <c:pt idx="106">
                  <c:v>38292</c:v>
                </c:pt>
                <c:pt idx="107">
                  <c:v>38322</c:v>
                </c:pt>
                <c:pt idx="108">
                  <c:v>38353</c:v>
                </c:pt>
                <c:pt idx="109">
                  <c:v>38384</c:v>
                </c:pt>
                <c:pt idx="110">
                  <c:v>38412</c:v>
                </c:pt>
                <c:pt idx="111">
                  <c:v>38443</c:v>
                </c:pt>
                <c:pt idx="112">
                  <c:v>38473</c:v>
                </c:pt>
                <c:pt idx="113">
                  <c:v>38504</c:v>
                </c:pt>
                <c:pt idx="114">
                  <c:v>38534</c:v>
                </c:pt>
                <c:pt idx="115">
                  <c:v>38565</c:v>
                </c:pt>
                <c:pt idx="116">
                  <c:v>38596</c:v>
                </c:pt>
                <c:pt idx="117">
                  <c:v>38626</c:v>
                </c:pt>
                <c:pt idx="118">
                  <c:v>38657</c:v>
                </c:pt>
                <c:pt idx="119">
                  <c:v>38687</c:v>
                </c:pt>
                <c:pt idx="120">
                  <c:v>38718</c:v>
                </c:pt>
                <c:pt idx="121">
                  <c:v>38749</c:v>
                </c:pt>
                <c:pt idx="122">
                  <c:v>38777</c:v>
                </c:pt>
                <c:pt idx="123">
                  <c:v>38808</c:v>
                </c:pt>
                <c:pt idx="124">
                  <c:v>38838</c:v>
                </c:pt>
                <c:pt idx="125">
                  <c:v>38869</c:v>
                </c:pt>
                <c:pt idx="126">
                  <c:v>38899</c:v>
                </c:pt>
                <c:pt idx="127">
                  <c:v>38930</c:v>
                </c:pt>
                <c:pt idx="128">
                  <c:v>38961</c:v>
                </c:pt>
                <c:pt idx="129">
                  <c:v>38991</c:v>
                </c:pt>
                <c:pt idx="130">
                  <c:v>39022</c:v>
                </c:pt>
                <c:pt idx="131">
                  <c:v>39052</c:v>
                </c:pt>
                <c:pt idx="132">
                  <c:v>39083</c:v>
                </c:pt>
                <c:pt idx="133">
                  <c:v>39114</c:v>
                </c:pt>
                <c:pt idx="134">
                  <c:v>39142</c:v>
                </c:pt>
                <c:pt idx="135">
                  <c:v>39173</c:v>
                </c:pt>
                <c:pt idx="136">
                  <c:v>39203</c:v>
                </c:pt>
                <c:pt idx="137">
                  <c:v>39234</c:v>
                </c:pt>
                <c:pt idx="138">
                  <c:v>39264</c:v>
                </c:pt>
                <c:pt idx="139">
                  <c:v>39295</c:v>
                </c:pt>
                <c:pt idx="140">
                  <c:v>39326</c:v>
                </c:pt>
                <c:pt idx="141">
                  <c:v>39356</c:v>
                </c:pt>
                <c:pt idx="142">
                  <c:v>39387</c:v>
                </c:pt>
                <c:pt idx="143">
                  <c:v>39417</c:v>
                </c:pt>
                <c:pt idx="144">
                  <c:v>39448</c:v>
                </c:pt>
                <c:pt idx="145">
                  <c:v>39479</c:v>
                </c:pt>
                <c:pt idx="146">
                  <c:v>39508</c:v>
                </c:pt>
                <c:pt idx="147">
                  <c:v>39539</c:v>
                </c:pt>
                <c:pt idx="148">
                  <c:v>39569</c:v>
                </c:pt>
                <c:pt idx="149">
                  <c:v>39600</c:v>
                </c:pt>
                <c:pt idx="150">
                  <c:v>39630</c:v>
                </c:pt>
                <c:pt idx="151">
                  <c:v>39661</c:v>
                </c:pt>
                <c:pt idx="152">
                  <c:v>39692</c:v>
                </c:pt>
                <c:pt idx="153">
                  <c:v>39722</c:v>
                </c:pt>
                <c:pt idx="154">
                  <c:v>39753</c:v>
                </c:pt>
                <c:pt idx="155">
                  <c:v>39783</c:v>
                </c:pt>
                <c:pt idx="156">
                  <c:v>39814</c:v>
                </c:pt>
                <c:pt idx="157">
                  <c:v>39845</c:v>
                </c:pt>
                <c:pt idx="158">
                  <c:v>39873</c:v>
                </c:pt>
                <c:pt idx="159">
                  <c:v>39904</c:v>
                </c:pt>
                <c:pt idx="160">
                  <c:v>39934</c:v>
                </c:pt>
                <c:pt idx="161">
                  <c:v>39965</c:v>
                </c:pt>
                <c:pt idx="162">
                  <c:v>39995</c:v>
                </c:pt>
                <c:pt idx="163">
                  <c:v>40026</c:v>
                </c:pt>
                <c:pt idx="164">
                  <c:v>40057</c:v>
                </c:pt>
                <c:pt idx="165">
                  <c:v>40087</c:v>
                </c:pt>
                <c:pt idx="166">
                  <c:v>40118</c:v>
                </c:pt>
                <c:pt idx="167">
                  <c:v>40148</c:v>
                </c:pt>
                <c:pt idx="168">
                  <c:v>40179</c:v>
                </c:pt>
                <c:pt idx="169">
                  <c:v>40210</c:v>
                </c:pt>
                <c:pt idx="170">
                  <c:v>40238</c:v>
                </c:pt>
                <c:pt idx="171">
                  <c:v>40269</c:v>
                </c:pt>
                <c:pt idx="172">
                  <c:v>40299</c:v>
                </c:pt>
                <c:pt idx="173">
                  <c:v>40330</c:v>
                </c:pt>
                <c:pt idx="174">
                  <c:v>40360</c:v>
                </c:pt>
                <c:pt idx="175">
                  <c:v>40391</c:v>
                </c:pt>
                <c:pt idx="176">
                  <c:v>40422</c:v>
                </c:pt>
                <c:pt idx="177">
                  <c:v>40452</c:v>
                </c:pt>
                <c:pt idx="178">
                  <c:v>40483</c:v>
                </c:pt>
                <c:pt idx="179">
                  <c:v>40513</c:v>
                </c:pt>
                <c:pt idx="180">
                  <c:v>40544</c:v>
                </c:pt>
                <c:pt idx="181">
                  <c:v>40575</c:v>
                </c:pt>
                <c:pt idx="182">
                  <c:v>40603</c:v>
                </c:pt>
                <c:pt idx="183">
                  <c:v>40634</c:v>
                </c:pt>
                <c:pt idx="184">
                  <c:v>40664</c:v>
                </c:pt>
                <c:pt idx="185">
                  <c:v>40695</c:v>
                </c:pt>
                <c:pt idx="186">
                  <c:v>40725</c:v>
                </c:pt>
                <c:pt idx="187">
                  <c:v>40756</c:v>
                </c:pt>
                <c:pt idx="188">
                  <c:v>40787</c:v>
                </c:pt>
                <c:pt idx="189">
                  <c:v>40817</c:v>
                </c:pt>
                <c:pt idx="190">
                  <c:v>40848</c:v>
                </c:pt>
                <c:pt idx="191">
                  <c:v>40878</c:v>
                </c:pt>
                <c:pt idx="192">
                  <c:v>40909</c:v>
                </c:pt>
                <c:pt idx="193">
                  <c:v>40940</c:v>
                </c:pt>
                <c:pt idx="194">
                  <c:v>40969</c:v>
                </c:pt>
                <c:pt idx="195">
                  <c:v>41000</c:v>
                </c:pt>
                <c:pt idx="196">
                  <c:v>41030</c:v>
                </c:pt>
                <c:pt idx="197">
                  <c:v>41061</c:v>
                </c:pt>
                <c:pt idx="198">
                  <c:v>41091</c:v>
                </c:pt>
                <c:pt idx="199">
                  <c:v>41122</c:v>
                </c:pt>
                <c:pt idx="200">
                  <c:v>41153</c:v>
                </c:pt>
                <c:pt idx="201">
                  <c:v>41183</c:v>
                </c:pt>
                <c:pt idx="202">
                  <c:v>41214</c:v>
                </c:pt>
                <c:pt idx="203">
                  <c:v>41244</c:v>
                </c:pt>
                <c:pt idx="204">
                  <c:v>41275</c:v>
                </c:pt>
                <c:pt idx="205">
                  <c:v>41306</c:v>
                </c:pt>
                <c:pt idx="206">
                  <c:v>41334</c:v>
                </c:pt>
                <c:pt idx="207">
                  <c:v>41365</c:v>
                </c:pt>
                <c:pt idx="208">
                  <c:v>41395</c:v>
                </c:pt>
                <c:pt idx="209">
                  <c:v>41426</c:v>
                </c:pt>
                <c:pt idx="210">
                  <c:v>41456</c:v>
                </c:pt>
                <c:pt idx="211">
                  <c:v>41487</c:v>
                </c:pt>
                <c:pt idx="212">
                  <c:v>41518</c:v>
                </c:pt>
                <c:pt idx="213">
                  <c:v>41548</c:v>
                </c:pt>
                <c:pt idx="214">
                  <c:v>41579</c:v>
                </c:pt>
                <c:pt idx="215">
                  <c:v>41609</c:v>
                </c:pt>
                <c:pt idx="216">
                  <c:v>41640</c:v>
                </c:pt>
                <c:pt idx="217">
                  <c:v>41671</c:v>
                </c:pt>
                <c:pt idx="218">
                  <c:v>41699</c:v>
                </c:pt>
                <c:pt idx="219">
                  <c:v>41730</c:v>
                </c:pt>
                <c:pt idx="220">
                  <c:v>41760</c:v>
                </c:pt>
                <c:pt idx="221">
                  <c:v>41791</c:v>
                </c:pt>
                <c:pt idx="222">
                  <c:v>41821</c:v>
                </c:pt>
                <c:pt idx="223">
                  <c:v>41852</c:v>
                </c:pt>
                <c:pt idx="224">
                  <c:v>41883</c:v>
                </c:pt>
                <c:pt idx="225">
                  <c:v>41913</c:v>
                </c:pt>
                <c:pt idx="226">
                  <c:v>41944</c:v>
                </c:pt>
                <c:pt idx="227">
                  <c:v>41974</c:v>
                </c:pt>
                <c:pt idx="228">
                  <c:v>42005</c:v>
                </c:pt>
                <c:pt idx="229">
                  <c:v>42036</c:v>
                </c:pt>
                <c:pt idx="230">
                  <c:v>42064</c:v>
                </c:pt>
                <c:pt idx="231">
                  <c:v>42095</c:v>
                </c:pt>
                <c:pt idx="232">
                  <c:v>42125</c:v>
                </c:pt>
                <c:pt idx="233">
                  <c:v>42156</c:v>
                </c:pt>
                <c:pt idx="234">
                  <c:v>42186</c:v>
                </c:pt>
                <c:pt idx="235">
                  <c:v>42217</c:v>
                </c:pt>
                <c:pt idx="236">
                  <c:v>42248</c:v>
                </c:pt>
                <c:pt idx="237">
                  <c:v>42278</c:v>
                </c:pt>
                <c:pt idx="238">
                  <c:v>42309</c:v>
                </c:pt>
                <c:pt idx="239">
                  <c:v>42339</c:v>
                </c:pt>
                <c:pt idx="240">
                  <c:v>42370</c:v>
                </c:pt>
                <c:pt idx="241">
                  <c:v>42401</c:v>
                </c:pt>
                <c:pt idx="242">
                  <c:v>42430</c:v>
                </c:pt>
                <c:pt idx="243">
                  <c:v>42461</c:v>
                </c:pt>
                <c:pt idx="244">
                  <c:v>42491</c:v>
                </c:pt>
                <c:pt idx="245">
                  <c:v>42522</c:v>
                </c:pt>
                <c:pt idx="246">
                  <c:v>42552</c:v>
                </c:pt>
                <c:pt idx="247">
                  <c:v>42583</c:v>
                </c:pt>
                <c:pt idx="248">
                  <c:v>42614</c:v>
                </c:pt>
                <c:pt idx="249">
                  <c:v>42644</c:v>
                </c:pt>
                <c:pt idx="250">
                  <c:v>42675</c:v>
                </c:pt>
                <c:pt idx="251">
                  <c:v>42705</c:v>
                </c:pt>
                <c:pt idx="252">
                  <c:v>42736</c:v>
                </c:pt>
                <c:pt idx="253">
                  <c:v>42767</c:v>
                </c:pt>
                <c:pt idx="254">
                  <c:v>42795</c:v>
                </c:pt>
                <c:pt idx="255">
                  <c:v>42826</c:v>
                </c:pt>
                <c:pt idx="256">
                  <c:v>42856</c:v>
                </c:pt>
                <c:pt idx="257">
                  <c:v>42887</c:v>
                </c:pt>
                <c:pt idx="258">
                  <c:v>42917</c:v>
                </c:pt>
                <c:pt idx="259">
                  <c:v>42948</c:v>
                </c:pt>
                <c:pt idx="260">
                  <c:v>42979</c:v>
                </c:pt>
                <c:pt idx="261">
                  <c:v>43009</c:v>
                </c:pt>
                <c:pt idx="262">
                  <c:v>43040</c:v>
                </c:pt>
                <c:pt idx="263">
                  <c:v>43070</c:v>
                </c:pt>
                <c:pt idx="264">
                  <c:v>43101</c:v>
                </c:pt>
                <c:pt idx="265">
                  <c:v>43132</c:v>
                </c:pt>
                <c:pt idx="266">
                  <c:v>43160</c:v>
                </c:pt>
                <c:pt idx="267">
                  <c:v>43191</c:v>
                </c:pt>
                <c:pt idx="268">
                  <c:v>43221</c:v>
                </c:pt>
                <c:pt idx="269">
                  <c:v>43252</c:v>
                </c:pt>
                <c:pt idx="270">
                  <c:v>43282</c:v>
                </c:pt>
                <c:pt idx="271">
                  <c:v>43313</c:v>
                </c:pt>
                <c:pt idx="272">
                  <c:v>43344</c:v>
                </c:pt>
                <c:pt idx="273">
                  <c:v>43374</c:v>
                </c:pt>
                <c:pt idx="274">
                  <c:v>43405</c:v>
                </c:pt>
                <c:pt idx="275">
                  <c:v>43435</c:v>
                </c:pt>
                <c:pt idx="276">
                  <c:v>43466</c:v>
                </c:pt>
                <c:pt idx="277">
                  <c:v>43497</c:v>
                </c:pt>
                <c:pt idx="278">
                  <c:v>43525</c:v>
                </c:pt>
                <c:pt idx="279">
                  <c:v>43556</c:v>
                </c:pt>
                <c:pt idx="280">
                  <c:v>43586</c:v>
                </c:pt>
                <c:pt idx="281">
                  <c:v>43617</c:v>
                </c:pt>
                <c:pt idx="282">
                  <c:v>43647</c:v>
                </c:pt>
                <c:pt idx="283">
                  <c:v>43678</c:v>
                </c:pt>
                <c:pt idx="284">
                  <c:v>43709</c:v>
                </c:pt>
                <c:pt idx="285">
                  <c:v>43739</c:v>
                </c:pt>
                <c:pt idx="286">
                  <c:v>43770</c:v>
                </c:pt>
                <c:pt idx="287">
                  <c:v>43800</c:v>
                </c:pt>
                <c:pt idx="288">
                  <c:v>43831</c:v>
                </c:pt>
                <c:pt idx="289">
                  <c:v>43862</c:v>
                </c:pt>
                <c:pt idx="290">
                  <c:v>43891</c:v>
                </c:pt>
                <c:pt idx="291">
                  <c:v>43922</c:v>
                </c:pt>
                <c:pt idx="292">
                  <c:v>43952</c:v>
                </c:pt>
                <c:pt idx="293">
                  <c:v>43983</c:v>
                </c:pt>
                <c:pt idx="294">
                  <c:v>44013</c:v>
                </c:pt>
                <c:pt idx="295">
                  <c:v>44044</c:v>
                </c:pt>
                <c:pt idx="296">
                  <c:v>44075</c:v>
                </c:pt>
                <c:pt idx="297">
                  <c:v>44105</c:v>
                </c:pt>
                <c:pt idx="298">
                  <c:v>44136</c:v>
                </c:pt>
                <c:pt idx="299">
                  <c:v>44166</c:v>
                </c:pt>
                <c:pt idx="300">
                  <c:v>44197</c:v>
                </c:pt>
                <c:pt idx="301">
                  <c:v>44228</c:v>
                </c:pt>
                <c:pt idx="302">
                  <c:v>44256</c:v>
                </c:pt>
                <c:pt idx="303">
                  <c:v>44287</c:v>
                </c:pt>
                <c:pt idx="304">
                  <c:v>44317</c:v>
                </c:pt>
                <c:pt idx="305">
                  <c:v>44348</c:v>
                </c:pt>
                <c:pt idx="306">
                  <c:v>44378</c:v>
                </c:pt>
                <c:pt idx="307">
                  <c:v>44409</c:v>
                </c:pt>
                <c:pt idx="308">
                  <c:v>44440</c:v>
                </c:pt>
                <c:pt idx="309">
                  <c:v>44470</c:v>
                </c:pt>
                <c:pt idx="310">
                  <c:v>44501</c:v>
                </c:pt>
                <c:pt idx="311">
                  <c:v>44531</c:v>
                </c:pt>
                <c:pt idx="312">
                  <c:v>44562</c:v>
                </c:pt>
                <c:pt idx="313">
                  <c:v>44593</c:v>
                </c:pt>
                <c:pt idx="314">
                  <c:v>44621</c:v>
                </c:pt>
                <c:pt idx="315">
                  <c:v>44652</c:v>
                </c:pt>
                <c:pt idx="316">
                  <c:v>44682</c:v>
                </c:pt>
                <c:pt idx="317">
                  <c:v>44713</c:v>
                </c:pt>
                <c:pt idx="318">
                  <c:v>44743</c:v>
                </c:pt>
                <c:pt idx="319">
                  <c:v>44774</c:v>
                </c:pt>
                <c:pt idx="320">
                  <c:v>44805</c:v>
                </c:pt>
                <c:pt idx="321">
                  <c:v>44835</c:v>
                </c:pt>
                <c:pt idx="322">
                  <c:v>44866</c:v>
                </c:pt>
                <c:pt idx="323">
                  <c:v>44896</c:v>
                </c:pt>
                <c:pt idx="324">
                  <c:v>44927</c:v>
                </c:pt>
                <c:pt idx="325">
                  <c:v>44958</c:v>
                </c:pt>
                <c:pt idx="326">
                  <c:v>44986</c:v>
                </c:pt>
                <c:pt idx="327">
                  <c:v>45017</c:v>
                </c:pt>
                <c:pt idx="328">
                  <c:v>45047</c:v>
                </c:pt>
                <c:pt idx="329">
                  <c:v>45078</c:v>
                </c:pt>
                <c:pt idx="330">
                  <c:v>45108</c:v>
                </c:pt>
                <c:pt idx="331">
                  <c:v>45139</c:v>
                </c:pt>
                <c:pt idx="332">
                  <c:v>45170</c:v>
                </c:pt>
                <c:pt idx="333">
                  <c:v>45200</c:v>
                </c:pt>
                <c:pt idx="334">
                  <c:v>45231</c:v>
                </c:pt>
                <c:pt idx="335">
                  <c:v>45261</c:v>
                </c:pt>
                <c:pt idx="336">
                  <c:v>45292</c:v>
                </c:pt>
                <c:pt idx="337">
                  <c:v>45323</c:v>
                </c:pt>
                <c:pt idx="338">
                  <c:v>45352</c:v>
                </c:pt>
                <c:pt idx="339">
                  <c:v>45383</c:v>
                </c:pt>
                <c:pt idx="340">
                  <c:v>45413</c:v>
                </c:pt>
                <c:pt idx="341">
                  <c:v>45444</c:v>
                </c:pt>
                <c:pt idx="342">
                  <c:v>45474</c:v>
                </c:pt>
                <c:pt idx="343">
                  <c:v>45505</c:v>
                </c:pt>
                <c:pt idx="344">
                  <c:v>45536</c:v>
                </c:pt>
                <c:pt idx="345">
                  <c:v>45566</c:v>
                </c:pt>
                <c:pt idx="346">
                  <c:v>45597</c:v>
                </c:pt>
                <c:pt idx="347">
                  <c:v>45627</c:v>
                </c:pt>
                <c:pt idx="348">
                  <c:v>45658</c:v>
                </c:pt>
                <c:pt idx="349">
                  <c:v>45689</c:v>
                </c:pt>
                <c:pt idx="350">
                  <c:v>45717</c:v>
                </c:pt>
                <c:pt idx="351">
                  <c:v>45748</c:v>
                </c:pt>
                <c:pt idx="352">
                  <c:v>45778</c:v>
                </c:pt>
                <c:pt idx="353">
                  <c:v>45809</c:v>
                </c:pt>
                <c:pt idx="354">
                  <c:v>45839</c:v>
                </c:pt>
                <c:pt idx="355">
                  <c:v>45870</c:v>
                </c:pt>
                <c:pt idx="356">
                  <c:v>45901</c:v>
                </c:pt>
                <c:pt idx="357">
                  <c:v>45931</c:v>
                </c:pt>
                <c:pt idx="358">
                  <c:v>45962</c:v>
                </c:pt>
                <c:pt idx="359">
                  <c:v>45992</c:v>
                </c:pt>
                <c:pt idx="360">
                  <c:v>46023</c:v>
                </c:pt>
                <c:pt idx="361">
                  <c:v>46054</c:v>
                </c:pt>
                <c:pt idx="362">
                  <c:v>46082</c:v>
                </c:pt>
                <c:pt idx="363">
                  <c:v>46113</c:v>
                </c:pt>
                <c:pt idx="364">
                  <c:v>46143</c:v>
                </c:pt>
                <c:pt idx="365">
                  <c:v>46174</c:v>
                </c:pt>
                <c:pt idx="366">
                  <c:v>46204</c:v>
                </c:pt>
                <c:pt idx="367">
                  <c:v>46235</c:v>
                </c:pt>
                <c:pt idx="368">
                  <c:v>46266</c:v>
                </c:pt>
                <c:pt idx="369">
                  <c:v>46296</c:v>
                </c:pt>
                <c:pt idx="370">
                  <c:v>46327</c:v>
                </c:pt>
                <c:pt idx="371">
                  <c:v>46357</c:v>
                </c:pt>
                <c:pt idx="372">
                  <c:v>46388</c:v>
                </c:pt>
                <c:pt idx="373">
                  <c:v>46419</c:v>
                </c:pt>
                <c:pt idx="374">
                  <c:v>46447</c:v>
                </c:pt>
                <c:pt idx="375">
                  <c:v>46478</c:v>
                </c:pt>
                <c:pt idx="376">
                  <c:v>46508</c:v>
                </c:pt>
                <c:pt idx="377">
                  <c:v>46539</c:v>
                </c:pt>
                <c:pt idx="378">
                  <c:v>46569</c:v>
                </c:pt>
                <c:pt idx="379">
                  <c:v>46600</c:v>
                </c:pt>
                <c:pt idx="380">
                  <c:v>46631</c:v>
                </c:pt>
                <c:pt idx="381">
                  <c:v>46661</c:v>
                </c:pt>
                <c:pt idx="382">
                  <c:v>46692</c:v>
                </c:pt>
                <c:pt idx="383">
                  <c:v>46722</c:v>
                </c:pt>
                <c:pt idx="384">
                  <c:v>46753</c:v>
                </c:pt>
                <c:pt idx="385">
                  <c:v>46784</c:v>
                </c:pt>
                <c:pt idx="386">
                  <c:v>46813</c:v>
                </c:pt>
                <c:pt idx="387">
                  <c:v>46844</c:v>
                </c:pt>
                <c:pt idx="388">
                  <c:v>46874</c:v>
                </c:pt>
                <c:pt idx="389">
                  <c:v>46905</c:v>
                </c:pt>
                <c:pt idx="390">
                  <c:v>46935</c:v>
                </c:pt>
                <c:pt idx="391">
                  <c:v>46966</c:v>
                </c:pt>
                <c:pt idx="392">
                  <c:v>46997</c:v>
                </c:pt>
                <c:pt idx="393">
                  <c:v>47027</c:v>
                </c:pt>
                <c:pt idx="394">
                  <c:v>47058</c:v>
                </c:pt>
                <c:pt idx="395">
                  <c:v>47088</c:v>
                </c:pt>
                <c:pt idx="396">
                  <c:v>47119</c:v>
                </c:pt>
                <c:pt idx="397">
                  <c:v>47150</c:v>
                </c:pt>
                <c:pt idx="398">
                  <c:v>47178</c:v>
                </c:pt>
                <c:pt idx="399">
                  <c:v>47209</c:v>
                </c:pt>
                <c:pt idx="400">
                  <c:v>47239</c:v>
                </c:pt>
                <c:pt idx="401">
                  <c:v>47270</c:v>
                </c:pt>
                <c:pt idx="402">
                  <c:v>47300</c:v>
                </c:pt>
                <c:pt idx="403">
                  <c:v>47331</c:v>
                </c:pt>
                <c:pt idx="404">
                  <c:v>47362</c:v>
                </c:pt>
                <c:pt idx="405">
                  <c:v>47392</c:v>
                </c:pt>
                <c:pt idx="406">
                  <c:v>47423</c:v>
                </c:pt>
                <c:pt idx="407">
                  <c:v>47453</c:v>
                </c:pt>
                <c:pt idx="408">
                  <c:v>47484</c:v>
                </c:pt>
                <c:pt idx="409">
                  <c:v>47515</c:v>
                </c:pt>
                <c:pt idx="410">
                  <c:v>47543</c:v>
                </c:pt>
                <c:pt idx="411">
                  <c:v>47574</c:v>
                </c:pt>
                <c:pt idx="412">
                  <c:v>47604</c:v>
                </c:pt>
                <c:pt idx="413">
                  <c:v>47635</c:v>
                </c:pt>
                <c:pt idx="414">
                  <c:v>47665</c:v>
                </c:pt>
                <c:pt idx="415">
                  <c:v>47696</c:v>
                </c:pt>
                <c:pt idx="416">
                  <c:v>47727</c:v>
                </c:pt>
                <c:pt idx="417">
                  <c:v>47757</c:v>
                </c:pt>
                <c:pt idx="418">
                  <c:v>47788</c:v>
                </c:pt>
                <c:pt idx="419">
                  <c:v>47818</c:v>
                </c:pt>
              </c:numCache>
            </c:numRef>
          </c:cat>
          <c:val>
            <c:numRef>
              <c:f>N2_molecules!$C$2:$C$421</c:f>
              <c:numCache>
                <c:formatCode>General</c:formatCode>
                <c:ptCount val="420"/>
                <c:pt idx="296" formatCode="0.00E+00">
                  <c:v>5498</c:v>
                </c:pt>
                <c:pt idx="297" formatCode="0.00E+00">
                  <c:v>-30185.578579729379</c:v>
                </c:pt>
                <c:pt idx="298" formatCode="0.00E+00">
                  <c:v>-48063.547520519154</c:v>
                </c:pt>
                <c:pt idx="299" formatCode="0.00E+00">
                  <c:v>-56010.261449340993</c:v>
                </c:pt>
                <c:pt idx="300" formatCode="0.00E+00">
                  <c:v>-59978.130128148732</c:v>
                </c:pt>
                <c:pt idx="301" formatCode="0.00E+00">
                  <c:v>-61706.09143603548</c:v>
                </c:pt>
                <c:pt idx="302" formatCode="0.00E+00">
                  <c:v>-60399.754611638491</c:v>
                </c:pt>
                <c:pt idx="303" formatCode="0.00E+00">
                  <c:v>-60190.606333555159</c:v>
                </c:pt>
                <c:pt idx="304" formatCode="0.00E+00">
                  <c:v>-63385.786376741715</c:v>
                </c:pt>
                <c:pt idx="305" formatCode="0.00E+00">
                  <c:v>-66378.56027169252</c:v>
                </c:pt>
                <c:pt idx="306" formatCode="0.00E+00">
                  <c:v>-66321.338578338124</c:v>
                </c:pt>
                <c:pt idx="307" formatCode="0.00E+00">
                  <c:v>-70210.350629556866</c:v>
                </c:pt>
                <c:pt idx="308" formatCode="0.00E+00">
                  <c:v>-71791.694418552899</c:v>
                </c:pt>
                <c:pt idx="309" formatCode="0.00E+00">
                  <c:v>-72281.856196177832</c:v>
                </c:pt>
                <c:pt idx="310" formatCode="0.00E+00">
                  <c:v>-70906.804680696849</c:v>
                </c:pt>
                <c:pt idx="311" formatCode="0.00E+00">
                  <c:v>-71559.666358548362</c:v>
                </c:pt>
                <c:pt idx="312" formatCode="0.00E+00">
                  <c:v>-72786.93421899392</c:v>
                </c:pt>
                <c:pt idx="313" formatCode="0.00E+00">
                  <c:v>-66511.412689329081</c:v>
                </c:pt>
                <c:pt idx="314" formatCode="0.00E+00">
                  <c:v>-65541.965688196942</c:v>
                </c:pt>
                <c:pt idx="315" formatCode="0.00E+00">
                  <c:v>-64021.044226436221</c:v>
                </c:pt>
                <c:pt idx="316" formatCode="0.00E+00">
                  <c:v>-62716.881118787125</c:v>
                </c:pt>
                <c:pt idx="317" formatCode="0.00E+00">
                  <c:v>-61521.141982142784</c:v>
                </c:pt>
                <c:pt idx="318" formatCode="0.00E+00">
                  <c:v>-61769.500585588532</c:v>
                </c:pt>
                <c:pt idx="319" formatCode="0.00E+00">
                  <c:v>-62105.875547575895</c:v>
                </c:pt>
                <c:pt idx="320" formatCode="0.00E+00">
                  <c:v>-61958.02879830906</c:v>
                </c:pt>
                <c:pt idx="321" formatCode="0.00E+00">
                  <c:v>-60790.382378145048</c:v>
                </c:pt>
                <c:pt idx="322" formatCode="0.00E+00">
                  <c:v>-59903.382227726674</c:v>
                </c:pt>
                <c:pt idx="323" formatCode="0.00E+00">
                  <c:v>-58211.494459403053</c:v>
                </c:pt>
                <c:pt idx="324" formatCode="0.00E+00">
                  <c:v>-58733.009962227981</c:v>
                </c:pt>
                <c:pt idx="325" formatCode="0.00E+00">
                  <c:v>-57014.331698255053</c:v>
                </c:pt>
                <c:pt idx="326" formatCode="0.00E+00">
                  <c:v>-58582.508210923275</c:v>
                </c:pt>
                <c:pt idx="327" formatCode="0.00E+00">
                  <c:v>-58745.071092875973</c:v>
                </c:pt>
                <c:pt idx="328" formatCode="0.00E+00">
                  <c:v>-31040.225296117904</c:v>
                </c:pt>
                <c:pt idx="329" formatCode="0.00E+00">
                  <c:v>-42698.774227016394</c:v>
                </c:pt>
                <c:pt idx="330" formatCode="0.00E+00">
                  <c:v>-20699.285672008889</c:v>
                </c:pt>
                <c:pt idx="331" formatCode="0.00E+00">
                  <c:v>-26061.072537451171</c:v>
                </c:pt>
                <c:pt idx="332" formatCode="0.00E+00">
                  <c:v>-39923.626638610964</c:v>
                </c:pt>
                <c:pt idx="333" formatCode="0.00E+00">
                  <c:v>-42005.190292688785</c:v>
                </c:pt>
                <c:pt idx="334" formatCode="0.00E+00">
                  <c:v>-43581.435995003572</c:v>
                </c:pt>
                <c:pt idx="335" formatCode="0.00E+00">
                  <c:v>-40249.575802826526</c:v>
                </c:pt>
                <c:pt idx="336" formatCode="0.00E+00">
                  <c:v>-47427.554723550165</c:v>
                </c:pt>
                <c:pt idx="337" formatCode="0.00E+00">
                  <c:v>-48886.682711348731</c:v>
                </c:pt>
                <c:pt idx="338" formatCode="0.00E+00">
                  <c:v>-44092.284935907737</c:v>
                </c:pt>
                <c:pt idx="339" formatCode="0.00E+00">
                  <c:v>-50137.320614194257</c:v>
                </c:pt>
                <c:pt idx="340" formatCode="0.00E+00">
                  <c:v>-7189.5243758406687</c:v>
                </c:pt>
                <c:pt idx="341" formatCode="0.00E+00">
                  <c:v>-4950.7569058485042</c:v>
                </c:pt>
                <c:pt idx="342" formatCode="0.00E+00">
                  <c:v>-14576.952044513622</c:v>
                </c:pt>
                <c:pt idx="343" formatCode="0.00E+00">
                  <c:v>-32667.39324255961</c:v>
                </c:pt>
                <c:pt idx="344" formatCode="0.00E+00">
                  <c:v>-18927.061814290428</c:v>
                </c:pt>
                <c:pt idx="345" formatCode="0.00E+00">
                  <c:v>-8826.9082835595436</c:v>
                </c:pt>
                <c:pt idx="346" formatCode="0.00E+00">
                  <c:v>152586.92699108599</c:v>
                </c:pt>
                <c:pt idx="347" formatCode="0.00E+00">
                  <c:v>183741.6711891639</c:v>
                </c:pt>
                <c:pt idx="348" formatCode="0.00E+00">
                  <c:v>99438.674658531047</c:v>
                </c:pt>
                <c:pt idx="349" formatCode="0.00E+00">
                  <c:v>85861.115906441788</c:v>
                </c:pt>
                <c:pt idx="350" formatCode="0.00E+00">
                  <c:v>52778.915088537469</c:v>
                </c:pt>
                <c:pt idx="351" formatCode="0.00E+00">
                  <c:v>-4072.7048582447878</c:v>
                </c:pt>
                <c:pt idx="352" formatCode="0.00E+00">
                  <c:v>-19258.654008845035</c:v>
                </c:pt>
                <c:pt idx="353" formatCode="0.00E+00">
                  <c:v>-8678.1540128985089</c:v>
                </c:pt>
                <c:pt idx="354" formatCode="0.00E+00">
                  <c:v>34556.641165787274</c:v>
                </c:pt>
                <c:pt idx="355" formatCode="0.00E+00">
                  <c:v>85402.515162735086</c:v>
                </c:pt>
                <c:pt idx="356" formatCode="0.00E+00">
                  <c:v>104650.39763581098</c:v>
                </c:pt>
                <c:pt idx="357" formatCode="0.00E+00">
                  <c:v>80628.187708632846</c:v>
                </c:pt>
                <c:pt idx="358" formatCode="0.00E+00">
                  <c:v>153164.63281438657</c:v>
                </c:pt>
                <c:pt idx="359" formatCode="0.00E+00">
                  <c:v>14330.261713737798</c:v>
                </c:pt>
                <c:pt idx="360" formatCode="0.00E+00">
                  <c:v>33517.628278696822</c:v>
                </c:pt>
                <c:pt idx="361" formatCode="0.00E+00">
                  <c:v>11377.188492581359</c:v>
                </c:pt>
                <c:pt idx="362" formatCode="0.00E+00">
                  <c:v>-15699.323347651845</c:v>
                </c:pt>
                <c:pt idx="363" formatCode="0.00E+00">
                  <c:v>-8334.5781740380608</c:v>
                </c:pt>
                <c:pt idx="364" formatCode="0.00E+00">
                  <c:v>140917.93748621867</c:v>
                </c:pt>
                <c:pt idx="365" formatCode="0.00E+00">
                  <c:v>305000.68188885902</c:v>
                </c:pt>
                <c:pt idx="366" formatCode="0.00E+00">
                  <c:v>95771.873080551042</c:v>
                </c:pt>
                <c:pt idx="367" formatCode="0.00E+00">
                  <c:v>-54621.875114911614</c:v>
                </c:pt>
                <c:pt idx="368" formatCode="0.00E+00">
                  <c:v>-71401.869282390224</c:v>
                </c:pt>
                <c:pt idx="369" formatCode="0.00E+00">
                  <c:v>-69657.638047748667</c:v>
                </c:pt>
                <c:pt idx="370" formatCode="0.00E+00">
                  <c:v>-13898.736608777237</c:v>
                </c:pt>
                <c:pt idx="371" formatCode="0.00E+00">
                  <c:v>136804.3143726023</c:v>
                </c:pt>
                <c:pt idx="372" formatCode="0.00E+00">
                  <c:v>163317.9154247744</c:v>
                </c:pt>
                <c:pt idx="373" formatCode="0.00E+00">
                  <c:v>159601.461426594</c:v>
                </c:pt>
                <c:pt idx="374" formatCode="0.00E+00">
                  <c:v>86009.663150031076</c:v>
                </c:pt>
                <c:pt idx="375" formatCode="0.00E+00">
                  <c:v>106886.02375594244</c:v>
                </c:pt>
                <c:pt idx="376" formatCode="0.00E+00">
                  <c:v>111973.9136805879</c:v>
                </c:pt>
                <c:pt idx="377" formatCode="0.00E+00">
                  <c:v>262120.91363253794</c:v>
                </c:pt>
                <c:pt idx="378" formatCode="0.00E+00">
                  <c:v>85696.571971312544</c:v>
                </c:pt>
                <c:pt idx="379" formatCode="0.00E+00">
                  <c:v>152.18101418324841</c:v>
                </c:pt>
                <c:pt idx="380" formatCode="0.00E+00">
                  <c:v>10326.089708502452</c:v>
                </c:pt>
                <c:pt idx="381" formatCode="0.00E+00">
                  <c:v>-19604.295033262864</c:v>
                </c:pt>
                <c:pt idx="382" formatCode="0.00E+00">
                  <c:v>225665.76797577148</c:v>
                </c:pt>
                <c:pt idx="383" formatCode="0.00E+00">
                  <c:v>518969.78745446057</c:v>
                </c:pt>
                <c:pt idx="384" formatCode="0.00E+00">
                  <c:v>629424.74909832689</c:v>
                </c:pt>
                <c:pt idx="385" formatCode="0.00E+00">
                  <c:v>217314.7407699402</c:v>
                </c:pt>
                <c:pt idx="386" formatCode="0.00E+00">
                  <c:v>217471.96656377739</c:v>
                </c:pt>
                <c:pt idx="387" formatCode="0.00E+00">
                  <c:v>118483.26941910511</c:v>
                </c:pt>
                <c:pt idx="388" formatCode="0.00E+00">
                  <c:v>-21504.511687015045</c:v>
                </c:pt>
                <c:pt idx="389" formatCode="0.00E+00">
                  <c:v>-37966.343250016565</c:v>
                </c:pt>
                <c:pt idx="390" formatCode="0.00E+00">
                  <c:v>-159370.47767622425</c:v>
                </c:pt>
                <c:pt idx="391" formatCode="0.00E+00">
                  <c:v>-127103.12787874846</c:v>
                </c:pt>
                <c:pt idx="392" formatCode="0.00E+00">
                  <c:v>-97612.483155214955</c:v>
                </c:pt>
                <c:pt idx="393" formatCode="0.00E+00">
                  <c:v>97647.435311529844</c:v>
                </c:pt>
                <c:pt idx="394" formatCode="0.00E+00">
                  <c:v>152190.96520297992</c:v>
                </c:pt>
                <c:pt idx="395" formatCode="0.00E+00">
                  <c:v>185975.99222080075</c:v>
                </c:pt>
                <c:pt idx="396" formatCode="0.00E+00">
                  <c:v>125433.55258671104</c:v>
                </c:pt>
                <c:pt idx="397" formatCode="0.00E+00">
                  <c:v>99839.11766038122</c:v>
                </c:pt>
                <c:pt idx="398" formatCode="0.00E+00">
                  <c:v>-22257.846860077447</c:v>
                </c:pt>
                <c:pt idx="399" formatCode="0.00E+00">
                  <c:v>-50709.389263371522</c:v>
                </c:pt>
                <c:pt idx="400" formatCode="0.00E+00">
                  <c:v>-60206.340399879657</c:v>
                </c:pt>
                <c:pt idx="401" formatCode="0.00E+00">
                  <c:v>-5110.4633046811759</c:v>
                </c:pt>
                <c:pt idx="402" formatCode="0.00E+00">
                  <c:v>23905.473390046056</c:v>
                </c:pt>
                <c:pt idx="403" formatCode="0.00E+00">
                  <c:v>-26913.034781415423</c:v>
                </c:pt>
                <c:pt idx="404" formatCode="0.00E+00">
                  <c:v>-52430.182989198765</c:v>
                </c:pt>
                <c:pt idx="405" formatCode="0.00E+00">
                  <c:v>-47854.047928646723</c:v>
                </c:pt>
                <c:pt idx="406" formatCode="0.00E+00">
                  <c:v>-65823.107417076535</c:v>
                </c:pt>
                <c:pt idx="407" formatCode="0.00E+00">
                  <c:v>-41745.701447073043</c:v>
                </c:pt>
                <c:pt idx="408" formatCode="0.00E+00">
                  <c:v>166649.6493241874</c:v>
                </c:pt>
                <c:pt idx="409" formatCode="0.00E+00">
                  <c:v>70797.240307409433</c:v>
                </c:pt>
                <c:pt idx="410" formatCode="0.00E+00">
                  <c:v>-16146.787502055411</c:v>
                </c:pt>
                <c:pt idx="411" formatCode="0.00E+00">
                  <c:v>-63616.980606489436</c:v>
                </c:pt>
                <c:pt idx="412" formatCode="0.00E+00">
                  <c:v>-68873.586622925301</c:v>
                </c:pt>
                <c:pt idx="413" formatCode="0.00E+00">
                  <c:v>-78646.357643440628</c:v>
                </c:pt>
                <c:pt idx="414" formatCode="0.00E+00">
                  <c:v>-83187.569897011184</c:v>
                </c:pt>
                <c:pt idx="415" formatCode="0.00E+00">
                  <c:v>-80678.362261938397</c:v>
                </c:pt>
                <c:pt idx="416" formatCode="0.00E+00">
                  <c:v>-85842.029134638564</c:v>
                </c:pt>
                <c:pt idx="417" formatCode="0.00E+00">
                  <c:v>-77967.778912854876</c:v>
                </c:pt>
                <c:pt idx="418" formatCode="0.00E+00">
                  <c:v>-77991.268819401477</c:v>
                </c:pt>
                <c:pt idx="419" formatCode="0.00E+00">
                  <c:v>-83413.266484422071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B5-402C-910B-90929CDB9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8888320"/>
        <c:axId val="456497440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N2_molecules!$D$1</c15:sqref>
                        </c15:formulaRef>
                      </c:ext>
                    </c:extLst>
                    <c:strCache>
                      <c:ptCount val="1"/>
                      <c:pt idx="0">
                        <c:v>Lower Confidence Bound(N2, cm-3)</c:v>
                      </c:pt>
                    </c:strCache>
                  </c:strRef>
                </c:tx>
                <c:spPr>
                  <a:ln w="12700" cap="rnd">
                    <a:solidFill>
                      <a:srgbClr val="ED7D31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N2_molecules!$A$2:$A$421</c15:sqref>
                        </c15:formulaRef>
                      </c:ext>
                    </c:extLst>
                    <c:numCache>
                      <c:formatCode>dd/mm/yyyy</c:formatCode>
                      <c:ptCount val="420"/>
                      <c:pt idx="0">
                        <c:v>35065</c:v>
                      </c:pt>
                      <c:pt idx="1">
                        <c:v>35096</c:v>
                      </c:pt>
                      <c:pt idx="2">
                        <c:v>35125</c:v>
                      </c:pt>
                      <c:pt idx="3">
                        <c:v>35156</c:v>
                      </c:pt>
                      <c:pt idx="4">
                        <c:v>35186</c:v>
                      </c:pt>
                      <c:pt idx="5">
                        <c:v>35217</c:v>
                      </c:pt>
                      <c:pt idx="6">
                        <c:v>35247</c:v>
                      </c:pt>
                      <c:pt idx="7">
                        <c:v>35278</c:v>
                      </c:pt>
                      <c:pt idx="8">
                        <c:v>35309</c:v>
                      </c:pt>
                      <c:pt idx="9">
                        <c:v>35339</c:v>
                      </c:pt>
                      <c:pt idx="10">
                        <c:v>35370</c:v>
                      </c:pt>
                      <c:pt idx="11">
                        <c:v>35400</c:v>
                      </c:pt>
                      <c:pt idx="12">
                        <c:v>35431</c:v>
                      </c:pt>
                      <c:pt idx="13">
                        <c:v>35462</c:v>
                      </c:pt>
                      <c:pt idx="14">
                        <c:v>35490</c:v>
                      </c:pt>
                      <c:pt idx="15">
                        <c:v>35521</c:v>
                      </c:pt>
                      <c:pt idx="16">
                        <c:v>35551</c:v>
                      </c:pt>
                      <c:pt idx="17">
                        <c:v>35582</c:v>
                      </c:pt>
                      <c:pt idx="18">
                        <c:v>35612</c:v>
                      </c:pt>
                      <c:pt idx="19">
                        <c:v>35643</c:v>
                      </c:pt>
                      <c:pt idx="20">
                        <c:v>35674</c:v>
                      </c:pt>
                      <c:pt idx="21">
                        <c:v>35704</c:v>
                      </c:pt>
                      <c:pt idx="22">
                        <c:v>35735</c:v>
                      </c:pt>
                      <c:pt idx="23">
                        <c:v>35765</c:v>
                      </c:pt>
                      <c:pt idx="24">
                        <c:v>35796</c:v>
                      </c:pt>
                      <c:pt idx="25">
                        <c:v>35827</c:v>
                      </c:pt>
                      <c:pt idx="26">
                        <c:v>35855</c:v>
                      </c:pt>
                      <c:pt idx="27">
                        <c:v>35886</c:v>
                      </c:pt>
                      <c:pt idx="28">
                        <c:v>35916</c:v>
                      </c:pt>
                      <c:pt idx="29">
                        <c:v>35947</c:v>
                      </c:pt>
                      <c:pt idx="30">
                        <c:v>35977</c:v>
                      </c:pt>
                      <c:pt idx="31">
                        <c:v>36008</c:v>
                      </c:pt>
                      <c:pt idx="32">
                        <c:v>36039</c:v>
                      </c:pt>
                      <c:pt idx="33">
                        <c:v>36069</c:v>
                      </c:pt>
                      <c:pt idx="34">
                        <c:v>36100</c:v>
                      </c:pt>
                      <c:pt idx="35">
                        <c:v>36130</c:v>
                      </c:pt>
                      <c:pt idx="36">
                        <c:v>36161</c:v>
                      </c:pt>
                      <c:pt idx="37">
                        <c:v>36192</c:v>
                      </c:pt>
                      <c:pt idx="38">
                        <c:v>36220</c:v>
                      </c:pt>
                      <c:pt idx="39">
                        <c:v>36251</c:v>
                      </c:pt>
                      <c:pt idx="40">
                        <c:v>36281</c:v>
                      </c:pt>
                      <c:pt idx="41">
                        <c:v>36312</c:v>
                      </c:pt>
                      <c:pt idx="42">
                        <c:v>36342</c:v>
                      </c:pt>
                      <c:pt idx="43">
                        <c:v>36373</c:v>
                      </c:pt>
                      <c:pt idx="44">
                        <c:v>36404</c:v>
                      </c:pt>
                      <c:pt idx="45">
                        <c:v>36434</c:v>
                      </c:pt>
                      <c:pt idx="46">
                        <c:v>36465</c:v>
                      </c:pt>
                      <c:pt idx="47">
                        <c:v>36495</c:v>
                      </c:pt>
                      <c:pt idx="48">
                        <c:v>36526</c:v>
                      </c:pt>
                      <c:pt idx="49">
                        <c:v>36557</c:v>
                      </c:pt>
                      <c:pt idx="50">
                        <c:v>36586</c:v>
                      </c:pt>
                      <c:pt idx="51">
                        <c:v>36617</c:v>
                      </c:pt>
                      <c:pt idx="52">
                        <c:v>36647</c:v>
                      </c:pt>
                      <c:pt idx="53">
                        <c:v>36678</c:v>
                      </c:pt>
                      <c:pt idx="54">
                        <c:v>36708</c:v>
                      </c:pt>
                      <c:pt idx="55">
                        <c:v>36739</c:v>
                      </c:pt>
                      <c:pt idx="56">
                        <c:v>36770</c:v>
                      </c:pt>
                      <c:pt idx="57">
                        <c:v>36800</c:v>
                      </c:pt>
                      <c:pt idx="58">
                        <c:v>36831</c:v>
                      </c:pt>
                      <c:pt idx="59">
                        <c:v>36861</c:v>
                      </c:pt>
                      <c:pt idx="60">
                        <c:v>36892</c:v>
                      </c:pt>
                      <c:pt idx="61">
                        <c:v>36923</c:v>
                      </c:pt>
                      <c:pt idx="62">
                        <c:v>36951</c:v>
                      </c:pt>
                      <c:pt idx="63">
                        <c:v>36982</c:v>
                      </c:pt>
                      <c:pt idx="64">
                        <c:v>37012</c:v>
                      </c:pt>
                      <c:pt idx="65">
                        <c:v>37043</c:v>
                      </c:pt>
                      <c:pt idx="66">
                        <c:v>37073</c:v>
                      </c:pt>
                      <c:pt idx="67">
                        <c:v>37104</c:v>
                      </c:pt>
                      <c:pt idx="68">
                        <c:v>37135</c:v>
                      </c:pt>
                      <c:pt idx="69">
                        <c:v>37165</c:v>
                      </c:pt>
                      <c:pt idx="70">
                        <c:v>37196</c:v>
                      </c:pt>
                      <c:pt idx="71">
                        <c:v>37226</c:v>
                      </c:pt>
                      <c:pt idx="72">
                        <c:v>37257</c:v>
                      </c:pt>
                      <c:pt idx="73">
                        <c:v>37288</c:v>
                      </c:pt>
                      <c:pt idx="74">
                        <c:v>37316</c:v>
                      </c:pt>
                      <c:pt idx="75">
                        <c:v>37347</c:v>
                      </c:pt>
                      <c:pt idx="76">
                        <c:v>37377</c:v>
                      </c:pt>
                      <c:pt idx="77">
                        <c:v>37408</c:v>
                      </c:pt>
                      <c:pt idx="78">
                        <c:v>37438</c:v>
                      </c:pt>
                      <c:pt idx="79">
                        <c:v>37469</c:v>
                      </c:pt>
                      <c:pt idx="80">
                        <c:v>37500</c:v>
                      </c:pt>
                      <c:pt idx="81">
                        <c:v>37530</c:v>
                      </c:pt>
                      <c:pt idx="82">
                        <c:v>37561</c:v>
                      </c:pt>
                      <c:pt idx="83">
                        <c:v>37591</c:v>
                      </c:pt>
                      <c:pt idx="84">
                        <c:v>37622</c:v>
                      </c:pt>
                      <c:pt idx="85">
                        <c:v>37653</c:v>
                      </c:pt>
                      <c:pt idx="86">
                        <c:v>37681</c:v>
                      </c:pt>
                      <c:pt idx="87">
                        <c:v>37712</c:v>
                      </c:pt>
                      <c:pt idx="88">
                        <c:v>37742</c:v>
                      </c:pt>
                      <c:pt idx="89">
                        <c:v>37773</c:v>
                      </c:pt>
                      <c:pt idx="90">
                        <c:v>37803</c:v>
                      </c:pt>
                      <c:pt idx="91">
                        <c:v>37834</c:v>
                      </c:pt>
                      <c:pt idx="92">
                        <c:v>37865</c:v>
                      </c:pt>
                      <c:pt idx="93">
                        <c:v>37895</c:v>
                      </c:pt>
                      <c:pt idx="94">
                        <c:v>37926</c:v>
                      </c:pt>
                      <c:pt idx="95">
                        <c:v>37956</c:v>
                      </c:pt>
                      <c:pt idx="96">
                        <c:v>37987</c:v>
                      </c:pt>
                      <c:pt idx="97">
                        <c:v>38018</c:v>
                      </c:pt>
                      <c:pt idx="98">
                        <c:v>38047</c:v>
                      </c:pt>
                      <c:pt idx="99">
                        <c:v>38078</c:v>
                      </c:pt>
                      <c:pt idx="100">
                        <c:v>38108</c:v>
                      </c:pt>
                      <c:pt idx="101">
                        <c:v>38139</c:v>
                      </c:pt>
                      <c:pt idx="102">
                        <c:v>38169</c:v>
                      </c:pt>
                      <c:pt idx="103">
                        <c:v>38200</c:v>
                      </c:pt>
                      <c:pt idx="104">
                        <c:v>38231</c:v>
                      </c:pt>
                      <c:pt idx="105">
                        <c:v>38261</c:v>
                      </c:pt>
                      <c:pt idx="106">
                        <c:v>38292</c:v>
                      </c:pt>
                      <c:pt idx="107">
                        <c:v>38322</c:v>
                      </c:pt>
                      <c:pt idx="108">
                        <c:v>38353</c:v>
                      </c:pt>
                      <c:pt idx="109">
                        <c:v>38384</c:v>
                      </c:pt>
                      <c:pt idx="110">
                        <c:v>38412</c:v>
                      </c:pt>
                      <c:pt idx="111">
                        <c:v>38443</c:v>
                      </c:pt>
                      <c:pt idx="112">
                        <c:v>38473</c:v>
                      </c:pt>
                      <c:pt idx="113">
                        <c:v>38504</c:v>
                      </c:pt>
                      <c:pt idx="114">
                        <c:v>38534</c:v>
                      </c:pt>
                      <c:pt idx="115">
                        <c:v>38565</c:v>
                      </c:pt>
                      <c:pt idx="116">
                        <c:v>38596</c:v>
                      </c:pt>
                      <c:pt idx="117">
                        <c:v>38626</c:v>
                      </c:pt>
                      <c:pt idx="118">
                        <c:v>38657</c:v>
                      </c:pt>
                      <c:pt idx="119">
                        <c:v>38687</c:v>
                      </c:pt>
                      <c:pt idx="120">
                        <c:v>38718</c:v>
                      </c:pt>
                      <c:pt idx="121">
                        <c:v>38749</c:v>
                      </c:pt>
                      <c:pt idx="122">
                        <c:v>38777</c:v>
                      </c:pt>
                      <c:pt idx="123">
                        <c:v>38808</c:v>
                      </c:pt>
                      <c:pt idx="124">
                        <c:v>38838</c:v>
                      </c:pt>
                      <c:pt idx="125">
                        <c:v>38869</c:v>
                      </c:pt>
                      <c:pt idx="126">
                        <c:v>38899</c:v>
                      </c:pt>
                      <c:pt idx="127">
                        <c:v>38930</c:v>
                      </c:pt>
                      <c:pt idx="128">
                        <c:v>38961</c:v>
                      </c:pt>
                      <c:pt idx="129">
                        <c:v>38991</c:v>
                      </c:pt>
                      <c:pt idx="130">
                        <c:v>39022</c:v>
                      </c:pt>
                      <c:pt idx="131">
                        <c:v>39052</c:v>
                      </c:pt>
                      <c:pt idx="132">
                        <c:v>39083</c:v>
                      </c:pt>
                      <c:pt idx="133">
                        <c:v>39114</c:v>
                      </c:pt>
                      <c:pt idx="134">
                        <c:v>39142</c:v>
                      </c:pt>
                      <c:pt idx="135">
                        <c:v>39173</c:v>
                      </c:pt>
                      <c:pt idx="136">
                        <c:v>39203</c:v>
                      </c:pt>
                      <c:pt idx="137">
                        <c:v>39234</c:v>
                      </c:pt>
                      <c:pt idx="138">
                        <c:v>39264</c:v>
                      </c:pt>
                      <c:pt idx="139">
                        <c:v>39295</c:v>
                      </c:pt>
                      <c:pt idx="140">
                        <c:v>39326</c:v>
                      </c:pt>
                      <c:pt idx="141">
                        <c:v>39356</c:v>
                      </c:pt>
                      <c:pt idx="142">
                        <c:v>39387</c:v>
                      </c:pt>
                      <c:pt idx="143">
                        <c:v>39417</c:v>
                      </c:pt>
                      <c:pt idx="144">
                        <c:v>39448</c:v>
                      </c:pt>
                      <c:pt idx="145">
                        <c:v>39479</c:v>
                      </c:pt>
                      <c:pt idx="146">
                        <c:v>39508</c:v>
                      </c:pt>
                      <c:pt idx="147">
                        <c:v>39539</c:v>
                      </c:pt>
                      <c:pt idx="148">
                        <c:v>39569</c:v>
                      </c:pt>
                      <c:pt idx="149">
                        <c:v>39600</c:v>
                      </c:pt>
                      <c:pt idx="150">
                        <c:v>39630</c:v>
                      </c:pt>
                      <c:pt idx="151">
                        <c:v>39661</c:v>
                      </c:pt>
                      <c:pt idx="152">
                        <c:v>39692</c:v>
                      </c:pt>
                      <c:pt idx="153">
                        <c:v>39722</c:v>
                      </c:pt>
                      <c:pt idx="154">
                        <c:v>39753</c:v>
                      </c:pt>
                      <c:pt idx="155">
                        <c:v>39783</c:v>
                      </c:pt>
                      <c:pt idx="156">
                        <c:v>39814</c:v>
                      </c:pt>
                      <c:pt idx="157">
                        <c:v>39845</c:v>
                      </c:pt>
                      <c:pt idx="158">
                        <c:v>39873</c:v>
                      </c:pt>
                      <c:pt idx="159">
                        <c:v>39904</c:v>
                      </c:pt>
                      <c:pt idx="160">
                        <c:v>39934</c:v>
                      </c:pt>
                      <c:pt idx="161">
                        <c:v>39965</c:v>
                      </c:pt>
                      <c:pt idx="162">
                        <c:v>39995</c:v>
                      </c:pt>
                      <c:pt idx="163">
                        <c:v>40026</c:v>
                      </c:pt>
                      <c:pt idx="164">
                        <c:v>40057</c:v>
                      </c:pt>
                      <c:pt idx="165">
                        <c:v>40087</c:v>
                      </c:pt>
                      <c:pt idx="166">
                        <c:v>40118</c:v>
                      </c:pt>
                      <c:pt idx="167">
                        <c:v>40148</c:v>
                      </c:pt>
                      <c:pt idx="168">
                        <c:v>40179</c:v>
                      </c:pt>
                      <c:pt idx="169">
                        <c:v>40210</c:v>
                      </c:pt>
                      <c:pt idx="170">
                        <c:v>40238</c:v>
                      </c:pt>
                      <c:pt idx="171">
                        <c:v>40269</c:v>
                      </c:pt>
                      <c:pt idx="172">
                        <c:v>40299</c:v>
                      </c:pt>
                      <c:pt idx="173">
                        <c:v>40330</c:v>
                      </c:pt>
                      <c:pt idx="174">
                        <c:v>40360</c:v>
                      </c:pt>
                      <c:pt idx="175">
                        <c:v>40391</c:v>
                      </c:pt>
                      <c:pt idx="176">
                        <c:v>40422</c:v>
                      </c:pt>
                      <c:pt idx="177">
                        <c:v>40452</c:v>
                      </c:pt>
                      <c:pt idx="178">
                        <c:v>40483</c:v>
                      </c:pt>
                      <c:pt idx="179">
                        <c:v>40513</c:v>
                      </c:pt>
                      <c:pt idx="180">
                        <c:v>40544</c:v>
                      </c:pt>
                      <c:pt idx="181">
                        <c:v>40575</c:v>
                      </c:pt>
                      <c:pt idx="182">
                        <c:v>40603</c:v>
                      </c:pt>
                      <c:pt idx="183">
                        <c:v>40634</c:v>
                      </c:pt>
                      <c:pt idx="184">
                        <c:v>40664</c:v>
                      </c:pt>
                      <c:pt idx="185">
                        <c:v>40695</c:v>
                      </c:pt>
                      <c:pt idx="186">
                        <c:v>40725</c:v>
                      </c:pt>
                      <c:pt idx="187">
                        <c:v>40756</c:v>
                      </c:pt>
                      <c:pt idx="188">
                        <c:v>40787</c:v>
                      </c:pt>
                      <c:pt idx="189">
                        <c:v>40817</c:v>
                      </c:pt>
                      <c:pt idx="190">
                        <c:v>40848</c:v>
                      </c:pt>
                      <c:pt idx="191">
                        <c:v>40878</c:v>
                      </c:pt>
                      <c:pt idx="192">
                        <c:v>40909</c:v>
                      </c:pt>
                      <c:pt idx="193">
                        <c:v>40940</c:v>
                      </c:pt>
                      <c:pt idx="194">
                        <c:v>40969</c:v>
                      </c:pt>
                      <c:pt idx="195">
                        <c:v>41000</c:v>
                      </c:pt>
                      <c:pt idx="196">
                        <c:v>41030</c:v>
                      </c:pt>
                      <c:pt idx="197">
                        <c:v>41061</c:v>
                      </c:pt>
                      <c:pt idx="198">
                        <c:v>41091</c:v>
                      </c:pt>
                      <c:pt idx="199">
                        <c:v>41122</c:v>
                      </c:pt>
                      <c:pt idx="200">
                        <c:v>41153</c:v>
                      </c:pt>
                      <c:pt idx="201">
                        <c:v>41183</c:v>
                      </c:pt>
                      <c:pt idx="202">
                        <c:v>41214</c:v>
                      </c:pt>
                      <c:pt idx="203">
                        <c:v>41244</c:v>
                      </c:pt>
                      <c:pt idx="204">
                        <c:v>41275</c:v>
                      </c:pt>
                      <c:pt idx="205">
                        <c:v>41306</c:v>
                      </c:pt>
                      <c:pt idx="206">
                        <c:v>41334</c:v>
                      </c:pt>
                      <c:pt idx="207">
                        <c:v>41365</c:v>
                      </c:pt>
                      <c:pt idx="208">
                        <c:v>41395</c:v>
                      </c:pt>
                      <c:pt idx="209">
                        <c:v>41426</c:v>
                      </c:pt>
                      <c:pt idx="210">
                        <c:v>41456</c:v>
                      </c:pt>
                      <c:pt idx="211">
                        <c:v>41487</c:v>
                      </c:pt>
                      <c:pt idx="212">
                        <c:v>41518</c:v>
                      </c:pt>
                      <c:pt idx="213">
                        <c:v>41548</c:v>
                      </c:pt>
                      <c:pt idx="214">
                        <c:v>41579</c:v>
                      </c:pt>
                      <c:pt idx="215">
                        <c:v>41609</c:v>
                      </c:pt>
                      <c:pt idx="216">
                        <c:v>41640</c:v>
                      </c:pt>
                      <c:pt idx="217">
                        <c:v>41671</c:v>
                      </c:pt>
                      <c:pt idx="218">
                        <c:v>41699</c:v>
                      </c:pt>
                      <c:pt idx="219">
                        <c:v>41730</c:v>
                      </c:pt>
                      <c:pt idx="220">
                        <c:v>41760</c:v>
                      </c:pt>
                      <c:pt idx="221">
                        <c:v>41791</c:v>
                      </c:pt>
                      <c:pt idx="222">
                        <c:v>41821</c:v>
                      </c:pt>
                      <c:pt idx="223">
                        <c:v>41852</c:v>
                      </c:pt>
                      <c:pt idx="224">
                        <c:v>41883</c:v>
                      </c:pt>
                      <c:pt idx="225">
                        <c:v>41913</c:v>
                      </c:pt>
                      <c:pt idx="226">
                        <c:v>41944</c:v>
                      </c:pt>
                      <c:pt idx="227">
                        <c:v>41974</c:v>
                      </c:pt>
                      <c:pt idx="228">
                        <c:v>42005</c:v>
                      </c:pt>
                      <c:pt idx="229">
                        <c:v>42036</c:v>
                      </c:pt>
                      <c:pt idx="230">
                        <c:v>42064</c:v>
                      </c:pt>
                      <c:pt idx="231">
                        <c:v>42095</c:v>
                      </c:pt>
                      <c:pt idx="232">
                        <c:v>42125</c:v>
                      </c:pt>
                      <c:pt idx="233">
                        <c:v>42156</c:v>
                      </c:pt>
                      <c:pt idx="234">
                        <c:v>42186</c:v>
                      </c:pt>
                      <c:pt idx="235">
                        <c:v>42217</c:v>
                      </c:pt>
                      <c:pt idx="236">
                        <c:v>42248</c:v>
                      </c:pt>
                      <c:pt idx="237">
                        <c:v>42278</c:v>
                      </c:pt>
                      <c:pt idx="238">
                        <c:v>42309</c:v>
                      </c:pt>
                      <c:pt idx="239">
                        <c:v>42339</c:v>
                      </c:pt>
                      <c:pt idx="240">
                        <c:v>42370</c:v>
                      </c:pt>
                      <c:pt idx="241">
                        <c:v>42401</c:v>
                      </c:pt>
                      <c:pt idx="242">
                        <c:v>42430</c:v>
                      </c:pt>
                      <c:pt idx="243">
                        <c:v>42461</c:v>
                      </c:pt>
                      <c:pt idx="244">
                        <c:v>42491</c:v>
                      </c:pt>
                      <c:pt idx="245">
                        <c:v>42522</c:v>
                      </c:pt>
                      <c:pt idx="246">
                        <c:v>42552</c:v>
                      </c:pt>
                      <c:pt idx="247">
                        <c:v>42583</c:v>
                      </c:pt>
                      <c:pt idx="248">
                        <c:v>42614</c:v>
                      </c:pt>
                      <c:pt idx="249">
                        <c:v>42644</c:v>
                      </c:pt>
                      <c:pt idx="250">
                        <c:v>42675</c:v>
                      </c:pt>
                      <c:pt idx="251">
                        <c:v>42705</c:v>
                      </c:pt>
                      <c:pt idx="252">
                        <c:v>42736</c:v>
                      </c:pt>
                      <c:pt idx="253">
                        <c:v>42767</c:v>
                      </c:pt>
                      <c:pt idx="254">
                        <c:v>42795</c:v>
                      </c:pt>
                      <c:pt idx="255">
                        <c:v>42826</c:v>
                      </c:pt>
                      <c:pt idx="256">
                        <c:v>42856</c:v>
                      </c:pt>
                      <c:pt idx="257">
                        <c:v>42887</c:v>
                      </c:pt>
                      <c:pt idx="258">
                        <c:v>42917</c:v>
                      </c:pt>
                      <c:pt idx="259">
                        <c:v>42948</c:v>
                      </c:pt>
                      <c:pt idx="260">
                        <c:v>42979</c:v>
                      </c:pt>
                      <c:pt idx="261">
                        <c:v>43009</c:v>
                      </c:pt>
                      <c:pt idx="262">
                        <c:v>43040</c:v>
                      </c:pt>
                      <c:pt idx="263">
                        <c:v>43070</c:v>
                      </c:pt>
                      <c:pt idx="264">
                        <c:v>43101</c:v>
                      </c:pt>
                      <c:pt idx="265">
                        <c:v>43132</c:v>
                      </c:pt>
                      <c:pt idx="266">
                        <c:v>43160</c:v>
                      </c:pt>
                      <c:pt idx="267">
                        <c:v>43191</c:v>
                      </c:pt>
                      <c:pt idx="268">
                        <c:v>43221</c:v>
                      </c:pt>
                      <c:pt idx="269">
                        <c:v>43252</c:v>
                      </c:pt>
                      <c:pt idx="270">
                        <c:v>43282</c:v>
                      </c:pt>
                      <c:pt idx="271">
                        <c:v>43313</c:v>
                      </c:pt>
                      <c:pt idx="272">
                        <c:v>43344</c:v>
                      </c:pt>
                      <c:pt idx="273">
                        <c:v>43374</c:v>
                      </c:pt>
                      <c:pt idx="274">
                        <c:v>43405</c:v>
                      </c:pt>
                      <c:pt idx="275">
                        <c:v>43435</c:v>
                      </c:pt>
                      <c:pt idx="276">
                        <c:v>43466</c:v>
                      </c:pt>
                      <c:pt idx="277">
                        <c:v>43497</c:v>
                      </c:pt>
                      <c:pt idx="278">
                        <c:v>43525</c:v>
                      </c:pt>
                      <c:pt idx="279">
                        <c:v>43556</c:v>
                      </c:pt>
                      <c:pt idx="280">
                        <c:v>43586</c:v>
                      </c:pt>
                      <c:pt idx="281">
                        <c:v>43617</c:v>
                      </c:pt>
                      <c:pt idx="282">
                        <c:v>43647</c:v>
                      </c:pt>
                      <c:pt idx="283">
                        <c:v>43678</c:v>
                      </c:pt>
                      <c:pt idx="284">
                        <c:v>43709</c:v>
                      </c:pt>
                      <c:pt idx="285">
                        <c:v>43739</c:v>
                      </c:pt>
                      <c:pt idx="286">
                        <c:v>43770</c:v>
                      </c:pt>
                      <c:pt idx="287">
                        <c:v>43800</c:v>
                      </c:pt>
                      <c:pt idx="288">
                        <c:v>43831</c:v>
                      </c:pt>
                      <c:pt idx="289">
                        <c:v>43862</c:v>
                      </c:pt>
                      <c:pt idx="290">
                        <c:v>43891</c:v>
                      </c:pt>
                      <c:pt idx="291">
                        <c:v>43922</c:v>
                      </c:pt>
                      <c:pt idx="292">
                        <c:v>43952</c:v>
                      </c:pt>
                      <c:pt idx="293">
                        <c:v>43983</c:v>
                      </c:pt>
                      <c:pt idx="294">
                        <c:v>44013</c:v>
                      </c:pt>
                      <c:pt idx="295">
                        <c:v>44044</c:v>
                      </c:pt>
                      <c:pt idx="296">
                        <c:v>44075</c:v>
                      </c:pt>
                      <c:pt idx="297">
                        <c:v>44105</c:v>
                      </c:pt>
                      <c:pt idx="298">
                        <c:v>44136</c:v>
                      </c:pt>
                      <c:pt idx="299">
                        <c:v>44166</c:v>
                      </c:pt>
                      <c:pt idx="300">
                        <c:v>44197</c:v>
                      </c:pt>
                      <c:pt idx="301">
                        <c:v>44228</c:v>
                      </c:pt>
                      <c:pt idx="302">
                        <c:v>44256</c:v>
                      </c:pt>
                      <c:pt idx="303">
                        <c:v>44287</c:v>
                      </c:pt>
                      <c:pt idx="304">
                        <c:v>44317</c:v>
                      </c:pt>
                      <c:pt idx="305">
                        <c:v>44348</c:v>
                      </c:pt>
                      <c:pt idx="306">
                        <c:v>44378</c:v>
                      </c:pt>
                      <c:pt idx="307">
                        <c:v>44409</c:v>
                      </c:pt>
                      <c:pt idx="308">
                        <c:v>44440</c:v>
                      </c:pt>
                      <c:pt idx="309">
                        <c:v>44470</c:v>
                      </c:pt>
                      <c:pt idx="310">
                        <c:v>44501</c:v>
                      </c:pt>
                      <c:pt idx="311">
                        <c:v>44531</c:v>
                      </c:pt>
                      <c:pt idx="312">
                        <c:v>44562</c:v>
                      </c:pt>
                      <c:pt idx="313">
                        <c:v>44593</c:v>
                      </c:pt>
                      <c:pt idx="314">
                        <c:v>44621</c:v>
                      </c:pt>
                      <c:pt idx="315">
                        <c:v>44652</c:v>
                      </c:pt>
                      <c:pt idx="316">
                        <c:v>44682</c:v>
                      </c:pt>
                      <c:pt idx="317">
                        <c:v>44713</c:v>
                      </c:pt>
                      <c:pt idx="318">
                        <c:v>44743</c:v>
                      </c:pt>
                      <c:pt idx="319">
                        <c:v>44774</c:v>
                      </c:pt>
                      <c:pt idx="320">
                        <c:v>44805</c:v>
                      </c:pt>
                      <c:pt idx="321">
                        <c:v>44835</c:v>
                      </c:pt>
                      <c:pt idx="322">
                        <c:v>44866</c:v>
                      </c:pt>
                      <c:pt idx="323">
                        <c:v>44896</c:v>
                      </c:pt>
                      <c:pt idx="324">
                        <c:v>44927</c:v>
                      </c:pt>
                      <c:pt idx="325">
                        <c:v>44958</c:v>
                      </c:pt>
                      <c:pt idx="326">
                        <c:v>44986</c:v>
                      </c:pt>
                      <c:pt idx="327">
                        <c:v>45017</c:v>
                      </c:pt>
                      <c:pt idx="328">
                        <c:v>45047</c:v>
                      </c:pt>
                      <c:pt idx="329">
                        <c:v>45078</c:v>
                      </c:pt>
                      <c:pt idx="330">
                        <c:v>45108</c:v>
                      </c:pt>
                      <c:pt idx="331">
                        <c:v>45139</c:v>
                      </c:pt>
                      <c:pt idx="332">
                        <c:v>45170</c:v>
                      </c:pt>
                      <c:pt idx="333">
                        <c:v>45200</c:v>
                      </c:pt>
                      <c:pt idx="334">
                        <c:v>45231</c:v>
                      </c:pt>
                      <c:pt idx="335">
                        <c:v>45261</c:v>
                      </c:pt>
                      <c:pt idx="336">
                        <c:v>45292</c:v>
                      </c:pt>
                      <c:pt idx="337">
                        <c:v>45323</c:v>
                      </c:pt>
                      <c:pt idx="338">
                        <c:v>45352</c:v>
                      </c:pt>
                      <c:pt idx="339">
                        <c:v>45383</c:v>
                      </c:pt>
                      <c:pt idx="340">
                        <c:v>45413</c:v>
                      </c:pt>
                      <c:pt idx="341">
                        <c:v>45444</c:v>
                      </c:pt>
                      <c:pt idx="342">
                        <c:v>45474</c:v>
                      </c:pt>
                      <c:pt idx="343">
                        <c:v>45505</c:v>
                      </c:pt>
                      <c:pt idx="344">
                        <c:v>45536</c:v>
                      </c:pt>
                      <c:pt idx="345">
                        <c:v>45566</c:v>
                      </c:pt>
                      <c:pt idx="346">
                        <c:v>45597</c:v>
                      </c:pt>
                      <c:pt idx="347">
                        <c:v>45627</c:v>
                      </c:pt>
                      <c:pt idx="348">
                        <c:v>45658</c:v>
                      </c:pt>
                      <c:pt idx="349">
                        <c:v>45689</c:v>
                      </c:pt>
                      <c:pt idx="350">
                        <c:v>45717</c:v>
                      </c:pt>
                      <c:pt idx="351">
                        <c:v>45748</c:v>
                      </c:pt>
                      <c:pt idx="352">
                        <c:v>45778</c:v>
                      </c:pt>
                      <c:pt idx="353">
                        <c:v>45809</c:v>
                      </c:pt>
                      <c:pt idx="354">
                        <c:v>45839</c:v>
                      </c:pt>
                      <c:pt idx="355">
                        <c:v>45870</c:v>
                      </c:pt>
                      <c:pt idx="356">
                        <c:v>45901</c:v>
                      </c:pt>
                      <c:pt idx="357">
                        <c:v>45931</c:v>
                      </c:pt>
                      <c:pt idx="358">
                        <c:v>45962</c:v>
                      </c:pt>
                      <c:pt idx="359">
                        <c:v>45992</c:v>
                      </c:pt>
                      <c:pt idx="360">
                        <c:v>46023</c:v>
                      </c:pt>
                      <c:pt idx="361">
                        <c:v>46054</c:v>
                      </c:pt>
                      <c:pt idx="362">
                        <c:v>46082</c:v>
                      </c:pt>
                      <c:pt idx="363">
                        <c:v>46113</c:v>
                      </c:pt>
                      <c:pt idx="364">
                        <c:v>46143</c:v>
                      </c:pt>
                      <c:pt idx="365">
                        <c:v>46174</c:v>
                      </c:pt>
                      <c:pt idx="366">
                        <c:v>46204</c:v>
                      </c:pt>
                      <c:pt idx="367">
                        <c:v>46235</c:v>
                      </c:pt>
                      <c:pt idx="368">
                        <c:v>46266</c:v>
                      </c:pt>
                      <c:pt idx="369">
                        <c:v>46296</c:v>
                      </c:pt>
                      <c:pt idx="370">
                        <c:v>46327</c:v>
                      </c:pt>
                      <c:pt idx="371">
                        <c:v>46357</c:v>
                      </c:pt>
                      <c:pt idx="372">
                        <c:v>46388</c:v>
                      </c:pt>
                      <c:pt idx="373">
                        <c:v>46419</c:v>
                      </c:pt>
                      <c:pt idx="374">
                        <c:v>46447</c:v>
                      </c:pt>
                      <c:pt idx="375">
                        <c:v>46478</c:v>
                      </c:pt>
                      <c:pt idx="376">
                        <c:v>46508</c:v>
                      </c:pt>
                      <c:pt idx="377">
                        <c:v>46539</c:v>
                      </c:pt>
                      <c:pt idx="378">
                        <c:v>46569</c:v>
                      </c:pt>
                      <c:pt idx="379">
                        <c:v>46600</c:v>
                      </c:pt>
                      <c:pt idx="380">
                        <c:v>46631</c:v>
                      </c:pt>
                      <c:pt idx="381">
                        <c:v>46661</c:v>
                      </c:pt>
                      <c:pt idx="382">
                        <c:v>46692</c:v>
                      </c:pt>
                      <c:pt idx="383">
                        <c:v>46722</c:v>
                      </c:pt>
                      <c:pt idx="384">
                        <c:v>46753</c:v>
                      </c:pt>
                      <c:pt idx="385">
                        <c:v>46784</c:v>
                      </c:pt>
                      <c:pt idx="386">
                        <c:v>46813</c:v>
                      </c:pt>
                      <c:pt idx="387">
                        <c:v>46844</c:v>
                      </c:pt>
                      <c:pt idx="388">
                        <c:v>46874</c:v>
                      </c:pt>
                      <c:pt idx="389">
                        <c:v>46905</c:v>
                      </c:pt>
                      <c:pt idx="390">
                        <c:v>46935</c:v>
                      </c:pt>
                      <c:pt idx="391">
                        <c:v>46966</c:v>
                      </c:pt>
                      <c:pt idx="392">
                        <c:v>46997</c:v>
                      </c:pt>
                      <c:pt idx="393">
                        <c:v>47027</c:v>
                      </c:pt>
                      <c:pt idx="394">
                        <c:v>47058</c:v>
                      </c:pt>
                      <c:pt idx="395">
                        <c:v>47088</c:v>
                      </c:pt>
                      <c:pt idx="396">
                        <c:v>47119</c:v>
                      </c:pt>
                      <c:pt idx="397">
                        <c:v>47150</c:v>
                      </c:pt>
                      <c:pt idx="398">
                        <c:v>47178</c:v>
                      </c:pt>
                      <c:pt idx="399">
                        <c:v>47209</c:v>
                      </c:pt>
                      <c:pt idx="400">
                        <c:v>47239</c:v>
                      </c:pt>
                      <c:pt idx="401">
                        <c:v>47270</c:v>
                      </c:pt>
                      <c:pt idx="402">
                        <c:v>47300</c:v>
                      </c:pt>
                      <c:pt idx="403">
                        <c:v>47331</c:v>
                      </c:pt>
                      <c:pt idx="404">
                        <c:v>47362</c:v>
                      </c:pt>
                      <c:pt idx="405">
                        <c:v>47392</c:v>
                      </c:pt>
                      <c:pt idx="406">
                        <c:v>47423</c:v>
                      </c:pt>
                      <c:pt idx="407">
                        <c:v>47453</c:v>
                      </c:pt>
                      <c:pt idx="408">
                        <c:v>47484</c:v>
                      </c:pt>
                      <c:pt idx="409">
                        <c:v>47515</c:v>
                      </c:pt>
                      <c:pt idx="410">
                        <c:v>47543</c:v>
                      </c:pt>
                      <c:pt idx="411">
                        <c:v>47574</c:v>
                      </c:pt>
                      <c:pt idx="412">
                        <c:v>47604</c:v>
                      </c:pt>
                      <c:pt idx="413">
                        <c:v>47635</c:v>
                      </c:pt>
                      <c:pt idx="414">
                        <c:v>47665</c:v>
                      </c:pt>
                      <c:pt idx="415">
                        <c:v>47696</c:v>
                      </c:pt>
                      <c:pt idx="416">
                        <c:v>47727</c:v>
                      </c:pt>
                      <c:pt idx="417">
                        <c:v>47757</c:v>
                      </c:pt>
                      <c:pt idx="418">
                        <c:v>47788</c:v>
                      </c:pt>
                      <c:pt idx="419">
                        <c:v>47818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N2_molecules!$D$2:$D$421</c15:sqref>
                        </c15:formulaRef>
                      </c:ext>
                    </c:extLst>
                    <c:numCache>
                      <c:formatCode>General</c:formatCode>
                      <c:ptCount val="420"/>
                      <c:pt idx="296" formatCode="0.00E+00">
                        <c:v>5498</c:v>
                      </c:pt>
                      <c:pt idx="297" formatCode="0.00E+00">
                        <c:v>-351193.3082549122</c:v>
                      </c:pt>
                      <c:pt idx="298" formatCode="0.00E+00">
                        <c:v>-407104.77377106104</c:v>
                      </c:pt>
                      <c:pt idx="299" formatCode="0.00E+00">
                        <c:v>-449556.44283618801</c:v>
                      </c:pt>
                      <c:pt idx="300" formatCode="0.00E+00">
                        <c:v>-485360.49084985181</c:v>
                      </c:pt>
                      <c:pt idx="301" formatCode="0.00E+00">
                        <c:v>-516816.49125834013</c:v>
                      </c:pt>
                      <c:pt idx="302" formatCode="0.00E+00">
                        <c:v>-543519.58717478276</c:v>
                      </c:pt>
                      <c:pt idx="303" formatCode="0.00E+00">
                        <c:v>-569884.87613984034</c:v>
                      </c:pt>
                      <c:pt idx="304" formatCode="0.00E+00">
                        <c:v>-598433.55087156466</c:v>
                      </c:pt>
                      <c:pt idx="305" formatCode="0.00E+00">
                        <c:v>-625725.11077540461</c:v>
                      </c:pt>
                      <c:pt idx="306" formatCode="0.00E+00">
                        <c:v>-649044.09819372324</c:v>
                      </c:pt>
                      <c:pt idx="307" formatCode="0.00E+00">
                        <c:v>-675493.81267270329</c:v>
                      </c:pt>
                      <c:pt idx="308" formatCode="0.00E+00">
                        <c:v>-698908.53696053731</c:v>
                      </c:pt>
                      <c:pt idx="309" formatCode="0.00E+00">
                        <c:v>-720578.4048499309</c:v>
                      </c:pt>
                      <c:pt idx="310" formatCode="0.00E+00">
                        <c:v>-739791.63625073771</c:v>
                      </c:pt>
                      <c:pt idx="311" formatCode="0.00E+00">
                        <c:v>-760494.53194171435</c:v>
                      </c:pt>
                      <c:pt idx="312" formatCode="0.00E+00">
                        <c:v>-781279.42847925937</c:v>
                      </c:pt>
                      <c:pt idx="313" formatCode="0.00E+00">
                        <c:v>-794108.98017943441</c:v>
                      </c:pt>
                      <c:pt idx="314" formatCode="0.00E+00">
                        <c:v>-811826.94643695792</c:v>
                      </c:pt>
                      <c:pt idx="315" formatCode="0.00E+00">
                        <c:v>-828606.53803078365</c:v>
                      </c:pt>
                      <c:pt idx="316" formatCode="0.00E+00">
                        <c:v>-845243.26459989452</c:v>
                      </c:pt>
                      <c:pt idx="317" formatCode="0.00E+00">
                        <c:v>-861653.11178903282</c:v>
                      </c:pt>
                      <c:pt idx="318" formatCode="0.00E+00">
                        <c:v>-879193.54489616572</c:v>
                      </c:pt>
                      <c:pt idx="319" formatCode="0.00E+00">
                        <c:v>-896528.09736694151</c:v>
                      </c:pt>
                      <c:pt idx="320" formatCode="0.00E+00">
                        <c:v>-913102.26060963771</c:v>
                      </c:pt>
                      <c:pt idx="321" formatCode="0.00E+00">
                        <c:v>-928396.54392160487</c:v>
                      </c:pt>
                      <c:pt idx="322" formatCode="0.00E+00">
                        <c:v>-943726.04258744488</c:v>
                      </c:pt>
                      <c:pt idx="323" formatCode="0.00E+00">
                        <c:v>-958018.60695023194</c:v>
                      </c:pt>
                      <c:pt idx="324" formatCode="0.00E+00">
                        <c:v>-974304.79404655658</c:v>
                      </c:pt>
                      <c:pt idx="325" formatCode="0.00E+00">
                        <c:v>-988142.28070638515</c:v>
                      </c:pt>
                      <c:pt idx="326" formatCode="0.00E+00">
                        <c:v>-1005068.5052648616</c:v>
                      </c:pt>
                      <c:pt idx="327" formatCode="0.00E+00">
                        <c:v>-1020400.5985498695</c:v>
                      </c:pt>
                      <c:pt idx="328" formatCode="0.00E+00">
                        <c:v>-1007685.6553904859</c:v>
                      </c:pt>
                      <c:pt idx="329" formatCode="0.00E+00">
                        <c:v>-1034162.7305148824</c:v>
                      </c:pt>
                      <c:pt idx="330" formatCode="0.00E+00">
                        <c:v>-1026818.0664637382</c:v>
                      </c:pt>
                      <c:pt idx="331" formatCode="0.00E+00">
                        <c:v>-1046678.1288066887</c:v>
                      </c:pt>
                      <c:pt idx="332" formatCode="0.00E+00">
                        <c:v>-1074889.0879789672</c:v>
                      </c:pt>
                      <c:pt idx="333" formatCode="0.00E+00">
                        <c:v>-1091175.4333958176</c:v>
                      </c:pt>
                      <c:pt idx="334" formatCode="0.00E+00">
                        <c:v>-1106818.6908805138</c:v>
                      </c:pt>
                      <c:pt idx="335" formatCode="0.00E+00">
                        <c:v>-1117421.5656677561</c:v>
                      </c:pt>
                      <c:pt idx="336" formatCode="0.00E+00">
                        <c:v>-1138407.165818227</c:v>
                      </c:pt>
                      <c:pt idx="337" formatCode="0.00E+00">
                        <c:v>-1153551.6611064104</c:v>
                      </c:pt>
                      <c:pt idx="338" formatCode="0.00E+00">
                        <c:v>-1162324.9574358251</c:v>
                      </c:pt>
                      <c:pt idx="339" formatCode="0.00E+00">
                        <c:v>-1181824.3374070229</c:v>
                      </c:pt>
                      <c:pt idx="340" formatCode="0.00E+00">
                        <c:v>-1152221.6212962377</c:v>
                      </c:pt>
                      <c:pt idx="341" formatCode="0.00E+00">
                        <c:v>-1163222.5354361036</c:v>
                      </c:pt>
                      <c:pt idx="342" formatCode="0.00E+00">
                        <c:v>-1185986.6753926401</c:v>
                      </c:pt>
                      <c:pt idx="343" formatCode="0.00E+00">
                        <c:v>-1217116.7970224458</c:v>
                      </c:pt>
                      <c:pt idx="344" formatCode="0.00E+00">
                        <c:v>-1216321.1780147776</c:v>
                      </c:pt>
                      <c:pt idx="345" formatCode="0.00E+00">
                        <c:v>-1219073.9013546077</c:v>
                      </c:pt>
                      <c:pt idx="346" formatCode="0.00E+00">
                        <c:v>-1070424.0870167015</c:v>
                      </c:pt>
                      <c:pt idx="347" formatCode="0.00E+00">
                        <c:v>-1051947.3447222018</c:v>
                      </c:pt>
                      <c:pt idx="348" formatCode="0.00E+00">
                        <c:v>-1148845.027593632</c:v>
                      </c:pt>
                      <c:pt idx="349" formatCode="0.00E+00">
                        <c:v>-1174936.5356893183</c:v>
                      </c:pt>
                      <c:pt idx="350" formatCode="0.00E+00">
                        <c:v>-1220454.4103545947</c:v>
                      </c:pt>
                      <c:pt idx="351" formatCode="0.00E+00">
                        <c:v>-1289665.7803098313</c:v>
                      </c:pt>
                      <c:pt idx="352" formatCode="0.00E+00">
                        <c:v>-1317137.8041039477</c:v>
                      </c:pt>
                      <c:pt idx="353" formatCode="0.00E+00">
                        <c:v>-1318771.8548291617</c:v>
                      </c:pt>
                      <c:pt idx="354" formatCode="0.00E+00">
                        <c:v>-1287682.1465505594</c:v>
                      </c:pt>
                      <c:pt idx="355" formatCode="0.00E+00">
                        <c:v>-1248913.8696624446</c:v>
                      </c:pt>
                      <c:pt idx="356" formatCode="0.00E+00">
                        <c:v>-1241677.9873521917</c:v>
                      </c:pt>
                      <c:pt idx="357" formatCode="0.00E+00">
                        <c:v>-1277648.416694138</c:v>
                      </c:pt>
                      <c:pt idx="358" formatCode="0.00E+00">
                        <c:v>-1216998.1540235179</c:v>
                      </c:pt>
                      <c:pt idx="359" formatCode="0.00E+00">
                        <c:v>-1367658.3458437936</c:v>
                      </c:pt>
                      <c:pt idx="360" formatCode="0.00E+00">
                        <c:v>-1360238.048699884</c:v>
                      </c:pt>
                      <c:pt idx="361" formatCode="0.00E+00">
                        <c:v>-1394088.3555891619</c:v>
                      </c:pt>
                      <c:pt idx="362" formatCode="0.00E+00">
                        <c:v>-1432819.022943855</c:v>
                      </c:pt>
                      <c:pt idx="363" formatCode="0.00E+00">
                        <c:v>-1437054.1571502192</c:v>
                      </c:pt>
                      <c:pt idx="364" formatCode="0.00E+00">
                        <c:v>-1299348.6276994222</c:v>
                      </c:pt>
                      <c:pt idx="365" formatCode="0.00E+00">
                        <c:v>-1146761.3094171754</c:v>
                      </c:pt>
                      <c:pt idx="366" formatCode="0.00E+00">
                        <c:v>-1367435.2699000509</c:v>
                      </c:pt>
                      <c:pt idx="367" formatCode="0.00E+00">
                        <c:v>-1529225.1358224654</c:v>
                      </c:pt>
                      <c:pt idx="368" formatCode="0.00E+00">
                        <c:v>-1557353.4112757584</c:v>
                      </c:pt>
                      <c:pt idx="369" formatCode="0.00E+00">
                        <c:v>-1566910.7814242246</c:v>
                      </c:pt>
                      <c:pt idx="370" formatCode="0.00E+00">
                        <c:v>-1522407.9189394922</c:v>
                      </c:pt>
                      <c:pt idx="371" formatCode="0.00E+00">
                        <c:v>-1382916.4246845534</c:v>
                      </c:pt>
                      <c:pt idx="372" formatCode="0.00E+00">
                        <c:v>-1367570.9427473983</c:v>
                      </c:pt>
                      <c:pt idx="373" formatCode="0.00E+00">
                        <c:v>-1382413.0888724036</c:v>
                      </c:pt>
                      <c:pt idx="374" formatCode="0.00E+00">
                        <c:v>-1467089.1304193658</c:v>
                      </c:pt>
                      <c:pt idx="375" formatCode="0.00E+00">
                        <c:v>-1457256.5112856415</c:v>
                      </c:pt>
                      <c:pt idx="376" formatCode="0.00E+00">
                        <c:v>-1463172.7783594057</c:v>
                      </c:pt>
                      <c:pt idx="377" formatCode="0.00E+00">
                        <c:v>-1323991.2397895674</c:v>
                      </c:pt>
                      <c:pt idx="378" formatCode="0.00E+00">
                        <c:v>-1511343.2088057839</c:v>
                      </c:pt>
                      <c:pt idx="379" formatCode="0.00E+00">
                        <c:v>-1607778.228546568</c:v>
                      </c:pt>
                      <c:pt idx="380" formatCode="0.00E+00">
                        <c:v>-1608458.7604621986</c:v>
                      </c:pt>
                      <c:pt idx="381" formatCode="0.00E+00">
                        <c:v>-1649208.1839990458</c:v>
                      </c:pt>
                      <c:pt idx="382" formatCode="0.00E+00">
                        <c:v>-1414722.5212572396</c:v>
                      </c:pt>
                      <c:pt idx="383" formatCode="0.00E+00">
                        <c:v>-1132169.0046509476</c:v>
                      </c:pt>
                      <c:pt idx="384" formatCode="0.00E+00">
                        <c:v>-1032431.3683353796</c:v>
                      </c:pt>
                      <c:pt idx="385" formatCode="0.00E+00">
                        <c:v>-1455226.2238447715</c:v>
                      </c:pt>
                      <c:pt idx="386" formatCode="0.00E+00">
                        <c:v>-1465722.0468151511</c:v>
                      </c:pt>
                      <c:pt idx="387" formatCode="0.00E+00">
                        <c:v>-1575332.6551207544</c:v>
                      </c:pt>
                      <c:pt idx="388" formatCode="0.00E+00">
                        <c:v>-1725911.852394247</c:v>
                      </c:pt>
                      <c:pt idx="389" formatCode="0.00E+00">
                        <c:v>-1752935.2302162577</c:v>
                      </c:pt>
                      <c:pt idx="390" formatCode="0.00E+00">
                        <c:v>-1884871.6492009887</c:v>
                      </c:pt>
                      <c:pt idx="391" formatCode="0.00E+00">
                        <c:v>-1863107.9142091153</c:v>
                      </c:pt>
                      <c:pt idx="392" formatCode="0.00E+00">
                        <c:v>-1844092.7908140144</c:v>
                      </c:pt>
                      <c:pt idx="393" formatCode="0.00E+00">
                        <c:v>-1659280.8613640515</c:v>
                      </c:pt>
                      <c:pt idx="394" formatCode="0.00E+00">
                        <c:v>-1615158.3347691614</c:v>
                      </c:pt>
                      <c:pt idx="395" formatCode="0.00E+00">
                        <c:v>-1591767.857857123</c:v>
                      </c:pt>
                      <c:pt idx="396" formatCode="0.00E+00">
                        <c:v>-1662678.9133630306</c:v>
                      </c:pt>
                      <c:pt idx="397" formatCode="0.00E+00">
                        <c:v>-1698616.5357792312</c:v>
                      </c:pt>
                      <c:pt idx="398" formatCode="0.00E+00">
                        <c:v>-1831031.7526022841</c:v>
                      </c:pt>
                      <c:pt idx="399" formatCode="0.00E+00">
                        <c:v>-1869777.0930863575</c:v>
                      </c:pt>
                      <c:pt idx="400" formatCode="0.00E+00">
                        <c:v>-1889543.8572279175</c:v>
                      </c:pt>
                      <c:pt idx="401" formatCode="0.00E+00">
                        <c:v>-1844694.2657812259</c:v>
                      </c:pt>
                      <c:pt idx="402" formatCode="0.00E+00">
                        <c:v>-1825901.5340467382</c:v>
                      </c:pt>
                      <c:pt idx="403" formatCode="0.00E+00">
                        <c:v>-1886920.602467902</c:v>
                      </c:pt>
                      <c:pt idx="404" formatCode="0.00E+00">
                        <c:v>-1922616.0918475385</c:v>
                      </c:pt>
                      <c:pt idx="405" formatCode="0.00E+00">
                        <c:v>-1928196.4945000259</c:v>
                      </c:pt>
                      <c:pt idx="406" formatCode="0.00E+00">
                        <c:v>-1956300.694166034</c:v>
                      </c:pt>
                      <c:pt idx="407" formatCode="0.00E+00">
                        <c:v>-1942337.4273710249</c:v>
                      </c:pt>
                      <c:pt idx="408" formatCode="0.00E+00">
                        <c:v>-1744035.6022076381</c:v>
                      </c:pt>
                      <c:pt idx="409" formatCode="0.00E+00">
                        <c:v>-1849961.3018847201</c:v>
                      </c:pt>
                      <c:pt idx="410" formatCode="0.00E+00">
                        <c:v>-1946958.7554810487</c:v>
                      </c:pt>
                      <c:pt idx="411" formatCode="0.00E+00">
                        <c:v>-2004462.8712876095</c:v>
                      </c:pt>
                      <c:pt idx="412" formatCode="0.00E+00">
                        <c:v>-2019734.2506747162</c:v>
                      </c:pt>
                      <c:pt idx="413" formatCode="0.00E+00">
                        <c:v>-2039502.9916927661</c:v>
                      </c:pt>
                      <c:pt idx="414" formatCode="0.00E+00">
                        <c:v>-2054021.7089654622</c:v>
                      </c:pt>
                      <c:pt idx="415" formatCode="0.00E+00">
                        <c:v>-2061471.8724249273</c:v>
                      </c:pt>
                      <c:pt idx="416" formatCode="0.00E+00">
                        <c:v>-2076577.1003948944</c:v>
                      </c:pt>
                      <c:pt idx="417" formatCode="0.00E+00">
                        <c:v>-2078626.9182803999</c:v>
                      </c:pt>
                      <c:pt idx="418" formatCode="0.00E+00">
                        <c:v>-2088557.2935904546</c:v>
                      </c:pt>
                      <c:pt idx="419" formatCode="0.00E+00">
                        <c:v>-2103869.2977119917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66B5-402C-910B-90929CDB9426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N2_molecules!$E$1</c15:sqref>
                        </c15:formulaRef>
                      </c:ext>
                    </c:extLst>
                    <c:strCache>
                      <c:ptCount val="1"/>
                      <c:pt idx="0">
                        <c:v>Upper Confidence Bound(N2, cm-3)</c:v>
                      </c:pt>
                    </c:strCache>
                  </c:strRef>
                </c:tx>
                <c:spPr>
                  <a:ln w="12700" cap="rnd">
                    <a:solidFill>
                      <a:srgbClr val="ED7D31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N2_molecules!$A$2:$A$421</c15:sqref>
                        </c15:formulaRef>
                      </c:ext>
                    </c:extLst>
                    <c:numCache>
                      <c:formatCode>dd/mm/yyyy</c:formatCode>
                      <c:ptCount val="420"/>
                      <c:pt idx="0">
                        <c:v>35065</c:v>
                      </c:pt>
                      <c:pt idx="1">
                        <c:v>35096</c:v>
                      </c:pt>
                      <c:pt idx="2">
                        <c:v>35125</c:v>
                      </c:pt>
                      <c:pt idx="3">
                        <c:v>35156</c:v>
                      </c:pt>
                      <c:pt idx="4">
                        <c:v>35186</c:v>
                      </c:pt>
                      <c:pt idx="5">
                        <c:v>35217</c:v>
                      </c:pt>
                      <c:pt idx="6">
                        <c:v>35247</c:v>
                      </c:pt>
                      <c:pt idx="7">
                        <c:v>35278</c:v>
                      </c:pt>
                      <c:pt idx="8">
                        <c:v>35309</c:v>
                      </c:pt>
                      <c:pt idx="9">
                        <c:v>35339</c:v>
                      </c:pt>
                      <c:pt idx="10">
                        <c:v>35370</c:v>
                      </c:pt>
                      <c:pt idx="11">
                        <c:v>35400</c:v>
                      </c:pt>
                      <c:pt idx="12">
                        <c:v>35431</c:v>
                      </c:pt>
                      <c:pt idx="13">
                        <c:v>35462</c:v>
                      </c:pt>
                      <c:pt idx="14">
                        <c:v>35490</c:v>
                      </c:pt>
                      <c:pt idx="15">
                        <c:v>35521</c:v>
                      </c:pt>
                      <c:pt idx="16">
                        <c:v>35551</c:v>
                      </c:pt>
                      <c:pt idx="17">
                        <c:v>35582</c:v>
                      </c:pt>
                      <c:pt idx="18">
                        <c:v>35612</c:v>
                      </c:pt>
                      <c:pt idx="19">
                        <c:v>35643</c:v>
                      </c:pt>
                      <c:pt idx="20">
                        <c:v>35674</c:v>
                      </c:pt>
                      <c:pt idx="21">
                        <c:v>35704</c:v>
                      </c:pt>
                      <c:pt idx="22">
                        <c:v>35735</c:v>
                      </c:pt>
                      <c:pt idx="23">
                        <c:v>35765</c:v>
                      </c:pt>
                      <c:pt idx="24">
                        <c:v>35796</c:v>
                      </c:pt>
                      <c:pt idx="25">
                        <c:v>35827</c:v>
                      </c:pt>
                      <c:pt idx="26">
                        <c:v>35855</c:v>
                      </c:pt>
                      <c:pt idx="27">
                        <c:v>35886</c:v>
                      </c:pt>
                      <c:pt idx="28">
                        <c:v>35916</c:v>
                      </c:pt>
                      <c:pt idx="29">
                        <c:v>35947</c:v>
                      </c:pt>
                      <c:pt idx="30">
                        <c:v>35977</c:v>
                      </c:pt>
                      <c:pt idx="31">
                        <c:v>36008</c:v>
                      </c:pt>
                      <c:pt idx="32">
                        <c:v>36039</c:v>
                      </c:pt>
                      <c:pt idx="33">
                        <c:v>36069</c:v>
                      </c:pt>
                      <c:pt idx="34">
                        <c:v>36100</c:v>
                      </c:pt>
                      <c:pt idx="35">
                        <c:v>36130</c:v>
                      </c:pt>
                      <c:pt idx="36">
                        <c:v>36161</c:v>
                      </c:pt>
                      <c:pt idx="37">
                        <c:v>36192</c:v>
                      </c:pt>
                      <c:pt idx="38">
                        <c:v>36220</c:v>
                      </c:pt>
                      <c:pt idx="39">
                        <c:v>36251</c:v>
                      </c:pt>
                      <c:pt idx="40">
                        <c:v>36281</c:v>
                      </c:pt>
                      <c:pt idx="41">
                        <c:v>36312</c:v>
                      </c:pt>
                      <c:pt idx="42">
                        <c:v>36342</c:v>
                      </c:pt>
                      <c:pt idx="43">
                        <c:v>36373</c:v>
                      </c:pt>
                      <c:pt idx="44">
                        <c:v>36404</c:v>
                      </c:pt>
                      <c:pt idx="45">
                        <c:v>36434</c:v>
                      </c:pt>
                      <c:pt idx="46">
                        <c:v>36465</c:v>
                      </c:pt>
                      <c:pt idx="47">
                        <c:v>36495</c:v>
                      </c:pt>
                      <c:pt idx="48">
                        <c:v>36526</c:v>
                      </c:pt>
                      <c:pt idx="49">
                        <c:v>36557</c:v>
                      </c:pt>
                      <c:pt idx="50">
                        <c:v>36586</c:v>
                      </c:pt>
                      <c:pt idx="51">
                        <c:v>36617</c:v>
                      </c:pt>
                      <c:pt idx="52">
                        <c:v>36647</c:v>
                      </c:pt>
                      <c:pt idx="53">
                        <c:v>36678</c:v>
                      </c:pt>
                      <c:pt idx="54">
                        <c:v>36708</c:v>
                      </c:pt>
                      <c:pt idx="55">
                        <c:v>36739</c:v>
                      </c:pt>
                      <c:pt idx="56">
                        <c:v>36770</c:v>
                      </c:pt>
                      <c:pt idx="57">
                        <c:v>36800</c:v>
                      </c:pt>
                      <c:pt idx="58">
                        <c:v>36831</c:v>
                      </c:pt>
                      <c:pt idx="59">
                        <c:v>36861</c:v>
                      </c:pt>
                      <c:pt idx="60">
                        <c:v>36892</c:v>
                      </c:pt>
                      <c:pt idx="61">
                        <c:v>36923</c:v>
                      </c:pt>
                      <c:pt idx="62">
                        <c:v>36951</c:v>
                      </c:pt>
                      <c:pt idx="63">
                        <c:v>36982</c:v>
                      </c:pt>
                      <c:pt idx="64">
                        <c:v>37012</c:v>
                      </c:pt>
                      <c:pt idx="65">
                        <c:v>37043</c:v>
                      </c:pt>
                      <c:pt idx="66">
                        <c:v>37073</c:v>
                      </c:pt>
                      <c:pt idx="67">
                        <c:v>37104</c:v>
                      </c:pt>
                      <c:pt idx="68">
                        <c:v>37135</c:v>
                      </c:pt>
                      <c:pt idx="69">
                        <c:v>37165</c:v>
                      </c:pt>
                      <c:pt idx="70">
                        <c:v>37196</c:v>
                      </c:pt>
                      <c:pt idx="71">
                        <c:v>37226</c:v>
                      </c:pt>
                      <c:pt idx="72">
                        <c:v>37257</c:v>
                      </c:pt>
                      <c:pt idx="73">
                        <c:v>37288</c:v>
                      </c:pt>
                      <c:pt idx="74">
                        <c:v>37316</c:v>
                      </c:pt>
                      <c:pt idx="75">
                        <c:v>37347</c:v>
                      </c:pt>
                      <c:pt idx="76">
                        <c:v>37377</c:v>
                      </c:pt>
                      <c:pt idx="77">
                        <c:v>37408</c:v>
                      </c:pt>
                      <c:pt idx="78">
                        <c:v>37438</c:v>
                      </c:pt>
                      <c:pt idx="79">
                        <c:v>37469</c:v>
                      </c:pt>
                      <c:pt idx="80">
                        <c:v>37500</c:v>
                      </c:pt>
                      <c:pt idx="81">
                        <c:v>37530</c:v>
                      </c:pt>
                      <c:pt idx="82">
                        <c:v>37561</c:v>
                      </c:pt>
                      <c:pt idx="83">
                        <c:v>37591</c:v>
                      </c:pt>
                      <c:pt idx="84">
                        <c:v>37622</c:v>
                      </c:pt>
                      <c:pt idx="85">
                        <c:v>37653</c:v>
                      </c:pt>
                      <c:pt idx="86">
                        <c:v>37681</c:v>
                      </c:pt>
                      <c:pt idx="87">
                        <c:v>37712</c:v>
                      </c:pt>
                      <c:pt idx="88">
                        <c:v>37742</c:v>
                      </c:pt>
                      <c:pt idx="89">
                        <c:v>37773</c:v>
                      </c:pt>
                      <c:pt idx="90">
                        <c:v>37803</c:v>
                      </c:pt>
                      <c:pt idx="91">
                        <c:v>37834</c:v>
                      </c:pt>
                      <c:pt idx="92">
                        <c:v>37865</c:v>
                      </c:pt>
                      <c:pt idx="93">
                        <c:v>37895</c:v>
                      </c:pt>
                      <c:pt idx="94">
                        <c:v>37926</c:v>
                      </c:pt>
                      <c:pt idx="95">
                        <c:v>37956</c:v>
                      </c:pt>
                      <c:pt idx="96">
                        <c:v>37987</c:v>
                      </c:pt>
                      <c:pt idx="97">
                        <c:v>38018</c:v>
                      </c:pt>
                      <c:pt idx="98">
                        <c:v>38047</c:v>
                      </c:pt>
                      <c:pt idx="99">
                        <c:v>38078</c:v>
                      </c:pt>
                      <c:pt idx="100">
                        <c:v>38108</c:v>
                      </c:pt>
                      <c:pt idx="101">
                        <c:v>38139</c:v>
                      </c:pt>
                      <c:pt idx="102">
                        <c:v>38169</c:v>
                      </c:pt>
                      <c:pt idx="103">
                        <c:v>38200</c:v>
                      </c:pt>
                      <c:pt idx="104">
                        <c:v>38231</c:v>
                      </c:pt>
                      <c:pt idx="105">
                        <c:v>38261</c:v>
                      </c:pt>
                      <c:pt idx="106">
                        <c:v>38292</c:v>
                      </c:pt>
                      <c:pt idx="107">
                        <c:v>38322</c:v>
                      </c:pt>
                      <c:pt idx="108">
                        <c:v>38353</c:v>
                      </c:pt>
                      <c:pt idx="109">
                        <c:v>38384</c:v>
                      </c:pt>
                      <c:pt idx="110">
                        <c:v>38412</c:v>
                      </c:pt>
                      <c:pt idx="111">
                        <c:v>38443</c:v>
                      </c:pt>
                      <c:pt idx="112">
                        <c:v>38473</c:v>
                      </c:pt>
                      <c:pt idx="113">
                        <c:v>38504</c:v>
                      </c:pt>
                      <c:pt idx="114">
                        <c:v>38534</c:v>
                      </c:pt>
                      <c:pt idx="115">
                        <c:v>38565</c:v>
                      </c:pt>
                      <c:pt idx="116">
                        <c:v>38596</c:v>
                      </c:pt>
                      <c:pt idx="117">
                        <c:v>38626</c:v>
                      </c:pt>
                      <c:pt idx="118">
                        <c:v>38657</c:v>
                      </c:pt>
                      <c:pt idx="119">
                        <c:v>38687</c:v>
                      </c:pt>
                      <c:pt idx="120">
                        <c:v>38718</c:v>
                      </c:pt>
                      <c:pt idx="121">
                        <c:v>38749</c:v>
                      </c:pt>
                      <c:pt idx="122">
                        <c:v>38777</c:v>
                      </c:pt>
                      <c:pt idx="123">
                        <c:v>38808</c:v>
                      </c:pt>
                      <c:pt idx="124">
                        <c:v>38838</c:v>
                      </c:pt>
                      <c:pt idx="125">
                        <c:v>38869</c:v>
                      </c:pt>
                      <c:pt idx="126">
                        <c:v>38899</c:v>
                      </c:pt>
                      <c:pt idx="127">
                        <c:v>38930</c:v>
                      </c:pt>
                      <c:pt idx="128">
                        <c:v>38961</c:v>
                      </c:pt>
                      <c:pt idx="129">
                        <c:v>38991</c:v>
                      </c:pt>
                      <c:pt idx="130">
                        <c:v>39022</c:v>
                      </c:pt>
                      <c:pt idx="131">
                        <c:v>39052</c:v>
                      </c:pt>
                      <c:pt idx="132">
                        <c:v>39083</c:v>
                      </c:pt>
                      <c:pt idx="133">
                        <c:v>39114</c:v>
                      </c:pt>
                      <c:pt idx="134">
                        <c:v>39142</c:v>
                      </c:pt>
                      <c:pt idx="135">
                        <c:v>39173</c:v>
                      </c:pt>
                      <c:pt idx="136">
                        <c:v>39203</c:v>
                      </c:pt>
                      <c:pt idx="137">
                        <c:v>39234</c:v>
                      </c:pt>
                      <c:pt idx="138">
                        <c:v>39264</c:v>
                      </c:pt>
                      <c:pt idx="139">
                        <c:v>39295</c:v>
                      </c:pt>
                      <c:pt idx="140">
                        <c:v>39326</c:v>
                      </c:pt>
                      <c:pt idx="141">
                        <c:v>39356</c:v>
                      </c:pt>
                      <c:pt idx="142">
                        <c:v>39387</c:v>
                      </c:pt>
                      <c:pt idx="143">
                        <c:v>39417</c:v>
                      </c:pt>
                      <c:pt idx="144">
                        <c:v>39448</c:v>
                      </c:pt>
                      <c:pt idx="145">
                        <c:v>39479</c:v>
                      </c:pt>
                      <c:pt idx="146">
                        <c:v>39508</c:v>
                      </c:pt>
                      <c:pt idx="147">
                        <c:v>39539</c:v>
                      </c:pt>
                      <c:pt idx="148">
                        <c:v>39569</c:v>
                      </c:pt>
                      <c:pt idx="149">
                        <c:v>39600</c:v>
                      </c:pt>
                      <c:pt idx="150">
                        <c:v>39630</c:v>
                      </c:pt>
                      <c:pt idx="151">
                        <c:v>39661</c:v>
                      </c:pt>
                      <c:pt idx="152">
                        <c:v>39692</c:v>
                      </c:pt>
                      <c:pt idx="153">
                        <c:v>39722</c:v>
                      </c:pt>
                      <c:pt idx="154">
                        <c:v>39753</c:v>
                      </c:pt>
                      <c:pt idx="155">
                        <c:v>39783</c:v>
                      </c:pt>
                      <c:pt idx="156">
                        <c:v>39814</c:v>
                      </c:pt>
                      <c:pt idx="157">
                        <c:v>39845</c:v>
                      </c:pt>
                      <c:pt idx="158">
                        <c:v>39873</c:v>
                      </c:pt>
                      <c:pt idx="159">
                        <c:v>39904</c:v>
                      </c:pt>
                      <c:pt idx="160">
                        <c:v>39934</c:v>
                      </c:pt>
                      <c:pt idx="161">
                        <c:v>39965</c:v>
                      </c:pt>
                      <c:pt idx="162">
                        <c:v>39995</c:v>
                      </c:pt>
                      <c:pt idx="163">
                        <c:v>40026</c:v>
                      </c:pt>
                      <c:pt idx="164">
                        <c:v>40057</c:v>
                      </c:pt>
                      <c:pt idx="165">
                        <c:v>40087</c:v>
                      </c:pt>
                      <c:pt idx="166">
                        <c:v>40118</c:v>
                      </c:pt>
                      <c:pt idx="167">
                        <c:v>40148</c:v>
                      </c:pt>
                      <c:pt idx="168">
                        <c:v>40179</c:v>
                      </c:pt>
                      <c:pt idx="169">
                        <c:v>40210</c:v>
                      </c:pt>
                      <c:pt idx="170">
                        <c:v>40238</c:v>
                      </c:pt>
                      <c:pt idx="171">
                        <c:v>40269</c:v>
                      </c:pt>
                      <c:pt idx="172">
                        <c:v>40299</c:v>
                      </c:pt>
                      <c:pt idx="173">
                        <c:v>40330</c:v>
                      </c:pt>
                      <c:pt idx="174">
                        <c:v>40360</c:v>
                      </c:pt>
                      <c:pt idx="175">
                        <c:v>40391</c:v>
                      </c:pt>
                      <c:pt idx="176">
                        <c:v>40422</c:v>
                      </c:pt>
                      <c:pt idx="177">
                        <c:v>40452</c:v>
                      </c:pt>
                      <c:pt idx="178">
                        <c:v>40483</c:v>
                      </c:pt>
                      <c:pt idx="179">
                        <c:v>40513</c:v>
                      </c:pt>
                      <c:pt idx="180">
                        <c:v>40544</c:v>
                      </c:pt>
                      <c:pt idx="181">
                        <c:v>40575</c:v>
                      </c:pt>
                      <c:pt idx="182">
                        <c:v>40603</c:v>
                      </c:pt>
                      <c:pt idx="183">
                        <c:v>40634</c:v>
                      </c:pt>
                      <c:pt idx="184">
                        <c:v>40664</c:v>
                      </c:pt>
                      <c:pt idx="185">
                        <c:v>40695</c:v>
                      </c:pt>
                      <c:pt idx="186">
                        <c:v>40725</c:v>
                      </c:pt>
                      <c:pt idx="187">
                        <c:v>40756</c:v>
                      </c:pt>
                      <c:pt idx="188">
                        <c:v>40787</c:v>
                      </c:pt>
                      <c:pt idx="189">
                        <c:v>40817</c:v>
                      </c:pt>
                      <c:pt idx="190">
                        <c:v>40848</c:v>
                      </c:pt>
                      <c:pt idx="191">
                        <c:v>40878</c:v>
                      </c:pt>
                      <c:pt idx="192">
                        <c:v>40909</c:v>
                      </c:pt>
                      <c:pt idx="193">
                        <c:v>40940</c:v>
                      </c:pt>
                      <c:pt idx="194">
                        <c:v>40969</c:v>
                      </c:pt>
                      <c:pt idx="195">
                        <c:v>41000</c:v>
                      </c:pt>
                      <c:pt idx="196">
                        <c:v>41030</c:v>
                      </c:pt>
                      <c:pt idx="197">
                        <c:v>41061</c:v>
                      </c:pt>
                      <c:pt idx="198">
                        <c:v>41091</c:v>
                      </c:pt>
                      <c:pt idx="199">
                        <c:v>41122</c:v>
                      </c:pt>
                      <c:pt idx="200">
                        <c:v>41153</c:v>
                      </c:pt>
                      <c:pt idx="201">
                        <c:v>41183</c:v>
                      </c:pt>
                      <c:pt idx="202">
                        <c:v>41214</c:v>
                      </c:pt>
                      <c:pt idx="203">
                        <c:v>41244</c:v>
                      </c:pt>
                      <c:pt idx="204">
                        <c:v>41275</c:v>
                      </c:pt>
                      <c:pt idx="205">
                        <c:v>41306</c:v>
                      </c:pt>
                      <c:pt idx="206">
                        <c:v>41334</c:v>
                      </c:pt>
                      <c:pt idx="207">
                        <c:v>41365</c:v>
                      </c:pt>
                      <c:pt idx="208">
                        <c:v>41395</c:v>
                      </c:pt>
                      <c:pt idx="209">
                        <c:v>41426</c:v>
                      </c:pt>
                      <c:pt idx="210">
                        <c:v>41456</c:v>
                      </c:pt>
                      <c:pt idx="211">
                        <c:v>41487</c:v>
                      </c:pt>
                      <c:pt idx="212">
                        <c:v>41518</c:v>
                      </c:pt>
                      <c:pt idx="213">
                        <c:v>41548</c:v>
                      </c:pt>
                      <c:pt idx="214">
                        <c:v>41579</c:v>
                      </c:pt>
                      <c:pt idx="215">
                        <c:v>41609</c:v>
                      </c:pt>
                      <c:pt idx="216">
                        <c:v>41640</c:v>
                      </c:pt>
                      <c:pt idx="217">
                        <c:v>41671</c:v>
                      </c:pt>
                      <c:pt idx="218">
                        <c:v>41699</c:v>
                      </c:pt>
                      <c:pt idx="219">
                        <c:v>41730</c:v>
                      </c:pt>
                      <c:pt idx="220">
                        <c:v>41760</c:v>
                      </c:pt>
                      <c:pt idx="221">
                        <c:v>41791</c:v>
                      </c:pt>
                      <c:pt idx="222">
                        <c:v>41821</c:v>
                      </c:pt>
                      <c:pt idx="223">
                        <c:v>41852</c:v>
                      </c:pt>
                      <c:pt idx="224">
                        <c:v>41883</c:v>
                      </c:pt>
                      <c:pt idx="225">
                        <c:v>41913</c:v>
                      </c:pt>
                      <c:pt idx="226">
                        <c:v>41944</c:v>
                      </c:pt>
                      <c:pt idx="227">
                        <c:v>41974</c:v>
                      </c:pt>
                      <c:pt idx="228">
                        <c:v>42005</c:v>
                      </c:pt>
                      <c:pt idx="229">
                        <c:v>42036</c:v>
                      </c:pt>
                      <c:pt idx="230">
                        <c:v>42064</c:v>
                      </c:pt>
                      <c:pt idx="231">
                        <c:v>42095</c:v>
                      </c:pt>
                      <c:pt idx="232">
                        <c:v>42125</c:v>
                      </c:pt>
                      <c:pt idx="233">
                        <c:v>42156</c:v>
                      </c:pt>
                      <c:pt idx="234">
                        <c:v>42186</c:v>
                      </c:pt>
                      <c:pt idx="235">
                        <c:v>42217</c:v>
                      </c:pt>
                      <c:pt idx="236">
                        <c:v>42248</c:v>
                      </c:pt>
                      <c:pt idx="237">
                        <c:v>42278</c:v>
                      </c:pt>
                      <c:pt idx="238">
                        <c:v>42309</c:v>
                      </c:pt>
                      <c:pt idx="239">
                        <c:v>42339</c:v>
                      </c:pt>
                      <c:pt idx="240">
                        <c:v>42370</c:v>
                      </c:pt>
                      <c:pt idx="241">
                        <c:v>42401</c:v>
                      </c:pt>
                      <c:pt idx="242">
                        <c:v>42430</c:v>
                      </c:pt>
                      <c:pt idx="243">
                        <c:v>42461</c:v>
                      </c:pt>
                      <c:pt idx="244">
                        <c:v>42491</c:v>
                      </c:pt>
                      <c:pt idx="245">
                        <c:v>42522</c:v>
                      </c:pt>
                      <c:pt idx="246">
                        <c:v>42552</c:v>
                      </c:pt>
                      <c:pt idx="247">
                        <c:v>42583</c:v>
                      </c:pt>
                      <c:pt idx="248">
                        <c:v>42614</c:v>
                      </c:pt>
                      <c:pt idx="249">
                        <c:v>42644</c:v>
                      </c:pt>
                      <c:pt idx="250">
                        <c:v>42675</c:v>
                      </c:pt>
                      <c:pt idx="251">
                        <c:v>42705</c:v>
                      </c:pt>
                      <c:pt idx="252">
                        <c:v>42736</c:v>
                      </c:pt>
                      <c:pt idx="253">
                        <c:v>42767</c:v>
                      </c:pt>
                      <c:pt idx="254">
                        <c:v>42795</c:v>
                      </c:pt>
                      <c:pt idx="255">
                        <c:v>42826</c:v>
                      </c:pt>
                      <c:pt idx="256">
                        <c:v>42856</c:v>
                      </c:pt>
                      <c:pt idx="257">
                        <c:v>42887</c:v>
                      </c:pt>
                      <c:pt idx="258">
                        <c:v>42917</c:v>
                      </c:pt>
                      <c:pt idx="259">
                        <c:v>42948</c:v>
                      </c:pt>
                      <c:pt idx="260">
                        <c:v>42979</c:v>
                      </c:pt>
                      <c:pt idx="261">
                        <c:v>43009</c:v>
                      </c:pt>
                      <c:pt idx="262">
                        <c:v>43040</c:v>
                      </c:pt>
                      <c:pt idx="263">
                        <c:v>43070</c:v>
                      </c:pt>
                      <c:pt idx="264">
                        <c:v>43101</c:v>
                      </c:pt>
                      <c:pt idx="265">
                        <c:v>43132</c:v>
                      </c:pt>
                      <c:pt idx="266">
                        <c:v>43160</c:v>
                      </c:pt>
                      <c:pt idx="267">
                        <c:v>43191</c:v>
                      </c:pt>
                      <c:pt idx="268">
                        <c:v>43221</c:v>
                      </c:pt>
                      <c:pt idx="269">
                        <c:v>43252</c:v>
                      </c:pt>
                      <c:pt idx="270">
                        <c:v>43282</c:v>
                      </c:pt>
                      <c:pt idx="271">
                        <c:v>43313</c:v>
                      </c:pt>
                      <c:pt idx="272">
                        <c:v>43344</c:v>
                      </c:pt>
                      <c:pt idx="273">
                        <c:v>43374</c:v>
                      </c:pt>
                      <c:pt idx="274">
                        <c:v>43405</c:v>
                      </c:pt>
                      <c:pt idx="275">
                        <c:v>43435</c:v>
                      </c:pt>
                      <c:pt idx="276">
                        <c:v>43466</c:v>
                      </c:pt>
                      <c:pt idx="277">
                        <c:v>43497</c:v>
                      </c:pt>
                      <c:pt idx="278">
                        <c:v>43525</c:v>
                      </c:pt>
                      <c:pt idx="279">
                        <c:v>43556</c:v>
                      </c:pt>
                      <c:pt idx="280">
                        <c:v>43586</c:v>
                      </c:pt>
                      <c:pt idx="281">
                        <c:v>43617</c:v>
                      </c:pt>
                      <c:pt idx="282">
                        <c:v>43647</c:v>
                      </c:pt>
                      <c:pt idx="283">
                        <c:v>43678</c:v>
                      </c:pt>
                      <c:pt idx="284">
                        <c:v>43709</c:v>
                      </c:pt>
                      <c:pt idx="285">
                        <c:v>43739</c:v>
                      </c:pt>
                      <c:pt idx="286">
                        <c:v>43770</c:v>
                      </c:pt>
                      <c:pt idx="287">
                        <c:v>43800</c:v>
                      </c:pt>
                      <c:pt idx="288">
                        <c:v>43831</c:v>
                      </c:pt>
                      <c:pt idx="289">
                        <c:v>43862</c:v>
                      </c:pt>
                      <c:pt idx="290">
                        <c:v>43891</c:v>
                      </c:pt>
                      <c:pt idx="291">
                        <c:v>43922</c:v>
                      </c:pt>
                      <c:pt idx="292">
                        <c:v>43952</c:v>
                      </c:pt>
                      <c:pt idx="293">
                        <c:v>43983</c:v>
                      </c:pt>
                      <c:pt idx="294">
                        <c:v>44013</c:v>
                      </c:pt>
                      <c:pt idx="295">
                        <c:v>44044</c:v>
                      </c:pt>
                      <c:pt idx="296">
                        <c:v>44075</c:v>
                      </c:pt>
                      <c:pt idx="297">
                        <c:v>44105</c:v>
                      </c:pt>
                      <c:pt idx="298">
                        <c:v>44136</c:v>
                      </c:pt>
                      <c:pt idx="299">
                        <c:v>44166</c:v>
                      </c:pt>
                      <c:pt idx="300">
                        <c:v>44197</c:v>
                      </c:pt>
                      <c:pt idx="301">
                        <c:v>44228</c:v>
                      </c:pt>
                      <c:pt idx="302">
                        <c:v>44256</c:v>
                      </c:pt>
                      <c:pt idx="303">
                        <c:v>44287</c:v>
                      </c:pt>
                      <c:pt idx="304">
                        <c:v>44317</c:v>
                      </c:pt>
                      <c:pt idx="305">
                        <c:v>44348</c:v>
                      </c:pt>
                      <c:pt idx="306">
                        <c:v>44378</c:v>
                      </c:pt>
                      <c:pt idx="307">
                        <c:v>44409</c:v>
                      </c:pt>
                      <c:pt idx="308">
                        <c:v>44440</c:v>
                      </c:pt>
                      <c:pt idx="309">
                        <c:v>44470</c:v>
                      </c:pt>
                      <c:pt idx="310">
                        <c:v>44501</c:v>
                      </c:pt>
                      <c:pt idx="311">
                        <c:v>44531</c:v>
                      </c:pt>
                      <c:pt idx="312">
                        <c:v>44562</c:v>
                      </c:pt>
                      <c:pt idx="313">
                        <c:v>44593</c:v>
                      </c:pt>
                      <c:pt idx="314">
                        <c:v>44621</c:v>
                      </c:pt>
                      <c:pt idx="315">
                        <c:v>44652</c:v>
                      </c:pt>
                      <c:pt idx="316">
                        <c:v>44682</c:v>
                      </c:pt>
                      <c:pt idx="317">
                        <c:v>44713</c:v>
                      </c:pt>
                      <c:pt idx="318">
                        <c:v>44743</c:v>
                      </c:pt>
                      <c:pt idx="319">
                        <c:v>44774</c:v>
                      </c:pt>
                      <c:pt idx="320">
                        <c:v>44805</c:v>
                      </c:pt>
                      <c:pt idx="321">
                        <c:v>44835</c:v>
                      </c:pt>
                      <c:pt idx="322">
                        <c:v>44866</c:v>
                      </c:pt>
                      <c:pt idx="323">
                        <c:v>44896</c:v>
                      </c:pt>
                      <c:pt idx="324">
                        <c:v>44927</c:v>
                      </c:pt>
                      <c:pt idx="325">
                        <c:v>44958</c:v>
                      </c:pt>
                      <c:pt idx="326">
                        <c:v>44986</c:v>
                      </c:pt>
                      <c:pt idx="327">
                        <c:v>45017</c:v>
                      </c:pt>
                      <c:pt idx="328">
                        <c:v>45047</c:v>
                      </c:pt>
                      <c:pt idx="329">
                        <c:v>45078</c:v>
                      </c:pt>
                      <c:pt idx="330">
                        <c:v>45108</c:v>
                      </c:pt>
                      <c:pt idx="331">
                        <c:v>45139</c:v>
                      </c:pt>
                      <c:pt idx="332">
                        <c:v>45170</c:v>
                      </c:pt>
                      <c:pt idx="333">
                        <c:v>45200</c:v>
                      </c:pt>
                      <c:pt idx="334">
                        <c:v>45231</c:v>
                      </c:pt>
                      <c:pt idx="335">
                        <c:v>45261</c:v>
                      </c:pt>
                      <c:pt idx="336">
                        <c:v>45292</c:v>
                      </c:pt>
                      <c:pt idx="337">
                        <c:v>45323</c:v>
                      </c:pt>
                      <c:pt idx="338">
                        <c:v>45352</c:v>
                      </c:pt>
                      <c:pt idx="339">
                        <c:v>45383</c:v>
                      </c:pt>
                      <c:pt idx="340">
                        <c:v>45413</c:v>
                      </c:pt>
                      <c:pt idx="341">
                        <c:v>45444</c:v>
                      </c:pt>
                      <c:pt idx="342">
                        <c:v>45474</c:v>
                      </c:pt>
                      <c:pt idx="343">
                        <c:v>45505</c:v>
                      </c:pt>
                      <c:pt idx="344">
                        <c:v>45536</c:v>
                      </c:pt>
                      <c:pt idx="345">
                        <c:v>45566</c:v>
                      </c:pt>
                      <c:pt idx="346">
                        <c:v>45597</c:v>
                      </c:pt>
                      <c:pt idx="347">
                        <c:v>45627</c:v>
                      </c:pt>
                      <c:pt idx="348">
                        <c:v>45658</c:v>
                      </c:pt>
                      <c:pt idx="349">
                        <c:v>45689</c:v>
                      </c:pt>
                      <c:pt idx="350">
                        <c:v>45717</c:v>
                      </c:pt>
                      <c:pt idx="351">
                        <c:v>45748</c:v>
                      </c:pt>
                      <c:pt idx="352">
                        <c:v>45778</c:v>
                      </c:pt>
                      <c:pt idx="353">
                        <c:v>45809</c:v>
                      </c:pt>
                      <c:pt idx="354">
                        <c:v>45839</c:v>
                      </c:pt>
                      <c:pt idx="355">
                        <c:v>45870</c:v>
                      </c:pt>
                      <c:pt idx="356">
                        <c:v>45901</c:v>
                      </c:pt>
                      <c:pt idx="357">
                        <c:v>45931</c:v>
                      </c:pt>
                      <c:pt idx="358">
                        <c:v>45962</c:v>
                      </c:pt>
                      <c:pt idx="359">
                        <c:v>45992</c:v>
                      </c:pt>
                      <c:pt idx="360">
                        <c:v>46023</c:v>
                      </c:pt>
                      <c:pt idx="361">
                        <c:v>46054</c:v>
                      </c:pt>
                      <c:pt idx="362">
                        <c:v>46082</c:v>
                      </c:pt>
                      <c:pt idx="363">
                        <c:v>46113</c:v>
                      </c:pt>
                      <c:pt idx="364">
                        <c:v>46143</c:v>
                      </c:pt>
                      <c:pt idx="365">
                        <c:v>46174</c:v>
                      </c:pt>
                      <c:pt idx="366">
                        <c:v>46204</c:v>
                      </c:pt>
                      <c:pt idx="367">
                        <c:v>46235</c:v>
                      </c:pt>
                      <c:pt idx="368">
                        <c:v>46266</c:v>
                      </c:pt>
                      <c:pt idx="369">
                        <c:v>46296</c:v>
                      </c:pt>
                      <c:pt idx="370">
                        <c:v>46327</c:v>
                      </c:pt>
                      <c:pt idx="371">
                        <c:v>46357</c:v>
                      </c:pt>
                      <c:pt idx="372">
                        <c:v>46388</c:v>
                      </c:pt>
                      <c:pt idx="373">
                        <c:v>46419</c:v>
                      </c:pt>
                      <c:pt idx="374">
                        <c:v>46447</c:v>
                      </c:pt>
                      <c:pt idx="375">
                        <c:v>46478</c:v>
                      </c:pt>
                      <c:pt idx="376">
                        <c:v>46508</c:v>
                      </c:pt>
                      <c:pt idx="377">
                        <c:v>46539</c:v>
                      </c:pt>
                      <c:pt idx="378">
                        <c:v>46569</c:v>
                      </c:pt>
                      <c:pt idx="379">
                        <c:v>46600</c:v>
                      </c:pt>
                      <c:pt idx="380">
                        <c:v>46631</c:v>
                      </c:pt>
                      <c:pt idx="381">
                        <c:v>46661</c:v>
                      </c:pt>
                      <c:pt idx="382">
                        <c:v>46692</c:v>
                      </c:pt>
                      <c:pt idx="383">
                        <c:v>46722</c:v>
                      </c:pt>
                      <c:pt idx="384">
                        <c:v>46753</c:v>
                      </c:pt>
                      <c:pt idx="385">
                        <c:v>46784</c:v>
                      </c:pt>
                      <c:pt idx="386">
                        <c:v>46813</c:v>
                      </c:pt>
                      <c:pt idx="387">
                        <c:v>46844</c:v>
                      </c:pt>
                      <c:pt idx="388">
                        <c:v>46874</c:v>
                      </c:pt>
                      <c:pt idx="389">
                        <c:v>46905</c:v>
                      </c:pt>
                      <c:pt idx="390">
                        <c:v>46935</c:v>
                      </c:pt>
                      <c:pt idx="391">
                        <c:v>46966</c:v>
                      </c:pt>
                      <c:pt idx="392">
                        <c:v>46997</c:v>
                      </c:pt>
                      <c:pt idx="393">
                        <c:v>47027</c:v>
                      </c:pt>
                      <c:pt idx="394">
                        <c:v>47058</c:v>
                      </c:pt>
                      <c:pt idx="395">
                        <c:v>47088</c:v>
                      </c:pt>
                      <c:pt idx="396">
                        <c:v>47119</c:v>
                      </c:pt>
                      <c:pt idx="397">
                        <c:v>47150</c:v>
                      </c:pt>
                      <c:pt idx="398">
                        <c:v>47178</c:v>
                      </c:pt>
                      <c:pt idx="399">
                        <c:v>47209</c:v>
                      </c:pt>
                      <c:pt idx="400">
                        <c:v>47239</c:v>
                      </c:pt>
                      <c:pt idx="401">
                        <c:v>47270</c:v>
                      </c:pt>
                      <c:pt idx="402">
                        <c:v>47300</c:v>
                      </c:pt>
                      <c:pt idx="403">
                        <c:v>47331</c:v>
                      </c:pt>
                      <c:pt idx="404">
                        <c:v>47362</c:v>
                      </c:pt>
                      <c:pt idx="405">
                        <c:v>47392</c:v>
                      </c:pt>
                      <c:pt idx="406">
                        <c:v>47423</c:v>
                      </c:pt>
                      <c:pt idx="407">
                        <c:v>47453</c:v>
                      </c:pt>
                      <c:pt idx="408">
                        <c:v>47484</c:v>
                      </c:pt>
                      <c:pt idx="409">
                        <c:v>47515</c:v>
                      </c:pt>
                      <c:pt idx="410">
                        <c:v>47543</c:v>
                      </c:pt>
                      <c:pt idx="411">
                        <c:v>47574</c:v>
                      </c:pt>
                      <c:pt idx="412">
                        <c:v>47604</c:v>
                      </c:pt>
                      <c:pt idx="413">
                        <c:v>47635</c:v>
                      </c:pt>
                      <c:pt idx="414">
                        <c:v>47665</c:v>
                      </c:pt>
                      <c:pt idx="415">
                        <c:v>47696</c:v>
                      </c:pt>
                      <c:pt idx="416">
                        <c:v>47727</c:v>
                      </c:pt>
                      <c:pt idx="417">
                        <c:v>47757</c:v>
                      </c:pt>
                      <c:pt idx="418">
                        <c:v>47788</c:v>
                      </c:pt>
                      <c:pt idx="419">
                        <c:v>47818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N2_molecules!$E$2:$E$421</c15:sqref>
                        </c15:formulaRef>
                      </c:ext>
                    </c:extLst>
                    <c:numCache>
                      <c:formatCode>General</c:formatCode>
                      <c:ptCount val="420"/>
                      <c:pt idx="296" formatCode="0.00E+00">
                        <c:v>5498</c:v>
                      </c:pt>
                      <c:pt idx="297" formatCode="0.00E+00">
                        <c:v>290822.15109545348</c:v>
                      </c:pt>
                      <c:pt idx="298" formatCode="0.00E+00">
                        <c:v>310977.67873002269</c:v>
                      </c:pt>
                      <c:pt idx="299" formatCode="0.00E+00">
                        <c:v>337535.91993750597</c:v>
                      </c:pt>
                      <c:pt idx="300" formatCode="0.00E+00">
                        <c:v>365404.23059355438</c:v>
                      </c:pt>
                      <c:pt idx="301" formatCode="0.00E+00">
                        <c:v>393404.3083862692</c:v>
                      </c:pt>
                      <c:pt idx="302" formatCode="0.00E+00">
                        <c:v>422720.07795150584</c:v>
                      </c:pt>
                      <c:pt idx="303" formatCode="0.00E+00">
                        <c:v>449503.66347272997</c:v>
                      </c:pt>
                      <c:pt idx="304" formatCode="0.00E+00">
                        <c:v>471661.97811808123</c:v>
                      </c:pt>
                      <c:pt idx="305" formatCode="0.00E+00">
                        <c:v>492967.99023201963</c:v>
                      </c:pt>
                      <c:pt idx="306" formatCode="0.00E+00">
                        <c:v>516401.42103704694</c:v>
                      </c:pt>
                      <c:pt idx="307" formatCode="0.00E+00">
                        <c:v>535073.11141358968</c:v>
                      </c:pt>
                      <c:pt idx="308" formatCode="0.00E+00">
                        <c:v>555325.14812343149</c:v>
                      </c:pt>
                      <c:pt idx="309" formatCode="0.00E+00">
                        <c:v>576014.69245757535</c:v>
                      </c:pt>
                      <c:pt idx="310" formatCode="0.00E+00">
                        <c:v>597978.0268893441</c:v>
                      </c:pt>
                      <c:pt idx="311" formatCode="0.00E+00">
                        <c:v>617375.19922461768</c:v>
                      </c:pt>
                      <c:pt idx="312" formatCode="0.00E+00">
                        <c:v>635705.56004127162</c:v>
                      </c:pt>
                      <c:pt idx="313" formatCode="0.00E+00">
                        <c:v>661086.15480077616</c:v>
                      </c:pt>
                      <c:pt idx="314" formatCode="0.00E+00">
                        <c:v>680743.01506056404</c:v>
                      </c:pt>
                      <c:pt idx="315" formatCode="0.00E+00">
                        <c:v>700564.44957791129</c:v>
                      </c:pt>
                      <c:pt idx="316" formatCode="0.00E+00">
                        <c:v>719809.50236232032</c:v>
                      </c:pt>
                      <c:pt idx="317" formatCode="0.00E+00">
                        <c:v>738610.82782474719</c:v>
                      </c:pt>
                      <c:pt idx="318" formatCode="0.00E+00">
                        <c:v>755654.5437249887</c:v>
                      </c:pt>
                      <c:pt idx="319" formatCode="0.00E+00">
                        <c:v>772316.34627178975</c:v>
                      </c:pt>
                      <c:pt idx="320" formatCode="0.00E+00">
                        <c:v>789186.20301301964</c:v>
                      </c:pt>
                      <c:pt idx="321" formatCode="0.00E+00">
                        <c:v>806815.77916531486</c:v>
                      </c:pt>
                      <c:pt idx="322" formatCode="0.00E+00">
                        <c:v>823919.27813199162</c:v>
                      </c:pt>
                      <c:pt idx="323" formatCode="0.00E+00">
                        <c:v>841595.61803142575</c:v>
                      </c:pt>
                      <c:pt idx="324" formatCode="0.00E+00">
                        <c:v>856838.77412210056</c:v>
                      </c:pt>
                      <c:pt idx="325" formatCode="0.00E+00">
                        <c:v>874113.61730987509</c:v>
                      </c:pt>
                      <c:pt idx="326" formatCode="0.00E+00">
                        <c:v>887903.48884301505</c:v>
                      </c:pt>
                      <c:pt idx="327" formatCode="0.00E+00">
                        <c:v>902910.45636411745</c:v>
                      </c:pt>
                      <c:pt idx="328" formatCode="0.00E+00">
                        <c:v>945605.20479824999</c:v>
                      </c:pt>
                      <c:pt idx="329" formatCode="0.00E+00">
                        <c:v>948765.18206084962</c:v>
                      </c:pt>
                      <c:pt idx="330" formatCode="0.00E+00">
                        <c:v>985419.49511972046</c:v>
                      </c:pt>
                      <c:pt idx="331" formatCode="0.00E+00">
                        <c:v>994555.98373178637</c:v>
                      </c:pt>
                      <c:pt idx="332" formatCode="0.00E+00">
                        <c:v>995041.83470174531</c:v>
                      </c:pt>
                      <c:pt idx="333" formatCode="0.00E+00">
                        <c:v>1007165.0528104401</c:v>
                      </c:pt>
                      <c:pt idx="334" formatCode="0.00E+00">
                        <c:v>1019655.8188905065</c:v>
                      </c:pt>
                      <c:pt idx="335" formatCode="0.00E+00">
                        <c:v>1036922.414062103</c:v>
                      </c:pt>
                      <c:pt idx="336" formatCode="0.00E+00">
                        <c:v>1043552.0563711267</c:v>
                      </c:pt>
                      <c:pt idx="337" formatCode="0.00E+00">
                        <c:v>1055778.2956837132</c:v>
                      </c:pt>
                      <c:pt idx="338" formatCode="0.00E+00">
                        <c:v>1074140.3875640098</c:v>
                      </c:pt>
                      <c:pt idx="339" formatCode="0.00E+00">
                        <c:v>1081549.6961786344</c:v>
                      </c:pt>
                      <c:pt idx="340" formatCode="0.00E+00">
                        <c:v>1137842.5725445566</c:v>
                      </c:pt>
                      <c:pt idx="341" formatCode="0.00E+00">
                        <c:v>1153321.0216244068</c:v>
                      </c:pt>
                      <c:pt idx="342" formatCode="0.00E+00">
                        <c:v>1156832.771303613</c:v>
                      </c:pt>
                      <c:pt idx="343" formatCode="0.00E+00">
                        <c:v>1151782.0105373266</c:v>
                      </c:pt>
                      <c:pt idx="344" formatCode="0.00E+00">
                        <c:v>1178467.0543861967</c:v>
                      </c:pt>
                      <c:pt idx="345" formatCode="0.00E+00">
                        <c:v>1201420.0847874884</c:v>
                      </c:pt>
                      <c:pt idx="346" formatCode="0.00E+00">
                        <c:v>1375597.9409988734</c:v>
                      </c:pt>
                      <c:pt idx="347" formatCode="0.00E+00">
                        <c:v>1419430.6871005294</c:v>
                      </c:pt>
                      <c:pt idx="348" formatCode="0.00E+00">
                        <c:v>1347722.3769106942</c:v>
                      </c:pt>
                      <c:pt idx="349" formatCode="0.00E+00">
                        <c:v>1346658.767502202</c:v>
                      </c:pt>
                      <c:pt idx="350" formatCode="0.00E+00">
                        <c:v>1326012.2405316695</c:v>
                      </c:pt>
                      <c:pt idx="351" formatCode="0.00E+00">
                        <c:v>1281520.3705933415</c:v>
                      </c:pt>
                      <c:pt idx="352" formatCode="0.00E+00">
                        <c:v>1278620.4960862575</c:v>
                      </c:pt>
                      <c:pt idx="353" formatCode="0.00E+00">
                        <c:v>1301415.5468033648</c:v>
                      </c:pt>
                      <c:pt idx="354" formatCode="0.00E+00">
                        <c:v>1356795.4288821341</c:v>
                      </c:pt>
                      <c:pt idx="355" formatCode="0.00E+00">
                        <c:v>1419718.8999879146</c:v>
                      </c:pt>
                      <c:pt idx="356" formatCode="0.00E+00">
                        <c:v>1450978.7826238137</c:v>
                      </c:pt>
                      <c:pt idx="357" formatCode="0.00E+00">
                        <c:v>1438904.7921114035</c:v>
                      </c:pt>
                      <c:pt idx="358" formatCode="0.00E+00">
                        <c:v>1523327.4196522911</c:v>
                      </c:pt>
                      <c:pt idx="359" formatCode="0.00E+00">
                        <c:v>1396318.8692712693</c:v>
                      </c:pt>
                      <c:pt idx="360" formatCode="0.00E+00">
                        <c:v>1427273.3052572778</c:v>
                      </c:pt>
                      <c:pt idx="361" formatCode="0.00E+00">
                        <c:v>1416842.7325743244</c:v>
                      </c:pt>
                      <c:pt idx="362" formatCode="0.00E+00">
                        <c:v>1401420.3762485513</c:v>
                      </c:pt>
                      <c:pt idx="363" formatCode="0.00E+00">
                        <c:v>1420385.000802143</c:v>
                      </c:pt>
                      <c:pt idx="364" formatCode="0.00E+00">
                        <c:v>1581184.5026718597</c:v>
                      </c:pt>
                      <c:pt idx="365" formatCode="0.00E+00">
                        <c:v>1756762.6731948934</c:v>
                      </c:pt>
                      <c:pt idx="366" formatCode="0.00E+00">
                        <c:v>1558979.0160611528</c:v>
                      </c:pt>
                      <c:pt idx="367" formatCode="0.00E+00">
                        <c:v>1419981.385592642</c:v>
                      </c:pt>
                      <c:pt idx="368" formatCode="0.00E+00">
                        <c:v>1414549.672710978</c:v>
                      </c:pt>
                      <c:pt idx="369" formatCode="0.00E+00">
                        <c:v>1427595.5053287272</c:v>
                      </c:pt>
                      <c:pt idx="370" formatCode="0.00E+00">
                        <c:v>1494610.4457219378</c:v>
                      </c:pt>
                      <c:pt idx="371" formatCode="0.00E+00">
                        <c:v>1656525.0534297582</c:v>
                      </c:pt>
                      <c:pt idx="372" formatCode="0.00E+00">
                        <c:v>1694206.7735969471</c:v>
                      </c:pt>
                      <c:pt idx="373" formatCode="0.00E+00">
                        <c:v>1701616.0117255917</c:v>
                      </c:pt>
                      <c:pt idx="374" formatCode="0.00E+00">
                        <c:v>1639108.4567194281</c:v>
                      </c:pt>
                      <c:pt idx="375" formatCode="0.00E+00">
                        <c:v>1671028.5587975264</c:v>
                      </c:pt>
                      <c:pt idx="376" formatCode="0.00E+00">
                        <c:v>1687120.6057205815</c:v>
                      </c:pt>
                      <c:pt idx="377" formatCode="0.00E+00">
                        <c:v>1848233.0670546433</c:v>
                      </c:pt>
                      <c:pt idx="378" formatCode="0.00E+00">
                        <c:v>1682736.3527484091</c:v>
                      </c:pt>
                      <c:pt idx="379" formatCode="0.00E+00">
                        <c:v>1608082.5905749344</c:v>
                      </c:pt>
                      <c:pt idx="380" formatCode="0.00E+00">
                        <c:v>1629110.9398792034</c:v>
                      </c:pt>
                      <c:pt idx="381" formatCode="0.00E+00">
                        <c:v>1609999.5939325201</c:v>
                      </c:pt>
                      <c:pt idx="382" formatCode="0.00E+00">
                        <c:v>1866054.0572087828</c:v>
                      </c:pt>
                      <c:pt idx="383" formatCode="0.00E+00">
                        <c:v>2170108.5795598687</c:v>
                      </c:pt>
                      <c:pt idx="384" formatCode="0.00E+00">
                        <c:v>2291280.8665320333</c:v>
                      </c:pt>
                      <c:pt idx="385" formatCode="0.00E+00">
                        <c:v>1889855.7053846519</c:v>
                      </c:pt>
                      <c:pt idx="386" formatCode="0.00E+00">
                        <c:v>1900665.9799427057</c:v>
                      </c:pt>
                      <c:pt idx="387" formatCode="0.00E+00">
                        <c:v>1812299.1939589644</c:v>
                      </c:pt>
                      <c:pt idx="388" formatCode="0.00E+00">
                        <c:v>1682902.8290202171</c:v>
                      </c:pt>
                      <c:pt idx="389" formatCode="0.00E+00">
                        <c:v>1677002.5437162248</c:v>
                      </c:pt>
                      <c:pt idx="390" formatCode="0.00E+00">
                        <c:v>1566130.6938485403</c:v>
                      </c:pt>
                      <c:pt idx="391" formatCode="0.00E+00">
                        <c:v>1608901.6584516182</c:v>
                      </c:pt>
                      <c:pt idx="392" formatCode="0.00E+00">
                        <c:v>1648867.8245035845</c:v>
                      </c:pt>
                      <c:pt idx="393" formatCode="0.00E+00">
                        <c:v>1854575.731987111</c:v>
                      </c:pt>
                      <c:pt idx="394" formatCode="0.00E+00">
                        <c:v>1919540.2651751214</c:v>
                      </c:pt>
                      <c:pt idx="395" formatCode="0.00E+00">
                        <c:v>1963719.8422987247</c:v>
                      </c:pt>
                      <c:pt idx="396" formatCode="0.00E+00">
                        <c:v>1913546.0185364527</c:v>
                      </c:pt>
                      <c:pt idx="397" formatCode="0.00E+00">
                        <c:v>1898294.7710999935</c:v>
                      </c:pt>
                      <c:pt idx="398" formatCode="0.00E+00">
                        <c:v>1786516.0588821291</c:v>
                      </c:pt>
                      <c:pt idx="399" formatCode="0.00E+00">
                        <c:v>1768358.3145596145</c:v>
                      </c:pt>
                      <c:pt idx="400" formatCode="0.00E+00">
                        <c:v>1769131.1764281581</c:v>
                      </c:pt>
                      <c:pt idx="401" formatCode="0.00E+00">
                        <c:v>1834473.3391718634</c:v>
                      </c:pt>
                      <c:pt idx="402" formatCode="0.00E+00">
                        <c:v>1873712.4808268303</c:v>
                      </c:pt>
                      <c:pt idx="403" formatCode="0.00E+00">
                        <c:v>1833094.532905071</c:v>
                      </c:pt>
                      <c:pt idx="404" formatCode="0.00E+00">
                        <c:v>1817755.7258691411</c:v>
                      </c:pt>
                      <c:pt idx="405" formatCode="0.00E+00">
                        <c:v>1832488.3986427325</c:v>
                      </c:pt>
                      <c:pt idx="406" formatCode="0.00E+00">
                        <c:v>1824654.4793318808</c:v>
                      </c:pt>
                      <c:pt idx="407" formatCode="0.00E+00">
                        <c:v>1858846.0244768786</c:v>
                      </c:pt>
                      <c:pt idx="408" formatCode="0.00E+00">
                        <c:v>2077334.9008560127</c:v>
                      </c:pt>
                      <c:pt idx="409" formatCode="0.00E+00">
                        <c:v>1991555.7824995387</c:v>
                      </c:pt>
                      <c:pt idx="410" formatCode="0.00E+00">
                        <c:v>1914665.1804769377</c:v>
                      </c:pt>
                      <c:pt idx="411" formatCode="0.00E+00">
                        <c:v>1877228.9100746308</c:v>
                      </c:pt>
                      <c:pt idx="412" formatCode="0.00E+00">
                        <c:v>1881987.0774288657</c:v>
                      </c:pt>
                      <c:pt idx="413" formatCode="0.00E+00">
                        <c:v>1882210.2764058849</c:v>
                      </c:pt>
                      <c:pt idx="414" formatCode="0.00E+00">
                        <c:v>1887646.5691714399</c:v>
                      </c:pt>
                      <c:pt idx="415" formatCode="0.00E+00">
                        <c:v>1900115.1479010505</c:v>
                      </c:pt>
                      <c:pt idx="416" formatCode="0.00E+00">
                        <c:v>1904893.0421256172</c:v>
                      </c:pt>
                      <c:pt idx="417" formatCode="0.00E+00">
                        <c:v>1922691.3604546902</c:v>
                      </c:pt>
                      <c:pt idx="418" formatCode="0.00E+00">
                        <c:v>1932574.7559516516</c:v>
                      </c:pt>
                      <c:pt idx="419" formatCode="0.00E+00">
                        <c:v>1937042.7647431477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6B5-402C-910B-90929CDB9426}"/>
                  </c:ext>
                </c:extLst>
              </c15:ser>
            </c15:filteredLineSeries>
          </c:ext>
        </c:extLst>
      </c:lineChart>
      <c:catAx>
        <c:axId val="498888320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497440"/>
        <c:crosses val="autoZero"/>
        <c:auto val="1"/>
        <c:lblAlgn val="ctr"/>
        <c:lblOffset val="100"/>
        <c:noMultiLvlLbl val="0"/>
      </c:catAx>
      <c:valAx>
        <c:axId val="45649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888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O2_molecules!$B$1</c:f>
              <c:strCache>
                <c:ptCount val="1"/>
                <c:pt idx="0">
                  <c:v>O2, cm-3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O2_molecules!$B$2:$B$421</c:f>
              <c:numCache>
                <c:formatCode>0.00E+00</c:formatCode>
                <c:ptCount val="420"/>
                <c:pt idx="0">
                  <c:v>47.39</c:v>
                </c:pt>
                <c:pt idx="1">
                  <c:v>51.58</c:v>
                </c:pt>
                <c:pt idx="2">
                  <c:v>33.1</c:v>
                </c:pt>
                <c:pt idx="3">
                  <c:v>50.17</c:v>
                </c:pt>
                <c:pt idx="4">
                  <c:v>41.4</c:v>
                </c:pt>
                <c:pt idx="5">
                  <c:v>30.2</c:v>
                </c:pt>
                <c:pt idx="6">
                  <c:v>33.909999999999997</c:v>
                </c:pt>
                <c:pt idx="7">
                  <c:v>62.47</c:v>
                </c:pt>
                <c:pt idx="8">
                  <c:v>37.520000000000003</c:v>
                </c:pt>
                <c:pt idx="9">
                  <c:v>33.46</c:v>
                </c:pt>
                <c:pt idx="10">
                  <c:v>39.520000000000003</c:v>
                </c:pt>
                <c:pt idx="11">
                  <c:v>84.04</c:v>
                </c:pt>
                <c:pt idx="12">
                  <c:v>47.52</c:v>
                </c:pt>
                <c:pt idx="13">
                  <c:v>37.67</c:v>
                </c:pt>
                <c:pt idx="14">
                  <c:v>70.790000000000006</c:v>
                </c:pt>
                <c:pt idx="15">
                  <c:v>75.430000000000007</c:v>
                </c:pt>
                <c:pt idx="16">
                  <c:v>143.5</c:v>
                </c:pt>
                <c:pt idx="17">
                  <c:v>48.82</c:v>
                </c:pt>
                <c:pt idx="18">
                  <c:v>28.51</c:v>
                </c:pt>
                <c:pt idx="19">
                  <c:v>36.65</c:v>
                </c:pt>
                <c:pt idx="20">
                  <c:v>118.4</c:v>
                </c:pt>
                <c:pt idx="21">
                  <c:v>446.6</c:v>
                </c:pt>
                <c:pt idx="22">
                  <c:v>238.2</c:v>
                </c:pt>
                <c:pt idx="23">
                  <c:v>340.4</c:v>
                </c:pt>
                <c:pt idx="24">
                  <c:v>242.3</c:v>
                </c:pt>
                <c:pt idx="25">
                  <c:v>185.2</c:v>
                </c:pt>
                <c:pt idx="26">
                  <c:v>358.7</c:v>
                </c:pt>
                <c:pt idx="27">
                  <c:v>342.4</c:v>
                </c:pt>
                <c:pt idx="28">
                  <c:v>466.3</c:v>
                </c:pt>
                <c:pt idx="29">
                  <c:v>247.2</c:v>
                </c:pt>
                <c:pt idx="30">
                  <c:v>534.5</c:v>
                </c:pt>
                <c:pt idx="31">
                  <c:v>872.2</c:v>
                </c:pt>
                <c:pt idx="32">
                  <c:v>2949</c:v>
                </c:pt>
                <c:pt idx="33">
                  <c:v>1467</c:v>
                </c:pt>
                <c:pt idx="34">
                  <c:v>758</c:v>
                </c:pt>
                <c:pt idx="35">
                  <c:v>2597</c:v>
                </c:pt>
                <c:pt idx="36">
                  <c:v>2442</c:v>
                </c:pt>
                <c:pt idx="37">
                  <c:v>468</c:v>
                </c:pt>
                <c:pt idx="38">
                  <c:v>468</c:v>
                </c:pt>
                <c:pt idx="39">
                  <c:v>655.5</c:v>
                </c:pt>
                <c:pt idx="40">
                  <c:v>1565</c:v>
                </c:pt>
                <c:pt idx="41">
                  <c:v>2428</c:v>
                </c:pt>
                <c:pt idx="42">
                  <c:v>4210</c:v>
                </c:pt>
                <c:pt idx="43">
                  <c:v>3919</c:v>
                </c:pt>
                <c:pt idx="44">
                  <c:v>4187</c:v>
                </c:pt>
                <c:pt idx="45">
                  <c:v>1358</c:v>
                </c:pt>
                <c:pt idx="46">
                  <c:v>3070</c:v>
                </c:pt>
                <c:pt idx="47">
                  <c:v>2649</c:v>
                </c:pt>
                <c:pt idx="48">
                  <c:v>2472</c:v>
                </c:pt>
                <c:pt idx="49">
                  <c:v>1684</c:v>
                </c:pt>
                <c:pt idx="50">
                  <c:v>7536</c:v>
                </c:pt>
                <c:pt idx="51">
                  <c:v>7351</c:v>
                </c:pt>
                <c:pt idx="52">
                  <c:v>4082</c:v>
                </c:pt>
                <c:pt idx="53">
                  <c:v>2524</c:v>
                </c:pt>
                <c:pt idx="54">
                  <c:v>2389</c:v>
                </c:pt>
                <c:pt idx="55">
                  <c:v>2103</c:v>
                </c:pt>
                <c:pt idx="56">
                  <c:v>3242</c:v>
                </c:pt>
                <c:pt idx="57">
                  <c:v>4940</c:v>
                </c:pt>
                <c:pt idx="58">
                  <c:v>4576</c:v>
                </c:pt>
                <c:pt idx="59">
                  <c:v>4130</c:v>
                </c:pt>
                <c:pt idx="60">
                  <c:v>2329</c:v>
                </c:pt>
                <c:pt idx="61">
                  <c:v>2084</c:v>
                </c:pt>
                <c:pt idx="62">
                  <c:v>1297</c:v>
                </c:pt>
                <c:pt idx="63">
                  <c:v>10210</c:v>
                </c:pt>
                <c:pt idx="64">
                  <c:v>3480</c:v>
                </c:pt>
                <c:pt idx="65">
                  <c:v>1598</c:v>
                </c:pt>
                <c:pt idx="66">
                  <c:v>1365</c:v>
                </c:pt>
                <c:pt idx="67">
                  <c:v>912.5</c:v>
                </c:pt>
                <c:pt idx="68">
                  <c:v>3378</c:v>
                </c:pt>
                <c:pt idx="69">
                  <c:v>12040</c:v>
                </c:pt>
                <c:pt idx="70">
                  <c:v>9210</c:v>
                </c:pt>
                <c:pt idx="71">
                  <c:v>6688</c:v>
                </c:pt>
                <c:pt idx="72">
                  <c:v>7855</c:v>
                </c:pt>
                <c:pt idx="73">
                  <c:v>8624</c:v>
                </c:pt>
                <c:pt idx="74">
                  <c:v>5443</c:v>
                </c:pt>
                <c:pt idx="75">
                  <c:v>6578</c:v>
                </c:pt>
                <c:pt idx="76">
                  <c:v>2143</c:v>
                </c:pt>
                <c:pt idx="77">
                  <c:v>2948</c:v>
                </c:pt>
                <c:pt idx="78">
                  <c:v>2185</c:v>
                </c:pt>
                <c:pt idx="79">
                  <c:v>6307</c:v>
                </c:pt>
                <c:pt idx="80">
                  <c:v>3798</c:v>
                </c:pt>
                <c:pt idx="81">
                  <c:v>4261</c:v>
                </c:pt>
                <c:pt idx="82">
                  <c:v>3118</c:v>
                </c:pt>
                <c:pt idx="83">
                  <c:v>2890</c:v>
                </c:pt>
                <c:pt idx="84">
                  <c:v>876.6</c:v>
                </c:pt>
                <c:pt idx="85">
                  <c:v>1113</c:v>
                </c:pt>
                <c:pt idx="86">
                  <c:v>1118</c:v>
                </c:pt>
                <c:pt idx="87">
                  <c:v>2326</c:v>
                </c:pt>
                <c:pt idx="88">
                  <c:v>3028</c:v>
                </c:pt>
                <c:pt idx="89">
                  <c:v>1075</c:v>
                </c:pt>
                <c:pt idx="90">
                  <c:v>892</c:v>
                </c:pt>
                <c:pt idx="91">
                  <c:v>803.8</c:v>
                </c:pt>
                <c:pt idx="92">
                  <c:v>602.70000000000005</c:v>
                </c:pt>
                <c:pt idx="93">
                  <c:v>1240</c:v>
                </c:pt>
                <c:pt idx="94">
                  <c:v>7155</c:v>
                </c:pt>
                <c:pt idx="95">
                  <c:v>2106</c:v>
                </c:pt>
                <c:pt idx="96">
                  <c:v>943.2</c:v>
                </c:pt>
                <c:pt idx="97">
                  <c:v>326.3</c:v>
                </c:pt>
                <c:pt idx="98">
                  <c:v>688.5</c:v>
                </c:pt>
                <c:pt idx="99">
                  <c:v>469.1</c:v>
                </c:pt>
                <c:pt idx="100">
                  <c:v>279.89999999999998</c:v>
                </c:pt>
                <c:pt idx="101">
                  <c:v>379.7</c:v>
                </c:pt>
                <c:pt idx="102">
                  <c:v>178.2</c:v>
                </c:pt>
                <c:pt idx="103">
                  <c:v>196.6</c:v>
                </c:pt>
                <c:pt idx="104">
                  <c:v>200.4</c:v>
                </c:pt>
                <c:pt idx="105">
                  <c:v>184.5</c:v>
                </c:pt>
                <c:pt idx="106">
                  <c:v>836</c:v>
                </c:pt>
                <c:pt idx="107">
                  <c:v>619.6</c:v>
                </c:pt>
                <c:pt idx="108">
                  <c:v>464.1</c:v>
                </c:pt>
                <c:pt idx="109">
                  <c:v>140.19999999999999</c:v>
                </c:pt>
                <c:pt idx="110">
                  <c:v>127.4</c:v>
                </c:pt>
                <c:pt idx="111">
                  <c:v>99.9</c:v>
                </c:pt>
                <c:pt idx="112">
                  <c:v>565.1</c:v>
                </c:pt>
                <c:pt idx="113">
                  <c:v>247.6</c:v>
                </c:pt>
                <c:pt idx="114">
                  <c:v>329.1</c:v>
                </c:pt>
                <c:pt idx="115">
                  <c:v>350.1</c:v>
                </c:pt>
                <c:pt idx="116">
                  <c:v>151</c:v>
                </c:pt>
                <c:pt idx="117">
                  <c:v>110.4</c:v>
                </c:pt>
                <c:pt idx="118">
                  <c:v>131.1</c:v>
                </c:pt>
                <c:pt idx="119">
                  <c:v>318.8</c:v>
                </c:pt>
                <c:pt idx="120">
                  <c:v>132</c:v>
                </c:pt>
                <c:pt idx="121">
                  <c:v>49.84</c:v>
                </c:pt>
                <c:pt idx="122">
                  <c:v>73.91</c:v>
                </c:pt>
                <c:pt idx="123">
                  <c:v>68.900000000000006</c:v>
                </c:pt>
                <c:pt idx="124">
                  <c:v>134.80000000000001</c:v>
                </c:pt>
                <c:pt idx="125">
                  <c:v>102.1</c:v>
                </c:pt>
                <c:pt idx="126">
                  <c:v>64.44</c:v>
                </c:pt>
                <c:pt idx="127">
                  <c:v>58.21</c:v>
                </c:pt>
                <c:pt idx="128">
                  <c:v>106.8</c:v>
                </c:pt>
                <c:pt idx="129">
                  <c:v>161.1</c:v>
                </c:pt>
                <c:pt idx="130">
                  <c:v>103</c:v>
                </c:pt>
                <c:pt idx="131">
                  <c:v>114.9</c:v>
                </c:pt>
                <c:pt idx="132">
                  <c:v>125.6</c:v>
                </c:pt>
                <c:pt idx="133">
                  <c:v>108.7</c:v>
                </c:pt>
                <c:pt idx="134">
                  <c:v>73.040000000000006</c:v>
                </c:pt>
                <c:pt idx="135">
                  <c:v>135.5</c:v>
                </c:pt>
                <c:pt idx="136">
                  <c:v>103.6</c:v>
                </c:pt>
                <c:pt idx="137">
                  <c:v>57.85</c:v>
                </c:pt>
                <c:pt idx="138">
                  <c:v>33.409999999999997</c:v>
                </c:pt>
                <c:pt idx="139">
                  <c:v>41.43</c:v>
                </c:pt>
                <c:pt idx="140">
                  <c:v>37.89</c:v>
                </c:pt>
                <c:pt idx="141">
                  <c:v>31.43</c:v>
                </c:pt>
                <c:pt idx="142">
                  <c:v>38.58</c:v>
                </c:pt>
                <c:pt idx="143">
                  <c:v>43.05</c:v>
                </c:pt>
                <c:pt idx="144">
                  <c:v>49.12</c:v>
                </c:pt>
                <c:pt idx="145">
                  <c:v>78.55</c:v>
                </c:pt>
                <c:pt idx="146">
                  <c:v>80.84</c:v>
                </c:pt>
                <c:pt idx="147">
                  <c:v>51.87</c:v>
                </c:pt>
                <c:pt idx="148">
                  <c:v>34.18</c:v>
                </c:pt>
                <c:pt idx="149">
                  <c:v>45.03</c:v>
                </c:pt>
                <c:pt idx="150">
                  <c:v>18.75</c:v>
                </c:pt>
                <c:pt idx="151">
                  <c:v>13.65</c:v>
                </c:pt>
                <c:pt idx="152">
                  <c:v>15.63</c:v>
                </c:pt>
                <c:pt idx="153">
                  <c:v>35.49</c:v>
                </c:pt>
                <c:pt idx="154">
                  <c:v>30.37</c:v>
                </c:pt>
                <c:pt idx="155">
                  <c:v>20.77</c:v>
                </c:pt>
                <c:pt idx="156">
                  <c:v>40.1</c:v>
                </c:pt>
                <c:pt idx="157">
                  <c:v>22.79</c:v>
                </c:pt>
                <c:pt idx="158">
                  <c:v>22.99</c:v>
                </c:pt>
                <c:pt idx="159">
                  <c:v>32.35</c:v>
                </c:pt>
                <c:pt idx="160">
                  <c:v>33.35</c:v>
                </c:pt>
                <c:pt idx="161">
                  <c:v>25.07</c:v>
                </c:pt>
                <c:pt idx="162">
                  <c:v>19.82</c:v>
                </c:pt>
                <c:pt idx="163">
                  <c:v>16.63</c:v>
                </c:pt>
                <c:pt idx="164">
                  <c:v>18.75</c:v>
                </c:pt>
                <c:pt idx="165">
                  <c:v>29.55</c:v>
                </c:pt>
                <c:pt idx="166">
                  <c:v>47.57</c:v>
                </c:pt>
                <c:pt idx="167">
                  <c:v>33.32</c:v>
                </c:pt>
                <c:pt idx="168">
                  <c:v>41.33</c:v>
                </c:pt>
                <c:pt idx="169">
                  <c:v>31.7</c:v>
                </c:pt>
                <c:pt idx="170">
                  <c:v>31.7</c:v>
                </c:pt>
                <c:pt idx="171">
                  <c:v>531.6</c:v>
                </c:pt>
                <c:pt idx="172">
                  <c:v>228.8</c:v>
                </c:pt>
                <c:pt idx="173">
                  <c:v>568.79999999999995</c:v>
                </c:pt>
                <c:pt idx="174">
                  <c:v>493.2</c:v>
                </c:pt>
                <c:pt idx="175">
                  <c:v>211.1</c:v>
                </c:pt>
                <c:pt idx="176">
                  <c:v>142.80000000000001</c:v>
                </c:pt>
                <c:pt idx="177">
                  <c:v>82.81</c:v>
                </c:pt>
                <c:pt idx="178">
                  <c:v>35.54</c:v>
                </c:pt>
                <c:pt idx="179">
                  <c:v>12.82</c:v>
                </c:pt>
                <c:pt idx="180">
                  <c:v>12.41</c:v>
                </c:pt>
                <c:pt idx="181">
                  <c:v>148.9</c:v>
                </c:pt>
                <c:pt idx="182">
                  <c:v>108.8</c:v>
                </c:pt>
                <c:pt idx="183">
                  <c:v>666.3</c:v>
                </c:pt>
                <c:pt idx="184">
                  <c:v>689.2</c:v>
                </c:pt>
                <c:pt idx="185">
                  <c:v>470.2</c:v>
                </c:pt>
                <c:pt idx="186">
                  <c:v>228.8</c:v>
                </c:pt>
                <c:pt idx="187">
                  <c:v>367.9</c:v>
                </c:pt>
                <c:pt idx="188">
                  <c:v>327.10000000000002</c:v>
                </c:pt>
                <c:pt idx="189">
                  <c:v>1852</c:v>
                </c:pt>
                <c:pt idx="190">
                  <c:v>2432</c:v>
                </c:pt>
                <c:pt idx="191">
                  <c:v>1717</c:v>
                </c:pt>
                <c:pt idx="192">
                  <c:v>968.2</c:v>
                </c:pt>
                <c:pt idx="193">
                  <c:v>566.1</c:v>
                </c:pt>
                <c:pt idx="194">
                  <c:v>581.5</c:v>
                </c:pt>
                <c:pt idx="195">
                  <c:v>494.1</c:v>
                </c:pt>
                <c:pt idx="196">
                  <c:v>525.70000000000005</c:v>
                </c:pt>
                <c:pt idx="197">
                  <c:v>710.9</c:v>
                </c:pt>
                <c:pt idx="198">
                  <c:v>1157</c:v>
                </c:pt>
                <c:pt idx="199">
                  <c:v>856</c:v>
                </c:pt>
                <c:pt idx="200">
                  <c:v>710.3</c:v>
                </c:pt>
                <c:pt idx="201">
                  <c:v>1995</c:v>
                </c:pt>
                <c:pt idx="202">
                  <c:v>979.3</c:v>
                </c:pt>
                <c:pt idx="203">
                  <c:v>564</c:v>
                </c:pt>
                <c:pt idx="204">
                  <c:v>360.4</c:v>
                </c:pt>
                <c:pt idx="205">
                  <c:v>311.39999999999998</c:v>
                </c:pt>
                <c:pt idx="206">
                  <c:v>907</c:v>
                </c:pt>
                <c:pt idx="207">
                  <c:v>553.20000000000005</c:v>
                </c:pt>
                <c:pt idx="208">
                  <c:v>2696</c:v>
                </c:pt>
                <c:pt idx="209">
                  <c:v>1290</c:v>
                </c:pt>
                <c:pt idx="210">
                  <c:v>354</c:v>
                </c:pt>
                <c:pt idx="211">
                  <c:v>319.60000000000002</c:v>
                </c:pt>
                <c:pt idx="212">
                  <c:v>442.7</c:v>
                </c:pt>
                <c:pt idx="213">
                  <c:v>443.4</c:v>
                </c:pt>
                <c:pt idx="214">
                  <c:v>1457</c:v>
                </c:pt>
                <c:pt idx="215">
                  <c:v>1629</c:v>
                </c:pt>
                <c:pt idx="216">
                  <c:v>2061</c:v>
                </c:pt>
                <c:pt idx="217">
                  <c:v>2005</c:v>
                </c:pt>
                <c:pt idx="218">
                  <c:v>2420</c:v>
                </c:pt>
                <c:pt idx="219">
                  <c:v>2420</c:v>
                </c:pt>
                <c:pt idx="220">
                  <c:v>960.9</c:v>
                </c:pt>
                <c:pt idx="221">
                  <c:v>463.4</c:v>
                </c:pt>
                <c:pt idx="222">
                  <c:v>909.4</c:v>
                </c:pt>
                <c:pt idx="223">
                  <c:v>1552</c:v>
                </c:pt>
                <c:pt idx="224">
                  <c:v>942.9</c:v>
                </c:pt>
                <c:pt idx="225">
                  <c:v>2540</c:v>
                </c:pt>
                <c:pt idx="226">
                  <c:v>1177</c:v>
                </c:pt>
                <c:pt idx="227">
                  <c:v>3545</c:v>
                </c:pt>
                <c:pt idx="228">
                  <c:v>1256</c:v>
                </c:pt>
                <c:pt idx="229">
                  <c:v>2405</c:v>
                </c:pt>
                <c:pt idx="230">
                  <c:v>1403</c:v>
                </c:pt>
                <c:pt idx="231">
                  <c:v>971.8</c:v>
                </c:pt>
                <c:pt idx="232">
                  <c:v>472.9</c:v>
                </c:pt>
                <c:pt idx="233">
                  <c:v>386.3</c:v>
                </c:pt>
                <c:pt idx="234">
                  <c:v>290.39999999999998</c:v>
                </c:pt>
                <c:pt idx="235">
                  <c:v>300.3</c:v>
                </c:pt>
                <c:pt idx="236">
                  <c:v>157.6</c:v>
                </c:pt>
                <c:pt idx="237">
                  <c:v>833.8</c:v>
                </c:pt>
                <c:pt idx="238">
                  <c:v>713.3</c:v>
                </c:pt>
                <c:pt idx="239">
                  <c:v>495.3</c:v>
                </c:pt>
                <c:pt idx="240">
                  <c:v>672.8</c:v>
                </c:pt>
                <c:pt idx="241">
                  <c:v>288.10000000000002</c:v>
                </c:pt>
                <c:pt idx="242">
                  <c:v>200.4</c:v>
                </c:pt>
                <c:pt idx="243">
                  <c:v>93.03</c:v>
                </c:pt>
                <c:pt idx="244">
                  <c:v>305.8</c:v>
                </c:pt>
                <c:pt idx="245">
                  <c:v>125.2</c:v>
                </c:pt>
                <c:pt idx="246">
                  <c:v>64.209999999999994</c:v>
                </c:pt>
                <c:pt idx="247">
                  <c:v>35.99</c:v>
                </c:pt>
                <c:pt idx="248">
                  <c:v>342.3</c:v>
                </c:pt>
                <c:pt idx="249">
                  <c:v>179.9</c:v>
                </c:pt>
                <c:pt idx="250">
                  <c:v>126.9</c:v>
                </c:pt>
                <c:pt idx="251">
                  <c:v>68.099999999999994</c:v>
                </c:pt>
                <c:pt idx="252">
                  <c:v>86.21</c:v>
                </c:pt>
                <c:pt idx="253">
                  <c:v>138.9</c:v>
                </c:pt>
                <c:pt idx="254">
                  <c:v>206.9</c:v>
                </c:pt>
                <c:pt idx="255">
                  <c:v>180</c:v>
                </c:pt>
                <c:pt idx="256">
                  <c:v>67.47</c:v>
                </c:pt>
                <c:pt idx="257">
                  <c:v>60.94</c:v>
                </c:pt>
                <c:pt idx="258">
                  <c:v>59.52</c:v>
                </c:pt>
                <c:pt idx="259">
                  <c:v>39.229999999999997</c:v>
                </c:pt>
                <c:pt idx="260">
                  <c:v>179</c:v>
                </c:pt>
                <c:pt idx="261">
                  <c:v>179</c:v>
                </c:pt>
                <c:pt idx="262">
                  <c:v>50.26</c:v>
                </c:pt>
                <c:pt idx="263">
                  <c:v>59.4</c:v>
                </c:pt>
                <c:pt idx="264">
                  <c:v>60.33</c:v>
                </c:pt>
                <c:pt idx="265">
                  <c:v>24.66</c:v>
                </c:pt>
                <c:pt idx="266">
                  <c:v>29.19</c:v>
                </c:pt>
                <c:pt idx="267">
                  <c:v>31.12</c:v>
                </c:pt>
                <c:pt idx="268">
                  <c:v>31.33</c:v>
                </c:pt>
                <c:pt idx="269">
                  <c:v>121.4</c:v>
                </c:pt>
                <c:pt idx="270">
                  <c:v>20.420000000000002</c:v>
                </c:pt>
                <c:pt idx="271">
                  <c:v>22.86</c:v>
                </c:pt>
                <c:pt idx="272">
                  <c:v>19.45</c:v>
                </c:pt>
                <c:pt idx="273">
                  <c:v>40.869999999999997</c:v>
                </c:pt>
                <c:pt idx="274">
                  <c:v>37.590000000000003</c:v>
                </c:pt>
                <c:pt idx="275">
                  <c:v>43.51</c:v>
                </c:pt>
                <c:pt idx="276">
                  <c:v>33.130000000000003</c:v>
                </c:pt>
                <c:pt idx="277">
                  <c:v>65.84</c:v>
                </c:pt>
                <c:pt idx="278">
                  <c:v>85.77</c:v>
                </c:pt>
                <c:pt idx="279">
                  <c:v>42.94</c:v>
                </c:pt>
                <c:pt idx="280">
                  <c:v>60.49</c:v>
                </c:pt>
                <c:pt idx="281">
                  <c:v>27.22</c:v>
                </c:pt>
                <c:pt idx="282">
                  <c:v>28.31</c:v>
                </c:pt>
                <c:pt idx="283">
                  <c:v>21.53</c:v>
                </c:pt>
                <c:pt idx="284">
                  <c:v>85.72</c:v>
                </c:pt>
                <c:pt idx="285">
                  <c:v>45.3</c:v>
                </c:pt>
                <c:pt idx="286">
                  <c:v>35.06</c:v>
                </c:pt>
                <c:pt idx="287">
                  <c:v>36.89</c:v>
                </c:pt>
                <c:pt idx="288">
                  <c:v>26.95</c:v>
                </c:pt>
                <c:pt idx="289">
                  <c:v>36.229999999999997</c:v>
                </c:pt>
                <c:pt idx="290">
                  <c:v>33.57</c:v>
                </c:pt>
                <c:pt idx="291">
                  <c:v>35.93</c:v>
                </c:pt>
                <c:pt idx="292">
                  <c:v>37.36</c:v>
                </c:pt>
                <c:pt idx="293">
                  <c:v>37.799999999999997</c:v>
                </c:pt>
                <c:pt idx="294">
                  <c:v>24.08</c:v>
                </c:pt>
                <c:pt idx="295">
                  <c:v>20.51</c:v>
                </c:pt>
                <c:pt idx="296">
                  <c:v>58.46</c:v>
                </c:pt>
                <c:pt idx="297" formatCode="General">
                  <c:v>-210.67996042582104</c:v>
                </c:pt>
                <c:pt idx="298" formatCode="General">
                  <c:v>-348.51546545494102</c:v>
                </c:pt>
                <c:pt idx="299" formatCode="General">
                  <c:v>-407.52596442830014</c:v>
                </c:pt>
                <c:pt idx="300" formatCode="General">
                  <c:v>-434.6962146562812</c:v>
                </c:pt>
                <c:pt idx="301" formatCode="General">
                  <c:v>-442.2768728453691</c:v>
                </c:pt>
                <c:pt idx="302" formatCode="General">
                  <c:v>-417.61100885167269</c:v>
                </c:pt>
                <c:pt idx="303" formatCode="General">
                  <c:v>-416.32550304262691</c:v>
                </c:pt>
                <c:pt idx="304" formatCode="General">
                  <c:v>-452.41267180427428</c:v>
                </c:pt>
                <c:pt idx="305" formatCode="General">
                  <c:v>-476.11948008181668</c:v>
                </c:pt>
                <c:pt idx="306" formatCode="General">
                  <c:v>-470.55740561279794</c:v>
                </c:pt>
                <c:pt idx="307" formatCode="General">
                  <c:v>-501.77487952453271</c:v>
                </c:pt>
                <c:pt idx="308" formatCode="General">
                  <c:v>-513.04958885140559</c:v>
                </c:pt>
                <c:pt idx="309" formatCode="General">
                  <c:v>-515.66760675417504</c:v>
                </c:pt>
                <c:pt idx="310" formatCode="General">
                  <c:v>-500.92355398872053</c:v>
                </c:pt>
                <c:pt idx="311" formatCode="General">
                  <c:v>-507.94734067880933</c:v>
                </c:pt>
                <c:pt idx="312" formatCode="General">
                  <c:v>-518.56747353731521</c:v>
                </c:pt>
                <c:pt idx="313" formatCode="General">
                  <c:v>-471.12945042940987</c:v>
                </c:pt>
                <c:pt idx="314" formatCode="General">
                  <c:v>-473.18489111880456</c:v>
                </c:pt>
                <c:pt idx="315" formatCode="General">
                  <c:v>-463.29923487721663</c:v>
                </c:pt>
                <c:pt idx="316" formatCode="General">
                  <c:v>-455.41152410148231</c:v>
                </c:pt>
                <c:pt idx="317" formatCode="General">
                  <c:v>-446.69788704437065</c:v>
                </c:pt>
                <c:pt idx="318" formatCode="General">
                  <c:v>-450.43659285027042</c:v>
                </c:pt>
                <c:pt idx="319" formatCode="General">
                  <c:v>-453.81613055673313</c:v>
                </c:pt>
                <c:pt idx="320" formatCode="General">
                  <c:v>-452.44093642029361</c:v>
                </c:pt>
                <c:pt idx="321" formatCode="General">
                  <c:v>-440.72833362887246</c:v>
                </c:pt>
                <c:pt idx="322" formatCode="General">
                  <c:v>-436.42017339164283</c:v>
                </c:pt>
                <c:pt idx="323" formatCode="General">
                  <c:v>-423.23360624436202</c:v>
                </c:pt>
                <c:pt idx="324" formatCode="General">
                  <c:v>-429.48294835975304</c:v>
                </c:pt>
                <c:pt idx="325" formatCode="General">
                  <c:v>-407.61182171245684</c:v>
                </c:pt>
                <c:pt idx="326" formatCode="General">
                  <c:v>-420.6247769361039</c:v>
                </c:pt>
                <c:pt idx="327" formatCode="General">
                  <c:v>-422.57585079401173</c:v>
                </c:pt>
                <c:pt idx="328" formatCode="General">
                  <c:v>-37.404710387462103</c:v>
                </c:pt>
                <c:pt idx="329" formatCode="General">
                  <c:v>-260.04458732772173</c:v>
                </c:pt>
                <c:pt idx="330" formatCode="General">
                  <c:v>44.302338692355676</c:v>
                </c:pt>
                <c:pt idx="331" formatCode="General">
                  <c:v>-22.891708405381792</c:v>
                </c:pt>
                <c:pt idx="332" formatCode="General">
                  <c:v>-216.90749012832788</c:v>
                </c:pt>
                <c:pt idx="333" formatCode="General">
                  <c:v>-245.05335539888361</c:v>
                </c:pt>
                <c:pt idx="334" formatCode="General">
                  <c:v>-269.92624484907435</c:v>
                </c:pt>
                <c:pt idx="335" formatCode="General">
                  <c:v>-233.14646717437387</c:v>
                </c:pt>
                <c:pt idx="336" formatCode="General">
                  <c:v>-320.44199327251363</c:v>
                </c:pt>
                <c:pt idx="337" formatCode="General">
                  <c:v>-333.594712937189</c:v>
                </c:pt>
                <c:pt idx="338" formatCode="General">
                  <c:v>-277.5469173135013</c:v>
                </c:pt>
                <c:pt idx="339" formatCode="General">
                  <c:v>-339.75548784427599</c:v>
                </c:pt>
                <c:pt idx="340" formatCode="General">
                  <c:v>124.5455028290132</c:v>
                </c:pt>
                <c:pt idx="341" formatCode="General">
                  <c:v>146.79728532088228</c:v>
                </c:pt>
                <c:pt idx="342" formatCode="General">
                  <c:v>46.524976128066839</c:v>
                </c:pt>
                <c:pt idx="343" formatCode="General">
                  <c:v>-155.64688562764621</c:v>
                </c:pt>
                <c:pt idx="344" formatCode="General">
                  <c:v>25.195682292372368</c:v>
                </c:pt>
                <c:pt idx="345" formatCode="General">
                  <c:v>74.425656961526698</c:v>
                </c:pt>
                <c:pt idx="346" formatCode="General">
                  <c:v>1722.7163850224488</c:v>
                </c:pt>
                <c:pt idx="347" formatCode="General">
                  <c:v>1750.5342731746855</c:v>
                </c:pt>
                <c:pt idx="348" formatCode="General">
                  <c:v>971.22591465488188</c:v>
                </c:pt>
                <c:pt idx="349" formatCode="General">
                  <c:v>941.60884071561873</c:v>
                </c:pt>
                <c:pt idx="350" formatCode="General">
                  <c:v>689.12659664811588</c:v>
                </c:pt>
                <c:pt idx="351" formatCode="General">
                  <c:v>116.46660932763436</c:v>
                </c:pt>
                <c:pt idx="352" formatCode="General">
                  <c:v>-75.799474139473176</c:v>
                </c:pt>
                <c:pt idx="353" formatCode="General">
                  <c:v>14.982978998633598</c:v>
                </c:pt>
                <c:pt idx="354" formatCode="General">
                  <c:v>428.40572236920826</c:v>
                </c:pt>
                <c:pt idx="355" formatCode="General">
                  <c:v>1011.4469966405068</c:v>
                </c:pt>
                <c:pt idx="356" formatCode="General">
                  <c:v>1207.460082334934</c:v>
                </c:pt>
                <c:pt idx="357" formatCode="General">
                  <c:v>967.06098392988667</c:v>
                </c:pt>
                <c:pt idx="358" formatCode="General">
                  <c:v>1816.0749125939719</c:v>
                </c:pt>
                <c:pt idx="359" formatCode="General">
                  <c:v>189.9964137925821</c:v>
                </c:pt>
                <c:pt idx="360" formatCode="General">
                  <c:v>259.5199969223064</c:v>
                </c:pt>
                <c:pt idx="361" formatCode="General">
                  <c:v>106.32539895583081</c:v>
                </c:pt>
                <c:pt idx="362" formatCode="General">
                  <c:v>10.387428992509314</c:v>
                </c:pt>
                <c:pt idx="363" formatCode="General">
                  <c:v>233.03859690129607</c:v>
                </c:pt>
                <c:pt idx="364" formatCode="General">
                  <c:v>1416.6018639218103</c:v>
                </c:pt>
                <c:pt idx="365" formatCode="General">
                  <c:v>3053.774617170187</c:v>
                </c:pt>
                <c:pt idx="366" formatCode="General">
                  <c:v>877.50679527132399</c:v>
                </c:pt>
                <c:pt idx="367" formatCode="General">
                  <c:v>-391.82636600987445</c:v>
                </c:pt>
                <c:pt idx="368" formatCode="General">
                  <c:v>-436.23315533801093</c:v>
                </c:pt>
                <c:pt idx="369" formatCode="General">
                  <c:v>-316.21261851376829</c:v>
                </c:pt>
                <c:pt idx="370" formatCode="General">
                  <c:v>71.735988810035423</c:v>
                </c:pt>
                <c:pt idx="371" formatCode="General">
                  <c:v>1359.9291862506439</c:v>
                </c:pt>
                <c:pt idx="372" formatCode="General">
                  <c:v>1405.2734207354392</c:v>
                </c:pt>
                <c:pt idx="373" formatCode="General">
                  <c:v>1557.4352860655981</c:v>
                </c:pt>
                <c:pt idx="374" formatCode="General">
                  <c:v>1037.3039290968461</c:v>
                </c:pt>
                <c:pt idx="375" formatCode="General">
                  <c:v>1330.6533792034679</c:v>
                </c:pt>
                <c:pt idx="376" formatCode="General">
                  <c:v>1293.9077797959999</c:v>
                </c:pt>
                <c:pt idx="377" formatCode="General">
                  <c:v>2619.3571118533337</c:v>
                </c:pt>
                <c:pt idx="378" formatCode="General">
                  <c:v>759.91193659016039</c:v>
                </c:pt>
                <c:pt idx="379" formatCode="General">
                  <c:v>130.48031292849404</c:v>
                </c:pt>
                <c:pt idx="380" formatCode="General">
                  <c:v>400.26837717660544</c:v>
                </c:pt>
                <c:pt idx="381" formatCode="General">
                  <c:v>-54.080388025058994</c:v>
                </c:pt>
                <c:pt idx="382" formatCode="General">
                  <c:v>1969.6251368009007</c:v>
                </c:pt>
                <c:pt idx="383" formatCode="General">
                  <c:v>3284.205457766308</c:v>
                </c:pt>
                <c:pt idx="384" formatCode="General">
                  <c:v>4413.3507264611335</c:v>
                </c:pt>
                <c:pt idx="385" formatCode="General">
                  <c:v>1463.0215253230299</c:v>
                </c:pt>
                <c:pt idx="386" formatCode="General">
                  <c:v>2321.3201356895561</c:v>
                </c:pt>
                <c:pt idx="387" formatCode="General">
                  <c:v>1632.7632229804942</c:v>
                </c:pt>
                <c:pt idx="388" formatCode="General">
                  <c:v>457.2600040955553</c:v>
                </c:pt>
                <c:pt idx="389" formatCode="General">
                  <c:v>234.06917538097028</c:v>
                </c:pt>
                <c:pt idx="390" formatCode="General">
                  <c:v>-887.41125106998106</c:v>
                </c:pt>
                <c:pt idx="391" formatCode="General">
                  <c:v>-567.68606912520022</c:v>
                </c:pt>
                <c:pt idx="392" formatCode="General">
                  <c:v>-399.89363698942486</c:v>
                </c:pt>
                <c:pt idx="393" formatCode="General">
                  <c:v>1308.5379888093385</c:v>
                </c:pt>
                <c:pt idx="394" formatCode="General">
                  <c:v>1531.9620929809598</c:v>
                </c:pt>
                <c:pt idx="395" formatCode="General">
                  <c:v>1516.4854643235944</c:v>
                </c:pt>
                <c:pt idx="396" formatCode="General">
                  <c:v>1022.700392763935</c:v>
                </c:pt>
                <c:pt idx="397" formatCode="General">
                  <c:v>979.18998409559742</c:v>
                </c:pt>
                <c:pt idx="398" formatCode="General">
                  <c:v>-66.777565947678141</c:v>
                </c:pt>
                <c:pt idx="399" formatCode="General">
                  <c:v>-229.46992181310944</c:v>
                </c:pt>
                <c:pt idx="400" formatCode="General">
                  <c:v>-285.11374351757871</c:v>
                </c:pt>
                <c:pt idx="401" formatCode="General">
                  <c:v>344.94994360903405</c:v>
                </c:pt>
                <c:pt idx="402" formatCode="General">
                  <c:v>651.68853536487291</c:v>
                </c:pt>
                <c:pt idx="403" formatCode="General">
                  <c:v>43.353829502706532</c:v>
                </c:pt>
                <c:pt idx="404" formatCode="General">
                  <c:v>-236.44460827332904</c:v>
                </c:pt>
                <c:pt idx="405" formatCode="General">
                  <c:v>-153.96858460961161</c:v>
                </c:pt>
                <c:pt idx="406" formatCode="General">
                  <c:v>-391.68389748929195</c:v>
                </c:pt>
                <c:pt idx="407" formatCode="General">
                  <c:v>-194.13868501041188</c:v>
                </c:pt>
                <c:pt idx="408" formatCode="General">
                  <c:v>2087.7352542271701</c:v>
                </c:pt>
                <c:pt idx="409" formatCode="General">
                  <c:v>984.74747761772164</c:v>
                </c:pt>
                <c:pt idx="410" formatCode="General">
                  <c:v>148.64345737903201</c:v>
                </c:pt>
                <c:pt idx="411" formatCode="General">
                  <c:v>-345.48710899896639</c:v>
                </c:pt>
                <c:pt idx="412" formatCode="General">
                  <c:v>-393.79165540758117</c:v>
                </c:pt>
                <c:pt idx="413" formatCode="General">
                  <c:v>-524.14411019467025</c:v>
                </c:pt>
                <c:pt idx="414" formatCode="General">
                  <c:v>-583.74321677902799</c:v>
                </c:pt>
                <c:pt idx="415" formatCode="General">
                  <c:v>-549.07436585277992</c:v>
                </c:pt>
                <c:pt idx="416" formatCode="General">
                  <c:v>-612.48733186630761</c:v>
                </c:pt>
                <c:pt idx="417" formatCode="General">
                  <c:v>-523.93931510488881</c:v>
                </c:pt>
                <c:pt idx="418" formatCode="General">
                  <c:v>-531.43093899324936</c:v>
                </c:pt>
                <c:pt idx="419" formatCode="General">
                  <c:v>-612.30273385904502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9C-42E0-874F-8DA8751B8F66}"/>
            </c:ext>
          </c:extLst>
        </c:ser>
        <c:ser>
          <c:idx val="1"/>
          <c:order val="1"/>
          <c:tx>
            <c:strRef>
              <c:f>O2_molecules!$C$1</c:f>
              <c:strCache>
                <c:ptCount val="1"/>
                <c:pt idx="0">
                  <c:v>Forecast(O2, cm-3)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O2_molecules!$A$2:$A$421</c:f>
              <c:numCache>
                <c:formatCode>dd/mm/yyyy</c:formatCode>
                <c:ptCount val="420"/>
                <c:pt idx="0">
                  <c:v>35065</c:v>
                </c:pt>
                <c:pt idx="1">
                  <c:v>35096</c:v>
                </c:pt>
                <c:pt idx="2">
                  <c:v>35125</c:v>
                </c:pt>
                <c:pt idx="3">
                  <c:v>35156</c:v>
                </c:pt>
                <c:pt idx="4">
                  <c:v>35186</c:v>
                </c:pt>
                <c:pt idx="5">
                  <c:v>35217</c:v>
                </c:pt>
                <c:pt idx="6">
                  <c:v>35247</c:v>
                </c:pt>
                <c:pt idx="7">
                  <c:v>35278</c:v>
                </c:pt>
                <c:pt idx="8">
                  <c:v>35309</c:v>
                </c:pt>
                <c:pt idx="9">
                  <c:v>35339</c:v>
                </c:pt>
                <c:pt idx="10">
                  <c:v>35370</c:v>
                </c:pt>
                <c:pt idx="11">
                  <c:v>35400</c:v>
                </c:pt>
                <c:pt idx="12">
                  <c:v>35431</c:v>
                </c:pt>
                <c:pt idx="13">
                  <c:v>35462</c:v>
                </c:pt>
                <c:pt idx="14">
                  <c:v>35490</c:v>
                </c:pt>
                <c:pt idx="15">
                  <c:v>35521</c:v>
                </c:pt>
                <c:pt idx="16">
                  <c:v>35551</c:v>
                </c:pt>
                <c:pt idx="17">
                  <c:v>35582</c:v>
                </c:pt>
                <c:pt idx="18">
                  <c:v>35612</c:v>
                </c:pt>
                <c:pt idx="19">
                  <c:v>35643</c:v>
                </c:pt>
                <c:pt idx="20">
                  <c:v>35674</c:v>
                </c:pt>
                <c:pt idx="21">
                  <c:v>35704</c:v>
                </c:pt>
                <c:pt idx="22">
                  <c:v>35735</c:v>
                </c:pt>
                <c:pt idx="23">
                  <c:v>35765</c:v>
                </c:pt>
                <c:pt idx="24">
                  <c:v>35796</c:v>
                </c:pt>
                <c:pt idx="25">
                  <c:v>35827</c:v>
                </c:pt>
                <c:pt idx="26">
                  <c:v>35855</c:v>
                </c:pt>
                <c:pt idx="27">
                  <c:v>35886</c:v>
                </c:pt>
                <c:pt idx="28">
                  <c:v>35916</c:v>
                </c:pt>
                <c:pt idx="29">
                  <c:v>35947</c:v>
                </c:pt>
                <c:pt idx="30">
                  <c:v>35977</c:v>
                </c:pt>
                <c:pt idx="31">
                  <c:v>36008</c:v>
                </c:pt>
                <c:pt idx="32">
                  <c:v>36039</c:v>
                </c:pt>
                <c:pt idx="33">
                  <c:v>36069</c:v>
                </c:pt>
                <c:pt idx="34">
                  <c:v>36100</c:v>
                </c:pt>
                <c:pt idx="35">
                  <c:v>36130</c:v>
                </c:pt>
                <c:pt idx="36">
                  <c:v>36161</c:v>
                </c:pt>
                <c:pt idx="37">
                  <c:v>36192</c:v>
                </c:pt>
                <c:pt idx="38">
                  <c:v>36220</c:v>
                </c:pt>
                <c:pt idx="39">
                  <c:v>36251</c:v>
                </c:pt>
                <c:pt idx="40">
                  <c:v>36281</c:v>
                </c:pt>
                <c:pt idx="41">
                  <c:v>36312</c:v>
                </c:pt>
                <c:pt idx="42">
                  <c:v>36342</c:v>
                </c:pt>
                <c:pt idx="43">
                  <c:v>36373</c:v>
                </c:pt>
                <c:pt idx="44">
                  <c:v>36404</c:v>
                </c:pt>
                <c:pt idx="45">
                  <c:v>36434</c:v>
                </c:pt>
                <c:pt idx="46">
                  <c:v>36465</c:v>
                </c:pt>
                <c:pt idx="47">
                  <c:v>36495</c:v>
                </c:pt>
                <c:pt idx="48">
                  <c:v>36526</c:v>
                </c:pt>
                <c:pt idx="49">
                  <c:v>36557</c:v>
                </c:pt>
                <c:pt idx="50">
                  <c:v>36586</c:v>
                </c:pt>
                <c:pt idx="51">
                  <c:v>36617</c:v>
                </c:pt>
                <c:pt idx="52">
                  <c:v>36647</c:v>
                </c:pt>
                <c:pt idx="53">
                  <c:v>36678</c:v>
                </c:pt>
                <c:pt idx="54">
                  <c:v>36708</c:v>
                </c:pt>
                <c:pt idx="55">
                  <c:v>36739</c:v>
                </c:pt>
                <c:pt idx="56">
                  <c:v>36770</c:v>
                </c:pt>
                <c:pt idx="57">
                  <c:v>36800</c:v>
                </c:pt>
                <c:pt idx="58">
                  <c:v>36831</c:v>
                </c:pt>
                <c:pt idx="59">
                  <c:v>36861</c:v>
                </c:pt>
                <c:pt idx="60">
                  <c:v>36892</c:v>
                </c:pt>
                <c:pt idx="61">
                  <c:v>36923</c:v>
                </c:pt>
                <c:pt idx="62">
                  <c:v>36951</c:v>
                </c:pt>
                <c:pt idx="63">
                  <c:v>36982</c:v>
                </c:pt>
                <c:pt idx="64">
                  <c:v>37012</c:v>
                </c:pt>
                <c:pt idx="65">
                  <c:v>37043</c:v>
                </c:pt>
                <c:pt idx="66">
                  <c:v>37073</c:v>
                </c:pt>
                <c:pt idx="67">
                  <c:v>37104</c:v>
                </c:pt>
                <c:pt idx="68">
                  <c:v>37135</c:v>
                </c:pt>
                <c:pt idx="69">
                  <c:v>37165</c:v>
                </c:pt>
                <c:pt idx="70">
                  <c:v>37196</c:v>
                </c:pt>
                <c:pt idx="71">
                  <c:v>37226</c:v>
                </c:pt>
                <c:pt idx="72">
                  <c:v>37257</c:v>
                </c:pt>
                <c:pt idx="73">
                  <c:v>37288</c:v>
                </c:pt>
                <c:pt idx="74">
                  <c:v>37316</c:v>
                </c:pt>
                <c:pt idx="75">
                  <c:v>37347</c:v>
                </c:pt>
                <c:pt idx="76">
                  <c:v>37377</c:v>
                </c:pt>
                <c:pt idx="77">
                  <c:v>37408</c:v>
                </c:pt>
                <c:pt idx="78">
                  <c:v>37438</c:v>
                </c:pt>
                <c:pt idx="79">
                  <c:v>37469</c:v>
                </c:pt>
                <c:pt idx="80">
                  <c:v>37500</c:v>
                </c:pt>
                <c:pt idx="81">
                  <c:v>37530</c:v>
                </c:pt>
                <c:pt idx="82">
                  <c:v>37561</c:v>
                </c:pt>
                <c:pt idx="83">
                  <c:v>37591</c:v>
                </c:pt>
                <c:pt idx="84">
                  <c:v>37622</c:v>
                </c:pt>
                <c:pt idx="85">
                  <c:v>37653</c:v>
                </c:pt>
                <c:pt idx="86">
                  <c:v>37681</c:v>
                </c:pt>
                <c:pt idx="87">
                  <c:v>37712</c:v>
                </c:pt>
                <c:pt idx="88">
                  <c:v>37742</c:v>
                </c:pt>
                <c:pt idx="89">
                  <c:v>37773</c:v>
                </c:pt>
                <c:pt idx="90">
                  <c:v>37803</c:v>
                </c:pt>
                <c:pt idx="91">
                  <c:v>37834</c:v>
                </c:pt>
                <c:pt idx="92">
                  <c:v>37865</c:v>
                </c:pt>
                <c:pt idx="93">
                  <c:v>37895</c:v>
                </c:pt>
                <c:pt idx="94">
                  <c:v>37926</c:v>
                </c:pt>
                <c:pt idx="95">
                  <c:v>37956</c:v>
                </c:pt>
                <c:pt idx="96">
                  <c:v>37987</c:v>
                </c:pt>
                <c:pt idx="97">
                  <c:v>38018</c:v>
                </c:pt>
                <c:pt idx="98">
                  <c:v>38047</c:v>
                </c:pt>
                <c:pt idx="99">
                  <c:v>38078</c:v>
                </c:pt>
                <c:pt idx="100">
                  <c:v>38108</c:v>
                </c:pt>
                <c:pt idx="101">
                  <c:v>38139</c:v>
                </c:pt>
                <c:pt idx="102">
                  <c:v>38169</c:v>
                </c:pt>
                <c:pt idx="103">
                  <c:v>38200</c:v>
                </c:pt>
                <c:pt idx="104">
                  <c:v>38231</c:v>
                </c:pt>
                <c:pt idx="105">
                  <c:v>38261</c:v>
                </c:pt>
                <c:pt idx="106">
                  <c:v>38292</c:v>
                </c:pt>
                <c:pt idx="107">
                  <c:v>38322</c:v>
                </c:pt>
                <c:pt idx="108">
                  <c:v>38353</c:v>
                </c:pt>
                <c:pt idx="109">
                  <c:v>38384</c:v>
                </c:pt>
                <c:pt idx="110">
                  <c:v>38412</c:v>
                </c:pt>
                <c:pt idx="111">
                  <c:v>38443</c:v>
                </c:pt>
                <c:pt idx="112">
                  <c:v>38473</c:v>
                </c:pt>
                <c:pt idx="113">
                  <c:v>38504</c:v>
                </c:pt>
                <c:pt idx="114">
                  <c:v>38534</c:v>
                </c:pt>
                <c:pt idx="115">
                  <c:v>38565</c:v>
                </c:pt>
                <c:pt idx="116">
                  <c:v>38596</c:v>
                </c:pt>
                <c:pt idx="117">
                  <c:v>38626</c:v>
                </c:pt>
                <c:pt idx="118">
                  <c:v>38657</c:v>
                </c:pt>
                <c:pt idx="119">
                  <c:v>38687</c:v>
                </c:pt>
                <c:pt idx="120">
                  <c:v>38718</c:v>
                </c:pt>
                <c:pt idx="121">
                  <c:v>38749</c:v>
                </c:pt>
                <c:pt idx="122">
                  <c:v>38777</c:v>
                </c:pt>
                <c:pt idx="123">
                  <c:v>38808</c:v>
                </c:pt>
                <c:pt idx="124">
                  <c:v>38838</c:v>
                </c:pt>
                <c:pt idx="125">
                  <c:v>38869</c:v>
                </c:pt>
                <c:pt idx="126">
                  <c:v>38899</c:v>
                </c:pt>
                <c:pt idx="127">
                  <c:v>38930</c:v>
                </c:pt>
                <c:pt idx="128">
                  <c:v>38961</c:v>
                </c:pt>
                <c:pt idx="129">
                  <c:v>38991</c:v>
                </c:pt>
                <c:pt idx="130">
                  <c:v>39022</c:v>
                </c:pt>
                <c:pt idx="131">
                  <c:v>39052</c:v>
                </c:pt>
                <c:pt idx="132">
                  <c:v>39083</c:v>
                </c:pt>
                <c:pt idx="133">
                  <c:v>39114</c:v>
                </c:pt>
                <c:pt idx="134">
                  <c:v>39142</c:v>
                </c:pt>
                <c:pt idx="135">
                  <c:v>39173</c:v>
                </c:pt>
                <c:pt idx="136">
                  <c:v>39203</c:v>
                </c:pt>
                <c:pt idx="137">
                  <c:v>39234</c:v>
                </c:pt>
                <c:pt idx="138">
                  <c:v>39264</c:v>
                </c:pt>
                <c:pt idx="139">
                  <c:v>39295</c:v>
                </c:pt>
                <c:pt idx="140">
                  <c:v>39326</c:v>
                </c:pt>
                <c:pt idx="141">
                  <c:v>39356</c:v>
                </c:pt>
                <c:pt idx="142">
                  <c:v>39387</c:v>
                </c:pt>
                <c:pt idx="143">
                  <c:v>39417</c:v>
                </c:pt>
                <c:pt idx="144">
                  <c:v>39448</c:v>
                </c:pt>
                <c:pt idx="145">
                  <c:v>39479</c:v>
                </c:pt>
                <c:pt idx="146">
                  <c:v>39508</c:v>
                </c:pt>
                <c:pt idx="147">
                  <c:v>39539</c:v>
                </c:pt>
                <c:pt idx="148">
                  <c:v>39569</c:v>
                </c:pt>
                <c:pt idx="149">
                  <c:v>39600</c:v>
                </c:pt>
                <c:pt idx="150">
                  <c:v>39630</c:v>
                </c:pt>
                <c:pt idx="151">
                  <c:v>39661</c:v>
                </c:pt>
                <c:pt idx="152">
                  <c:v>39692</c:v>
                </c:pt>
                <c:pt idx="153">
                  <c:v>39722</c:v>
                </c:pt>
                <c:pt idx="154">
                  <c:v>39753</c:v>
                </c:pt>
                <c:pt idx="155">
                  <c:v>39783</c:v>
                </c:pt>
                <c:pt idx="156">
                  <c:v>39814</c:v>
                </c:pt>
                <c:pt idx="157">
                  <c:v>39845</c:v>
                </c:pt>
                <c:pt idx="158">
                  <c:v>39873</c:v>
                </c:pt>
                <c:pt idx="159">
                  <c:v>39904</c:v>
                </c:pt>
                <c:pt idx="160">
                  <c:v>39934</c:v>
                </c:pt>
                <c:pt idx="161">
                  <c:v>39965</c:v>
                </c:pt>
                <c:pt idx="162">
                  <c:v>39995</c:v>
                </c:pt>
                <c:pt idx="163">
                  <c:v>40026</c:v>
                </c:pt>
                <c:pt idx="164">
                  <c:v>40057</c:v>
                </c:pt>
                <c:pt idx="165">
                  <c:v>40087</c:v>
                </c:pt>
                <c:pt idx="166">
                  <c:v>40118</c:v>
                </c:pt>
                <c:pt idx="167">
                  <c:v>40148</c:v>
                </c:pt>
                <c:pt idx="168">
                  <c:v>40179</c:v>
                </c:pt>
                <c:pt idx="169">
                  <c:v>40210</c:v>
                </c:pt>
                <c:pt idx="170">
                  <c:v>40238</c:v>
                </c:pt>
                <c:pt idx="171">
                  <c:v>40269</c:v>
                </c:pt>
                <c:pt idx="172">
                  <c:v>40299</c:v>
                </c:pt>
                <c:pt idx="173">
                  <c:v>40330</c:v>
                </c:pt>
                <c:pt idx="174">
                  <c:v>40360</c:v>
                </c:pt>
                <c:pt idx="175">
                  <c:v>40391</c:v>
                </c:pt>
                <c:pt idx="176">
                  <c:v>40422</c:v>
                </c:pt>
                <c:pt idx="177">
                  <c:v>40452</c:v>
                </c:pt>
                <c:pt idx="178">
                  <c:v>40483</c:v>
                </c:pt>
                <c:pt idx="179">
                  <c:v>40513</c:v>
                </c:pt>
                <c:pt idx="180">
                  <c:v>40544</c:v>
                </c:pt>
                <c:pt idx="181">
                  <c:v>40575</c:v>
                </c:pt>
                <c:pt idx="182">
                  <c:v>40603</c:v>
                </c:pt>
                <c:pt idx="183">
                  <c:v>40634</c:v>
                </c:pt>
                <c:pt idx="184">
                  <c:v>40664</c:v>
                </c:pt>
                <c:pt idx="185">
                  <c:v>40695</c:v>
                </c:pt>
                <c:pt idx="186">
                  <c:v>40725</c:v>
                </c:pt>
                <c:pt idx="187">
                  <c:v>40756</c:v>
                </c:pt>
                <c:pt idx="188">
                  <c:v>40787</c:v>
                </c:pt>
                <c:pt idx="189">
                  <c:v>40817</c:v>
                </c:pt>
                <c:pt idx="190">
                  <c:v>40848</c:v>
                </c:pt>
                <c:pt idx="191">
                  <c:v>40878</c:v>
                </c:pt>
                <c:pt idx="192">
                  <c:v>40909</c:v>
                </c:pt>
                <c:pt idx="193">
                  <c:v>40940</c:v>
                </c:pt>
                <c:pt idx="194">
                  <c:v>40969</c:v>
                </c:pt>
                <c:pt idx="195">
                  <c:v>41000</c:v>
                </c:pt>
                <c:pt idx="196">
                  <c:v>41030</c:v>
                </c:pt>
                <c:pt idx="197">
                  <c:v>41061</c:v>
                </c:pt>
                <c:pt idx="198">
                  <c:v>41091</c:v>
                </c:pt>
                <c:pt idx="199">
                  <c:v>41122</c:v>
                </c:pt>
                <c:pt idx="200">
                  <c:v>41153</c:v>
                </c:pt>
                <c:pt idx="201">
                  <c:v>41183</c:v>
                </c:pt>
                <c:pt idx="202">
                  <c:v>41214</c:v>
                </c:pt>
                <c:pt idx="203">
                  <c:v>41244</c:v>
                </c:pt>
                <c:pt idx="204">
                  <c:v>41275</c:v>
                </c:pt>
                <c:pt idx="205">
                  <c:v>41306</c:v>
                </c:pt>
                <c:pt idx="206">
                  <c:v>41334</c:v>
                </c:pt>
                <c:pt idx="207">
                  <c:v>41365</c:v>
                </c:pt>
                <c:pt idx="208">
                  <c:v>41395</c:v>
                </c:pt>
                <c:pt idx="209">
                  <c:v>41426</c:v>
                </c:pt>
                <c:pt idx="210">
                  <c:v>41456</c:v>
                </c:pt>
                <c:pt idx="211">
                  <c:v>41487</c:v>
                </c:pt>
                <c:pt idx="212">
                  <c:v>41518</c:v>
                </c:pt>
                <c:pt idx="213">
                  <c:v>41548</c:v>
                </c:pt>
                <c:pt idx="214">
                  <c:v>41579</c:v>
                </c:pt>
                <c:pt idx="215">
                  <c:v>41609</c:v>
                </c:pt>
                <c:pt idx="216">
                  <c:v>41640</c:v>
                </c:pt>
                <c:pt idx="217">
                  <c:v>41671</c:v>
                </c:pt>
                <c:pt idx="218">
                  <c:v>41699</c:v>
                </c:pt>
                <c:pt idx="219">
                  <c:v>41730</c:v>
                </c:pt>
                <c:pt idx="220">
                  <c:v>41760</c:v>
                </c:pt>
                <c:pt idx="221">
                  <c:v>41791</c:v>
                </c:pt>
                <c:pt idx="222">
                  <c:v>41821</c:v>
                </c:pt>
                <c:pt idx="223">
                  <c:v>41852</c:v>
                </c:pt>
                <c:pt idx="224">
                  <c:v>41883</c:v>
                </c:pt>
                <c:pt idx="225">
                  <c:v>41913</c:v>
                </c:pt>
                <c:pt idx="226">
                  <c:v>41944</c:v>
                </c:pt>
                <c:pt idx="227">
                  <c:v>41974</c:v>
                </c:pt>
                <c:pt idx="228">
                  <c:v>42005</c:v>
                </c:pt>
                <c:pt idx="229">
                  <c:v>42036</c:v>
                </c:pt>
                <c:pt idx="230">
                  <c:v>42064</c:v>
                </c:pt>
                <c:pt idx="231">
                  <c:v>42095</c:v>
                </c:pt>
                <c:pt idx="232">
                  <c:v>42125</c:v>
                </c:pt>
                <c:pt idx="233">
                  <c:v>42156</c:v>
                </c:pt>
                <c:pt idx="234">
                  <c:v>42186</c:v>
                </c:pt>
                <c:pt idx="235">
                  <c:v>42217</c:v>
                </c:pt>
                <c:pt idx="236">
                  <c:v>42248</c:v>
                </c:pt>
                <c:pt idx="237">
                  <c:v>42278</c:v>
                </c:pt>
                <c:pt idx="238">
                  <c:v>42309</c:v>
                </c:pt>
                <c:pt idx="239">
                  <c:v>42339</c:v>
                </c:pt>
                <c:pt idx="240">
                  <c:v>42370</c:v>
                </c:pt>
                <c:pt idx="241">
                  <c:v>42401</c:v>
                </c:pt>
                <c:pt idx="242">
                  <c:v>42430</c:v>
                </c:pt>
                <c:pt idx="243">
                  <c:v>42461</c:v>
                </c:pt>
                <c:pt idx="244">
                  <c:v>42491</c:v>
                </c:pt>
                <c:pt idx="245">
                  <c:v>42522</c:v>
                </c:pt>
                <c:pt idx="246">
                  <c:v>42552</c:v>
                </c:pt>
                <c:pt idx="247">
                  <c:v>42583</c:v>
                </c:pt>
                <c:pt idx="248">
                  <c:v>42614</c:v>
                </c:pt>
                <c:pt idx="249">
                  <c:v>42644</c:v>
                </c:pt>
                <c:pt idx="250">
                  <c:v>42675</c:v>
                </c:pt>
                <c:pt idx="251">
                  <c:v>42705</c:v>
                </c:pt>
                <c:pt idx="252">
                  <c:v>42736</c:v>
                </c:pt>
                <c:pt idx="253">
                  <c:v>42767</c:v>
                </c:pt>
                <c:pt idx="254">
                  <c:v>42795</c:v>
                </c:pt>
                <c:pt idx="255">
                  <c:v>42826</c:v>
                </c:pt>
                <c:pt idx="256">
                  <c:v>42856</c:v>
                </c:pt>
                <c:pt idx="257">
                  <c:v>42887</c:v>
                </c:pt>
                <c:pt idx="258">
                  <c:v>42917</c:v>
                </c:pt>
                <c:pt idx="259">
                  <c:v>42948</c:v>
                </c:pt>
                <c:pt idx="260">
                  <c:v>42979</c:v>
                </c:pt>
                <c:pt idx="261">
                  <c:v>43009</c:v>
                </c:pt>
                <c:pt idx="262">
                  <c:v>43040</c:v>
                </c:pt>
                <c:pt idx="263">
                  <c:v>43070</c:v>
                </c:pt>
                <c:pt idx="264">
                  <c:v>43101</c:v>
                </c:pt>
                <c:pt idx="265">
                  <c:v>43132</c:v>
                </c:pt>
                <c:pt idx="266">
                  <c:v>43160</c:v>
                </c:pt>
                <c:pt idx="267">
                  <c:v>43191</c:v>
                </c:pt>
                <c:pt idx="268">
                  <c:v>43221</c:v>
                </c:pt>
                <c:pt idx="269">
                  <c:v>43252</c:v>
                </c:pt>
                <c:pt idx="270">
                  <c:v>43282</c:v>
                </c:pt>
                <c:pt idx="271">
                  <c:v>43313</c:v>
                </c:pt>
                <c:pt idx="272">
                  <c:v>43344</c:v>
                </c:pt>
                <c:pt idx="273">
                  <c:v>43374</c:v>
                </c:pt>
                <c:pt idx="274">
                  <c:v>43405</c:v>
                </c:pt>
                <c:pt idx="275">
                  <c:v>43435</c:v>
                </c:pt>
                <c:pt idx="276">
                  <c:v>43466</c:v>
                </c:pt>
                <c:pt idx="277">
                  <c:v>43497</c:v>
                </c:pt>
                <c:pt idx="278">
                  <c:v>43525</c:v>
                </c:pt>
                <c:pt idx="279">
                  <c:v>43556</c:v>
                </c:pt>
                <c:pt idx="280">
                  <c:v>43586</c:v>
                </c:pt>
                <c:pt idx="281">
                  <c:v>43617</c:v>
                </c:pt>
                <c:pt idx="282">
                  <c:v>43647</c:v>
                </c:pt>
                <c:pt idx="283">
                  <c:v>43678</c:v>
                </c:pt>
                <c:pt idx="284">
                  <c:v>43709</c:v>
                </c:pt>
                <c:pt idx="285">
                  <c:v>43739</c:v>
                </c:pt>
                <c:pt idx="286">
                  <c:v>43770</c:v>
                </c:pt>
                <c:pt idx="287">
                  <c:v>43800</c:v>
                </c:pt>
                <c:pt idx="288">
                  <c:v>43831</c:v>
                </c:pt>
                <c:pt idx="289">
                  <c:v>43862</c:v>
                </c:pt>
                <c:pt idx="290">
                  <c:v>43891</c:v>
                </c:pt>
                <c:pt idx="291">
                  <c:v>43922</c:v>
                </c:pt>
                <c:pt idx="292">
                  <c:v>43952</c:v>
                </c:pt>
                <c:pt idx="293">
                  <c:v>43983</c:v>
                </c:pt>
                <c:pt idx="294">
                  <c:v>44013</c:v>
                </c:pt>
                <c:pt idx="295">
                  <c:v>44044</c:v>
                </c:pt>
                <c:pt idx="296">
                  <c:v>44075</c:v>
                </c:pt>
                <c:pt idx="297">
                  <c:v>44105</c:v>
                </c:pt>
                <c:pt idx="298">
                  <c:v>44136</c:v>
                </c:pt>
                <c:pt idx="299">
                  <c:v>44166</c:v>
                </c:pt>
                <c:pt idx="300">
                  <c:v>44197</c:v>
                </c:pt>
                <c:pt idx="301">
                  <c:v>44228</c:v>
                </c:pt>
                <c:pt idx="302">
                  <c:v>44256</c:v>
                </c:pt>
                <c:pt idx="303">
                  <c:v>44287</c:v>
                </c:pt>
                <c:pt idx="304">
                  <c:v>44317</c:v>
                </c:pt>
                <c:pt idx="305">
                  <c:v>44348</c:v>
                </c:pt>
                <c:pt idx="306">
                  <c:v>44378</c:v>
                </c:pt>
                <c:pt idx="307">
                  <c:v>44409</c:v>
                </c:pt>
                <c:pt idx="308">
                  <c:v>44440</c:v>
                </c:pt>
                <c:pt idx="309">
                  <c:v>44470</c:v>
                </c:pt>
                <c:pt idx="310">
                  <c:v>44501</c:v>
                </c:pt>
                <c:pt idx="311">
                  <c:v>44531</c:v>
                </c:pt>
                <c:pt idx="312">
                  <c:v>44562</c:v>
                </c:pt>
                <c:pt idx="313">
                  <c:v>44593</c:v>
                </c:pt>
                <c:pt idx="314">
                  <c:v>44621</c:v>
                </c:pt>
                <c:pt idx="315">
                  <c:v>44652</c:v>
                </c:pt>
                <c:pt idx="316">
                  <c:v>44682</c:v>
                </c:pt>
                <c:pt idx="317">
                  <c:v>44713</c:v>
                </c:pt>
                <c:pt idx="318">
                  <c:v>44743</c:v>
                </c:pt>
                <c:pt idx="319">
                  <c:v>44774</c:v>
                </c:pt>
                <c:pt idx="320">
                  <c:v>44805</c:v>
                </c:pt>
                <c:pt idx="321">
                  <c:v>44835</c:v>
                </c:pt>
                <c:pt idx="322">
                  <c:v>44866</c:v>
                </c:pt>
                <c:pt idx="323">
                  <c:v>44896</c:v>
                </c:pt>
                <c:pt idx="324">
                  <c:v>44927</c:v>
                </c:pt>
                <c:pt idx="325">
                  <c:v>44958</c:v>
                </c:pt>
                <c:pt idx="326">
                  <c:v>44986</c:v>
                </c:pt>
                <c:pt idx="327">
                  <c:v>45017</c:v>
                </c:pt>
                <c:pt idx="328">
                  <c:v>45047</c:v>
                </c:pt>
                <c:pt idx="329">
                  <c:v>45078</c:v>
                </c:pt>
                <c:pt idx="330">
                  <c:v>45108</c:v>
                </c:pt>
                <c:pt idx="331">
                  <c:v>45139</c:v>
                </c:pt>
                <c:pt idx="332">
                  <c:v>45170</c:v>
                </c:pt>
                <c:pt idx="333">
                  <c:v>45200</c:v>
                </c:pt>
                <c:pt idx="334">
                  <c:v>45231</c:v>
                </c:pt>
                <c:pt idx="335">
                  <c:v>45261</c:v>
                </c:pt>
                <c:pt idx="336">
                  <c:v>45292</c:v>
                </c:pt>
                <c:pt idx="337">
                  <c:v>45323</c:v>
                </c:pt>
                <c:pt idx="338">
                  <c:v>45352</c:v>
                </c:pt>
                <c:pt idx="339">
                  <c:v>45383</c:v>
                </c:pt>
                <c:pt idx="340">
                  <c:v>45413</c:v>
                </c:pt>
                <c:pt idx="341">
                  <c:v>45444</c:v>
                </c:pt>
                <c:pt idx="342">
                  <c:v>45474</c:v>
                </c:pt>
                <c:pt idx="343">
                  <c:v>45505</c:v>
                </c:pt>
                <c:pt idx="344">
                  <c:v>45536</c:v>
                </c:pt>
                <c:pt idx="345">
                  <c:v>45566</c:v>
                </c:pt>
                <c:pt idx="346">
                  <c:v>45597</c:v>
                </c:pt>
                <c:pt idx="347">
                  <c:v>45627</c:v>
                </c:pt>
                <c:pt idx="348">
                  <c:v>45658</c:v>
                </c:pt>
                <c:pt idx="349">
                  <c:v>45689</c:v>
                </c:pt>
                <c:pt idx="350">
                  <c:v>45717</c:v>
                </c:pt>
                <c:pt idx="351">
                  <c:v>45748</c:v>
                </c:pt>
                <c:pt idx="352">
                  <c:v>45778</c:v>
                </c:pt>
                <c:pt idx="353">
                  <c:v>45809</c:v>
                </c:pt>
                <c:pt idx="354">
                  <c:v>45839</c:v>
                </c:pt>
                <c:pt idx="355">
                  <c:v>45870</c:v>
                </c:pt>
                <c:pt idx="356">
                  <c:v>45901</c:v>
                </c:pt>
                <c:pt idx="357">
                  <c:v>45931</c:v>
                </c:pt>
                <c:pt idx="358">
                  <c:v>45962</c:v>
                </c:pt>
                <c:pt idx="359">
                  <c:v>45992</c:v>
                </c:pt>
                <c:pt idx="360">
                  <c:v>46023</c:v>
                </c:pt>
                <c:pt idx="361">
                  <c:v>46054</c:v>
                </c:pt>
                <c:pt idx="362">
                  <c:v>46082</c:v>
                </c:pt>
                <c:pt idx="363">
                  <c:v>46113</c:v>
                </c:pt>
                <c:pt idx="364">
                  <c:v>46143</c:v>
                </c:pt>
                <c:pt idx="365">
                  <c:v>46174</c:v>
                </c:pt>
                <c:pt idx="366">
                  <c:v>46204</c:v>
                </c:pt>
                <c:pt idx="367">
                  <c:v>46235</c:v>
                </c:pt>
                <c:pt idx="368">
                  <c:v>46266</c:v>
                </c:pt>
                <c:pt idx="369">
                  <c:v>46296</c:v>
                </c:pt>
                <c:pt idx="370">
                  <c:v>46327</c:v>
                </c:pt>
                <c:pt idx="371">
                  <c:v>46357</c:v>
                </c:pt>
                <c:pt idx="372">
                  <c:v>46388</c:v>
                </c:pt>
                <c:pt idx="373">
                  <c:v>46419</c:v>
                </c:pt>
                <c:pt idx="374">
                  <c:v>46447</c:v>
                </c:pt>
                <c:pt idx="375">
                  <c:v>46478</c:v>
                </c:pt>
                <c:pt idx="376">
                  <c:v>46508</c:v>
                </c:pt>
                <c:pt idx="377">
                  <c:v>46539</c:v>
                </c:pt>
                <c:pt idx="378">
                  <c:v>46569</c:v>
                </c:pt>
                <c:pt idx="379">
                  <c:v>46600</c:v>
                </c:pt>
                <c:pt idx="380">
                  <c:v>46631</c:v>
                </c:pt>
                <c:pt idx="381">
                  <c:v>46661</c:v>
                </c:pt>
                <c:pt idx="382">
                  <c:v>46692</c:v>
                </c:pt>
                <c:pt idx="383">
                  <c:v>46722</c:v>
                </c:pt>
                <c:pt idx="384">
                  <c:v>46753</c:v>
                </c:pt>
                <c:pt idx="385">
                  <c:v>46784</c:v>
                </c:pt>
                <c:pt idx="386">
                  <c:v>46813</c:v>
                </c:pt>
                <c:pt idx="387">
                  <c:v>46844</c:v>
                </c:pt>
                <c:pt idx="388">
                  <c:v>46874</c:v>
                </c:pt>
                <c:pt idx="389">
                  <c:v>46905</c:v>
                </c:pt>
                <c:pt idx="390">
                  <c:v>46935</c:v>
                </c:pt>
                <c:pt idx="391">
                  <c:v>46966</c:v>
                </c:pt>
                <c:pt idx="392">
                  <c:v>46997</c:v>
                </c:pt>
                <c:pt idx="393">
                  <c:v>47027</c:v>
                </c:pt>
                <c:pt idx="394">
                  <c:v>47058</c:v>
                </c:pt>
                <c:pt idx="395">
                  <c:v>47088</c:v>
                </c:pt>
                <c:pt idx="396">
                  <c:v>47119</c:v>
                </c:pt>
                <c:pt idx="397">
                  <c:v>47150</c:v>
                </c:pt>
                <c:pt idx="398">
                  <c:v>47178</c:v>
                </c:pt>
                <c:pt idx="399">
                  <c:v>47209</c:v>
                </c:pt>
                <c:pt idx="400">
                  <c:v>47239</c:v>
                </c:pt>
                <c:pt idx="401">
                  <c:v>47270</c:v>
                </c:pt>
                <c:pt idx="402">
                  <c:v>47300</c:v>
                </c:pt>
                <c:pt idx="403">
                  <c:v>47331</c:v>
                </c:pt>
                <c:pt idx="404">
                  <c:v>47362</c:v>
                </c:pt>
                <c:pt idx="405">
                  <c:v>47392</c:v>
                </c:pt>
                <c:pt idx="406">
                  <c:v>47423</c:v>
                </c:pt>
                <c:pt idx="407">
                  <c:v>47453</c:v>
                </c:pt>
                <c:pt idx="408">
                  <c:v>47484</c:v>
                </c:pt>
                <c:pt idx="409">
                  <c:v>47515</c:v>
                </c:pt>
                <c:pt idx="410">
                  <c:v>47543</c:v>
                </c:pt>
                <c:pt idx="411">
                  <c:v>47574</c:v>
                </c:pt>
                <c:pt idx="412">
                  <c:v>47604</c:v>
                </c:pt>
                <c:pt idx="413">
                  <c:v>47635</c:v>
                </c:pt>
                <c:pt idx="414">
                  <c:v>47665</c:v>
                </c:pt>
                <c:pt idx="415">
                  <c:v>47696</c:v>
                </c:pt>
                <c:pt idx="416">
                  <c:v>47727</c:v>
                </c:pt>
                <c:pt idx="417">
                  <c:v>47757</c:v>
                </c:pt>
                <c:pt idx="418">
                  <c:v>47788</c:v>
                </c:pt>
                <c:pt idx="419">
                  <c:v>47818</c:v>
                </c:pt>
              </c:numCache>
            </c:numRef>
          </c:cat>
          <c:val>
            <c:numRef>
              <c:f>O2_molecules!$C$2:$C$421</c:f>
              <c:numCache>
                <c:formatCode>General</c:formatCode>
                <c:ptCount val="420"/>
                <c:pt idx="296" formatCode="0.00E+00">
                  <c:v>58.46</c:v>
                </c:pt>
                <c:pt idx="297" formatCode="0.00E+00">
                  <c:v>-210.67996042582104</c:v>
                </c:pt>
                <c:pt idx="298" formatCode="0.00E+00">
                  <c:v>-348.51546545494102</c:v>
                </c:pt>
                <c:pt idx="299" formatCode="0.00E+00">
                  <c:v>-407.52596442830014</c:v>
                </c:pt>
                <c:pt idx="300" formatCode="0.00E+00">
                  <c:v>-434.6962146562812</c:v>
                </c:pt>
                <c:pt idx="301" formatCode="0.00E+00">
                  <c:v>-442.2768728453691</c:v>
                </c:pt>
                <c:pt idx="302" formatCode="0.00E+00">
                  <c:v>-417.61100885167269</c:v>
                </c:pt>
                <c:pt idx="303" formatCode="0.00E+00">
                  <c:v>-416.32550304262691</c:v>
                </c:pt>
                <c:pt idx="304" formatCode="0.00E+00">
                  <c:v>-452.41267180427428</c:v>
                </c:pt>
                <c:pt idx="305" formatCode="0.00E+00">
                  <c:v>-476.11948008181668</c:v>
                </c:pt>
                <c:pt idx="306" formatCode="0.00E+00">
                  <c:v>-470.55740561279794</c:v>
                </c:pt>
                <c:pt idx="307" formatCode="0.00E+00">
                  <c:v>-501.77487952453271</c:v>
                </c:pt>
                <c:pt idx="308" formatCode="0.00E+00">
                  <c:v>-513.04958885140559</c:v>
                </c:pt>
                <c:pt idx="309" formatCode="0.00E+00">
                  <c:v>-515.66760675417504</c:v>
                </c:pt>
                <c:pt idx="310" formatCode="0.00E+00">
                  <c:v>-500.92355398872053</c:v>
                </c:pt>
                <c:pt idx="311" formatCode="0.00E+00">
                  <c:v>-507.94734067880933</c:v>
                </c:pt>
                <c:pt idx="312" formatCode="0.00E+00">
                  <c:v>-518.56747353731521</c:v>
                </c:pt>
                <c:pt idx="313" formatCode="0.00E+00">
                  <c:v>-471.12945042940987</c:v>
                </c:pt>
                <c:pt idx="314" formatCode="0.00E+00">
                  <c:v>-473.18489111880456</c:v>
                </c:pt>
                <c:pt idx="315" formatCode="0.00E+00">
                  <c:v>-463.29923487721663</c:v>
                </c:pt>
                <c:pt idx="316" formatCode="0.00E+00">
                  <c:v>-455.41152410148231</c:v>
                </c:pt>
                <c:pt idx="317" formatCode="0.00E+00">
                  <c:v>-446.69788704437065</c:v>
                </c:pt>
                <c:pt idx="318" formatCode="0.00E+00">
                  <c:v>-450.43659285027042</c:v>
                </c:pt>
                <c:pt idx="319" formatCode="0.00E+00">
                  <c:v>-453.81613055673313</c:v>
                </c:pt>
                <c:pt idx="320" formatCode="0.00E+00">
                  <c:v>-452.44093642029361</c:v>
                </c:pt>
                <c:pt idx="321" formatCode="0.00E+00">
                  <c:v>-440.72833362887246</c:v>
                </c:pt>
                <c:pt idx="322" formatCode="0.00E+00">
                  <c:v>-436.42017339164283</c:v>
                </c:pt>
                <c:pt idx="323" formatCode="0.00E+00">
                  <c:v>-423.23360624436202</c:v>
                </c:pt>
                <c:pt idx="324" formatCode="0.00E+00">
                  <c:v>-429.48294835975304</c:v>
                </c:pt>
                <c:pt idx="325" formatCode="0.00E+00">
                  <c:v>-407.61182171245684</c:v>
                </c:pt>
                <c:pt idx="326" formatCode="0.00E+00">
                  <c:v>-420.6247769361039</c:v>
                </c:pt>
                <c:pt idx="327" formatCode="0.00E+00">
                  <c:v>-422.57585079401173</c:v>
                </c:pt>
                <c:pt idx="328" formatCode="0.00E+00">
                  <c:v>-37.404710387462103</c:v>
                </c:pt>
                <c:pt idx="329" formatCode="0.00E+00">
                  <c:v>-260.04458732772173</c:v>
                </c:pt>
                <c:pt idx="330" formatCode="0.00E+00">
                  <c:v>44.302338692355676</c:v>
                </c:pt>
                <c:pt idx="331" formatCode="0.00E+00">
                  <c:v>-22.891708405381792</c:v>
                </c:pt>
                <c:pt idx="332" formatCode="0.00E+00">
                  <c:v>-216.90749012832788</c:v>
                </c:pt>
                <c:pt idx="333" formatCode="0.00E+00">
                  <c:v>-245.05335539888361</c:v>
                </c:pt>
                <c:pt idx="334" formatCode="0.00E+00">
                  <c:v>-269.92624484907435</c:v>
                </c:pt>
                <c:pt idx="335" formatCode="0.00E+00">
                  <c:v>-233.14646717437387</c:v>
                </c:pt>
                <c:pt idx="336" formatCode="0.00E+00">
                  <c:v>-320.44199327251363</c:v>
                </c:pt>
                <c:pt idx="337" formatCode="0.00E+00">
                  <c:v>-333.594712937189</c:v>
                </c:pt>
                <c:pt idx="338" formatCode="0.00E+00">
                  <c:v>-277.5469173135013</c:v>
                </c:pt>
                <c:pt idx="339" formatCode="0.00E+00">
                  <c:v>-339.75548784427599</c:v>
                </c:pt>
                <c:pt idx="340" formatCode="0.00E+00">
                  <c:v>124.5455028290132</c:v>
                </c:pt>
                <c:pt idx="341" formatCode="0.00E+00">
                  <c:v>146.79728532088228</c:v>
                </c:pt>
                <c:pt idx="342" formatCode="0.00E+00">
                  <c:v>46.524976128066839</c:v>
                </c:pt>
                <c:pt idx="343" formatCode="0.00E+00">
                  <c:v>-155.64688562764621</c:v>
                </c:pt>
                <c:pt idx="344" formatCode="0.00E+00">
                  <c:v>25.195682292372368</c:v>
                </c:pt>
                <c:pt idx="345" formatCode="0.00E+00">
                  <c:v>74.425656961526698</c:v>
                </c:pt>
                <c:pt idx="346" formatCode="0.00E+00">
                  <c:v>1722.7163850224488</c:v>
                </c:pt>
                <c:pt idx="347" formatCode="0.00E+00">
                  <c:v>1750.5342731746855</c:v>
                </c:pt>
                <c:pt idx="348" formatCode="0.00E+00">
                  <c:v>971.22591465488188</c:v>
                </c:pt>
                <c:pt idx="349" formatCode="0.00E+00">
                  <c:v>941.60884071561873</c:v>
                </c:pt>
                <c:pt idx="350" formatCode="0.00E+00">
                  <c:v>689.12659664811588</c:v>
                </c:pt>
                <c:pt idx="351" formatCode="0.00E+00">
                  <c:v>116.46660932763436</c:v>
                </c:pt>
                <c:pt idx="352" formatCode="0.00E+00">
                  <c:v>-75.799474139473176</c:v>
                </c:pt>
                <c:pt idx="353" formatCode="0.00E+00">
                  <c:v>14.982978998633598</c:v>
                </c:pt>
                <c:pt idx="354" formatCode="0.00E+00">
                  <c:v>428.40572236920826</c:v>
                </c:pt>
                <c:pt idx="355" formatCode="0.00E+00">
                  <c:v>1011.4469966405068</c:v>
                </c:pt>
                <c:pt idx="356" formatCode="0.00E+00">
                  <c:v>1207.460082334934</c:v>
                </c:pt>
                <c:pt idx="357" formatCode="0.00E+00">
                  <c:v>967.06098392988667</c:v>
                </c:pt>
                <c:pt idx="358" formatCode="0.00E+00">
                  <c:v>1816.0749125939719</c:v>
                </c:pt>
                <c:pt idx="359" formatCode="0.00E+00">
                  <c:v>189.9964137925821</c:v>
                </c:pt>
                <c:pt idx="360" formatCode="0.00E+00">
                  <c:v>259.5199969223064</c:v>
                </c:pt>
                <c:pt idx="361" formatCode="0.00E+00">
                  <c:v>106.32539895583081</c:v>
                </c:pt>
                <c:pt idx="362" formatCode="0.00E+00">
                  <c:v>10.387428992509314</c:v>
                </c:pt>
                <c:pt idx="363" formatCode="0.00E+00">
                  <c:v>233.03859690129607</c:v>
                </c:pt>
                <c:pt idx="364" formatCode="0.00E+00">
                  <c:v>1416.6018639218103</c:v>
                </c:pt>
                <c:pt idx="365" formatCode="0.00E+00">
                  <c:v>3053.774617170187</c:v>
                </c:pt>
                <c:pt idx="366" formatCode="0.00E+00">
                  <c:v>877.50679527132399</c:v>
                </c:pt>
                <c:pt idx="367" formatCode="0.00E+00">
                  <c:v>-391.82636600987445</c:v>
                </c:pt>
                <c:pt idx="368" formatCode="0.00E+00">
                  <c:v>-436.23315533801093</c:v>
                </c:pt>
                <c:pt idx="369" formatCode="0.00E+00">
                  <c:v>-316.21261851376829</c:v>
                </c:pt>
                <c:pt idx="370" formatCode="0.00E+00">
                  <c:v>71.735988810035423</c:v>
                </c:pt>
                <c:pt idx="371" formatCode="0.00E+00">
                  <c:v>1359.9291862506439</c:v>
                </c:pt>
                <c:pt idx="372" formatCode="0.00E+00">
                  <c:v>1405.2734207354392</c:v>
                </c:pt>
                <c:pt idx="373" formatCode="0.00E+00">
                  <c:v>1557.4352860655981</c:v>
                </c:pt>
                <c:pt idx="374" formatCode="0.00E+00">
                  <c:v>1037.3039290968461</c:v>
                </c:pt>
                <c:pt idx="375" formatCode="0.00E+00">
                  <c:v>1330.6533792034679</c:v>
                </c:pt>
                <c:pt idx="376" formatCode="0.00E+00">
                  <c:v>1293.9077797959999</c:v>
                </c:pt>
                <c:pt idx="377" formatCode="0.00E+00">
                  <c:v>2619.3571118533337</c:v>
                </c:pt>
                <c:pt idx="378" formatCode="0.00E+00">
                  <c:v>759.91193659016039</c:v>
                </c:pt>
                <c:pt idx="379" formatCode="0.00E+00">
                  <c:v>130.48031292849404</c:v>
                </c:pt>
                <c:pt idx="380" formatCode="0.00E+00">
                  <c:v>400.26837717660544</c:v>
                </c:pt>
                <c:pt idx="381" formatCode="0.00E+00">
                  <c:v>-54.080388025058994</c:v>
                </c:pt>
                <c:pt idx="382" formatCode="0.00E+00">
                  <c:v>1969.6251368009007</c:v>
                </c:pt>
                <c:pt idx="383" formatCode="0.00E+00">
                  <c:v>3284.205457766308</c:v>
                </c:pt>
                <c:pt idx="384" formatCode="0.00E+00">
                  <c:v>4413.3507264611335</c:v>
                </c:pt>
                <c:pt idx="385" formatCode="0.00E+00">
                  <c:v>1463.0215253230299</c:v>
                </c:pt>
                <c:pt idx="386" formatCode="0.00E+00">
                  <c:v>2321.3201356895561</c:v>
                </c:pt>
                <c:pt idx="387" formatCode="0.00E+00">
                  <c:v>1632.7632229804942</c:v>
                </c:pt>
                <c:pt idx="388" formatCode="0.00E+00">
                  <c:v>457.2600040955553</c:v>
                </c:pt>
                <c:pt idx="389" formatCode="0.00E+00">
                  <c:v>234.06917538097028</c:v>
                </c:pt>
                <c:pt idx="390" formatCode="0.00E+00">
                  <c:v>-887.41125106998106</c:v>
                </c:pt>
                <c:pt idx="391" formatCode="0.00E+00">
                  <c:v>-567.68606912520022</c:v>
                </c:pt>
                <c:pt idx="392" formatCode="0.00E+00">
                  <c:v>-399.89363698942486</c:v>
                </c:pt>
                <c:pt idx="393" formatCode="0.00E+00">
                  <c:v>1308.5379888093385</c:v>
                </c:pt>
                <c:pt idx="394" formatCode="0.00E+00">
                  <c:v>1531.9620929809598</c:v>
                </c:pt>
                <c:pt idx="395" formatCode="0.00E+00">
                  <c:v>1516.4854643235944</c:v>
                </c:pt>
                <c:pt idx="396" formatCode="0.00E+00">
                  <c:v>1022.700392763935</c:v>
                </c:pt>
                <c:pt idx="397" formatCode="0.00E+00">
                  <c:v>979.18998409559742</c:v>
                </c:pt>
                <c:pt idx="398" formatCode="0.00E+00">
                  <c:v>-66.777565947678141</c:v>
                </c:pt>
                <c:pt idx="399" formatCode="0.00E+00">
                  <c:v>-229.46992181310944</c:v>
                </c:pt>
                <c:pt idx="400" formatCode="0.00E+00">
                  <c:v>-285.11374351757871</c:v>
                </c:pt>
                <c:pt idx="401" formatCode="0.00E+00">
                  <c:v>344.94994360903405</c:v>
                </c:pt>
                <c:pt idx="402" formatCode="0.00E+00">
                  <c:v>651.68853536487291</c:v>
                </c:pt>
                <c:pt idx="403" formatCode="0.00E+00">
                  <c:v>43.353829502706532</c:v>
                </c:pt>
                <c:pt idx="404" formatCode="0.00E+00">
                  <c:v>-236.44460827332904</c:v>
                </c:pt>
                <c:pt idx="405" formatCode="0.00E+00">
                  <c:v>-153.96858460961161</c:v>
                </c:pt>
                <c:pt idx="406" formatCode="0.00E+00">
                  <c:v>-391.68389748929195</c:v>
                </c:pt>
                <c:pt idx="407" formatCode="0.00E+00">
                  <c:v>-194.13868501041188</c:v>
                </c:pt>
                <c:pt idx="408" formatCode="0.00E+00">
                  <c:v>2087.7352542271701</c:v>
                </c:pt>
                <c:pt idx="409" formatCode="0.00E+00">
                  <c:v>984.74747761772164</c:v>
                </c:pt>
                <c:pt idx="410" formatCode="0.00E+00">
                  <c:v>148.64345737903201</c:v>
                </c:pt>
                <c:pt idx="411" formatCode="0.00E+00">
                  <c:v>-345.48710899896639</c:v>
                </c:pt>
                <c:pt idx="412" formatCode="0.00E+00">
                  <c:v>-393.79165540758117</c:v>
                </c:pt>
                <c:pt idx="413" formatCode="0.00E+00">
                  <c:v>-524.14411019467025</c:v>
                </c:pt>
                <c:pt idx="414" formatCode="0.00E+00">
                  <c:v>-583.74321677902799</c:v>
                </c:pt>
                <c:pt idx="415" formatCode="0.00E+00">
                  <c:v>-549.07436585277992</c:v>
                </c:pt>
                <c:pt idx="416" formatCode="0.00E+00">
                  <c:v>-612.48733186630761</c:v>
                </c:pt>
                <c:pt idx="417" formatCode="0.00E+00">
                  <c:v>-523.93931510488881</c:v>
                </c:pt>
                <c:pt idx="418" formatCode="0.00E+00">
                  <c:v>-531.43093899324936</c:v>
                </c:pt>
                <c:pt idx="419" formatCode="0.00E+00">
                  <c:v>-612.30273385904502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9C-42E0-874F-8DA8751B8F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6618912"/>
        <c:axId val="49477641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O2_molecules!$D$1</c15:sqref>
                        </c15:formulaRef>
                      </c:ext>
                    </c:extLst>
                    <c:strCache>
                      <c:ptCount val="1"/>
                      <c:pt idx="0">
                        <c:v>Lower Confidence Bound(O2, cm-3)</c:v>
                      </c:pt>
                    </c:strCache>
                  </c:strRef>
                </c:tx>
                <c:spPr>
                  <a:ln w="12700" cap="rnd">
                    <a:solidFill>
                      <a:srgbClr val="ED7D31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O2_molecules!$A$2:$A$421</c15:sqref>
                        </c15:formulaRef>
                      </c:ext>
                    </c:extLst>
                    <c:numCache>
                      <c:formatCode>dd/mm/yyyy</c:formatCode>
                      <c:ptCount val="420"/>
                      <c:pt idx="0">
                        <c:v>35065</c:v>
                      </c:pt>
                      <c:pt idx="1">
                        <c:v>35096</c:v>
                      </c:pt>
                      <c:pt idx="2">
                        <c:v>35125</c:v>
                      </c:pt>
                      <c:pt idx="3">
                        <c:v>35156</c:v>
                      </c:pt>
                      <c:pt idx="4">
                        <c:v>35186</c:v>
                      </c:pt>
                      <c:pt idx="5">
                        <c:v>35217</c:v>
                      </c:pt>
                      <c:pt idx="6">
                        <c:v>35247</c:v>
                      </c:pt>
                      <c:pt idx="7">
                        <c:v>35278</c:v>
                      </c:pt>
                      <c:pt idx="8">
                        <c:v>35309</c:v>
                      </c:pt>
                      <c:pt idx="9">
                        <c:v>35339</c:v>
                      </c:pt>
                      <c:pt idx="10">
                        <c:v>35370</c:v>
                      </c:pt>
                      <c:pt idx="11">
                        <c:v>35400</c:v>
                      </c:pt>
                      <c:pt idx="12">
                        <c:v>35431</c:v>
                      </c:pt>
                      <c:pt idx="13">
                        <c:v>35462</c:v>
                      </c:pt>
                      <c:pt idx="14">
                        <c:v>35490</c:v>
                      </c:pt>
                      <c:pt idx="15">
                        <c:v>35521</c:v>
                      </c:pt>
                      <c:pt idx="16">
                        <c:v>35551</c:v>
                      </c:pt>
                      <c:pt idx="17">
                        <c:v>35582</c:v>
                      </c:pt>
                      <c:pt idx="18">
                        <c:v>35612</c:v>
                      </c:pt>
                      <c:pt idx="19">
                        <c:v>35643</c:v>
                      </c:pt>
                      <c:pt idx="20">
                        <c:v>35674</c:v>
                      </c:pt>
                      <c:pt idx="21">
                        <c:v>35704</c:v>
                      </c:pt>
                      <c:pt idx="22">
                        <c:v>35735</c:v>
                      </c:pt>
                      <c:pt idx="23">
                        <c:v>35765</c:v>
                      </c:pt>
                      <c:pt idx="24">
                        <c:v>35796</c:v>
                      </c:pt>
                      <c:pt idx="25">
                        <c:v>35827</c:v>
                      </c:pt>
                      <c:pt idx="26">
                        <c:v>35855</c:v>
                      </c:pt>
                      <c:pt idx="27">
                        <c:v>35886</c:v>
                      </c:pt>
                      <c:pt idx="28">
                        <c:v>35916</c:v>
                      </c:pt>
                      <c:pt idx="29">
                        <c:v>35947</c:v>
                      </c:pt>
                      <c:pt idx="30">
                        <c:v>35977</c:v>
                      </c:pt>
                      <c:pt idx="31">
                        <c:v>36008</c:v>
                      </c:pt>
                      <c:pt idx="32">
                        <c:v>36039</c:v>
                      </c:pt>
                      <c:pt idx="33">
                        <c:v>36069</c:v>
                      </c:pt>
                      <c:pt idx="34">
                        <c:v>36100</c:v>
                      </c:pt>
                      <c:pt idx="35">
                        <c:v>36130</c:v>
                      </c:pt>
                      <c:pt idx="36">
                        <c:v>36161</c:v>
                      </c:pt>
                      <c:pt idx="37">
                        <c:v>36192</c:v>
                      </c:pt>
                      <c:pt idx="38">
                        <c:v>36220</c:v>
                      </c:pt>
                      <c:pt idx="39">
                        <c:v>36251</c:v>
                      </c:pt>
                      <c:pt idx="40">
                        <c:v>36281</c:v>
                      </c:pt>
                      <c:pt idx="41">
                        <c:v>36312</c:v>
                      </c:pt>
                      <c:pt idx="42">
                        <c:v>36342</c:v>
                      </c:pt>
                      <c:pt idx="43">
                        <c:v>36373</c:v>
                      </c:pt>
                      <c:pt idx="44">
                        <c:v>36404</c:v>
                      </c:pt>
                      <c:pt idx="45">
                        <c:v>36434</c:v>
                      </c:pt>
                      <c:pt idx="46">
                        <c:v>36465</c:v>
                      </c:pt>
                      <c:pt idx="47">
                        <c:v>36495</c:v>
                      </c:pt>
                      <c:pt idx="48">
                        <c:v>36526</c:v>
                      </c:pt>
                      <c:pt idx="49">
                        <c:v>36557</c:v>
                      </c:pt>
                      <c:pt idx="50">
                        <c:v>36586</c:v>
                      </c:pt>
                      <c:pt idx="51">
                        <c:v>36617</c:v>
                      </c:pt>
                      <c:pt idx="52">
                        <c:v>36647</c:v>
                      </c:pt>
                      <c:pt idx="53">
                        <c:v>36678</c:v>
                      </c:pt>
                      <c:pt idx="54">
                        <c:v>36708</c:v>
                      </c:pt>
                      <c:pt idx="55">
                        <c:v>36739</c:v>
                      </c:pt>
                      <c:pt idx="56">
                        <c:v>36770</c:v>
                      </c:pt>
                      <c:pt idx="57">
                        <c:v>36800</c:v>
                      </c:pt>
                      <c:pt idx="58">
                        <c:v>36831</c:v>
                      </c:pt>
                      <c:pt idx="59">
                        <c:v>36861</c:v>
                      </c:pt>
                      <c:pt idx="60">
                        <c:v>36892</c:v>
                      </c:pt>
                      <c:pt idx="61">
                        <c:v>36923</c:v>
                      </c:pt>
                      <c:pt idx="62">
                        <c:v>36951</c:v>
                      </c:pt>
                      <c:pt idx="63">
                        <c:v>36982</c:v>
                      </c:pt>
                      <c:pt idx="64">
                        <c:v>37012</c:v>
                      </c:pt>
                      <c:pt idx="65">
                        <c:v>37043</c:v>
                      </c:pt>
                      <c:pt idx="66">
                        <c:v>37073</c:v>
                      </c:pt>
                      <c:pt idx="67">
                        <c:v>37104</c:v>
                      </c:pt>
                      <c:pt idx="68">
                        <c:v>37135</c:v>
                      </c:pt>
                      <c:pt idx="69">
                        <c:v>37165</c:v>
                      </c:pt>
                      <c:pt idx="70">
                        <c:v>37196</c:v>
                      </c:pt>
                      <c:pt idx="71">
                        <c:v>37226</c:v>
                      </c:pt>
                      <c:pt idx="72">
                        <c:v>37257</c:v>
                      </c:pt>
                      <c:pt idx="73">
                        <c:v>37288</c:v>
                      </c:pt>
                      <c:pt idx="74">
                        <c:v>37316</c:v>
                      </c:pt>
                      <c:pt idx="75">
                        <c:v>37347</c:v>
                      </c:pt>
                      <c:pt idx="76">
                        <c:v>37377</c:v>
                      </c:pt>
                      <c:pt idx="77">
                        <c:v>37408</c:v>
                      </c:pt>
                      <c:pt idx="78">
                        <c:v>37438</c:v>
                      </c:pt>
                      <c:pt idx="79">
                        <c:v>37469</c:v>
                      </c:pt>
                      <c:pt idx="80">
                        <c:v>37500</c:v>
                      </c:pt>
                      <c:pt idx="81">
                        <c:v>37530</c:v>
                      </c:pt>
                      <c:pt idx="82">
                        <c:v>37561</c:v>
                      </c:pt>
                      <c:pt idx="83">
                        <c:v>37591</c:v>
                      </c:pt>
                      <c:pt idx="84">
                        <c:v>37622</c:v>
                      </c:pt>
                      <c:pt idx="85">
                        <c:v>37653</c:v>
                      </c:pt>
                      <c:pt idx="86">
                        <c:v>37681</c:v>
                      </c:pt>
                      <c:pt idx="87">
                        <c:v>37712</c:v>
                      </c:pt>
                      <c:pt idx="88">
                        <c:v>37742</c:v>
                      </c:pt>
                      <c:pt idx="89">
                        <c:v>37773</c:v>
                      </c:pt>
                      <c:pt idx="90">
                        <c:v>37803</c:v>
                      </c:pt>
                      <c:pt idx="91">
                        <c:v>37834</c:v>
                      </c:pt>
                      <c:pt idx="92">
                        <c:v>37865</c:v>
                      </c:pt>
                      <c:pt idx="93">
                        <c:v>37895</c:v>
                      </c:pt>
                      <c:pt idx="94">
                        <c:v>37926</c:v>
                      </c:pt>
                      <c:pt idx="95">
                        <c:v>37956</c:v>
                      </c:pt>
                      <c:pt idx="96">
                        <c:v>37987</c:v>
                      </c:pt>
                      <c:pt idx="97">
                        <c:v>38018</c:v>
                      </c:pt>
                      <c:pt idx="98">
                        <c:v>38047</c:v>
                      </c:pt>
                      <c:pt idx="99">
                        <c:v>38078</c:v>
                      </c:pt>
                      <c:pt idx="100">
                        <c:v>38108</c:v>
                      </c:pt>
                      <c:pt idx="101">
                        <c:v>38139</c:v>
                      </c:pt>
                      <c:pt idx="102">
                        <c:v>38169</c:v>
                      </c:pt>
                      <c:pt idx="103">
                        <c:v>38200</c:v>
                      </c:pt>
                      <c:pt idx="104">
                        <c:v>38231</c:v>
                      </c:pt>
                      <c:pt idx="105">
                        <c:v>38261</c:v>
                      </c:pt>
                      <c:pt idx="106">
                        <c:v>38292</c:v>
                      </c:pt>
                      <c:pt idx="107">
                        <c:v>38322</c:v>
                      </c:pt>
                      <c:pt idx="108">
                        <c:v>38353</c:v>
                      </c:pt>
                      <c:pt idx="109">
                        <c:v>38384</c:v>
                      </c:pt>
                      <c:pt idx="110">
                        <c:v>38412</c:v>
                      </c:pt>
                      <c:pt idx="111">
                        <c:v>38443</c:v>
                      </c:pt>
                      <c:pt idx="112">
                        <c:v>38473</c:v>
                      </c:pt>
                      <c:pt idx="113">
                        <c:v>38504</c:v>
                      </c:pt>
                      <c:pt idx="114">
                        <c:v>38534</c:v>
                      </c:pt>
                      <c:pt idx="115">
                        <c:v>38565</c:v>
                      </c:pt>
                      <c:pt idx="116">
                        <c:v>38596</c:v>
                      </c:pt>
                      <c:pt idx="117">
                        <c:v>38626</c:v>
                      </c:pt>
                      <c:pt idx="118">
                        <c:v>38657</c:v>
                      </c:pt>
                      <c:pt idx="119">
                        <c:v>38687</c:v>
                      </c:pt>
                      <c:pt idx="120">
                        <c:v>38718</c:v>
                      </c:pt>
                      <c:pt idx="121">
                        <c:v>38749</c:v>
                      </c:pt>
                      <c:pt idx="122">
                        <c:v>38777</c:v>
                      </c:pt>
                      <c:pt idx="123">
                        <c:v>38808</c:v>
                      </c:pt>
                      <c:pt idx="124">
                        <c:v>38838</c:v>
                      </c:pt>
                      <c:pt idx="125">
                        <c:v>38869</c:v>
                      </c:pt>
                      <c:pt idx="126">
                        <c:v>38899</c:v>
                      </c:pt>
                      <c:pt idx="127">
                        <c:v>38930</c:v>
                      </c:pt>
                      <c:pt idx="128">
                        <c:v>38961</c:v>
                      </c:pt>
                      <c:pt idx="129">
                        <c:v>38991</c:v>
                      </c:pt>
                      <c:pt idx="130">
                        <c:v>39022</c:v>
                      </c:pt>
                      <c:pt idx="131">
                        <c:v>39052</c:v>
                      </c:pt>
                      <c:pt idx="132">
                        <c:v>39083</c:v>
                      </c:pt>
                      <c:pt idx="133">
                        <c:v>39114</c:v>
                      </c:pt>
                      <c:pt idx="134">
                        <c:v>39142</c:v>
                      </c:pt>
                      <c:pt idx="135">
                        <c:v>39173</c:v>
                      </c:pt>
                      <c:pt idx="136">
                        <c:v>39203</c:v>
                      </c:pt>
                      <c:pt idx="137">
                        <c:v>39234</c:v>
                      </c:pt>
                      <c:pt idx="138">
                        <c:v>39264</c:v>
                      </c:pt>
                      <c:pt idx="139">
                        <c:v>39295</c:v>
                      </c:pt>
                      <c:pt idx="140">
                        <c:v>39326</c:v>
                      </c:pt>
                      <c:pt idx="141">
                        <c:v>39356</c:v>
                      </c:pt>
                      <c:pt idx="142">
                        <c:v>39387</c:v>
                      </c:pt>
                      <c:pt idx="143">
                        <c:v>39417</c:v>
                      </c:pt>
                      <c:pt idx="144">
                        <c:v>39448</c:v>
                      </c:pt>
                      <c:pt idx="145">
                        <c:v>39479</c:v>
                      </c:pt>
                      <c:pt idx="146">
                        <c:v>39508</c:v>
                      </c:pt>
                      <c:pt idx="147">
                        <c:v>39539</c:v>
                      </c:pt>
                      <c:pt idx="148">
                        <c:v>39569</c:v>
                      </c:pt>
                      <c:pt idx="149">
                        <c:v>39600</c:v>
                      </c:pt>
                      <c:pt idx="150">
                        <c:v>39630</c:v>
                      </c:pt>
                      <c:pt idx="151">
                        <c:v>39661</c:v>
                      </c:pt>
                      <c:pt idx="152">
                        <c:v>39692</c:v>
                      </c:pt>
                      <c:pt idx="153">
                        <c:v>39722</c:v>
                      </c:pt>
                      <c:pt idx="154">
                        <c:v>39753</c:v>
                      </c:pt>
                      <c:pt idx="155">
                        <c:v>39783</c:v>
                      </c:pt>
                      <c:pt idx="156">
                        <c:v>39814</c:v>
                      </c:pt>
                      <c:pt idx="157">
                        <c:v>39845</c:v>
                      </c:pt>
                      <c:pt idx="158">
                        <c:v>39873</c:v>
                      </c:pt>
                      <c:pt idx="159">
                        <c:v>39904</c:v>
                      </c:pt>
                      <c:pt idx="160">
                        <c:v>39934</c:v>
                      </c:pt>
                      <c:pt idx="161">
                        <c:v>39965</c:v>
                      </c:pt>
                      <c:pt idx="162">
                        <c:v>39995</c:v>
                      </c:pt>
                      <c:pt idx="163">
                        <c:v>40026</c:v>
                      </c:pt>
                      <c:pt idx="164">
                        <c:v>40057</c:v>
                      </c:pt>
                      <c:pt idx="165">
                        <c:v>40087</c:v>
                      </c:pt>
                      <c:pt idx="166">
                        <c:v>40118</c:v>
                      </c:pt>
                      <c:pt idx="167">
                        <c:v>40148</c:v>
                      </c:pt>
                      <c:pt idx="168">
                        <c:v>40179</c:v>
                      </c:pt>
                      <c:pt idx="169">
                        <c:v>40210</c:v>
                      </c:pt>
                      <c:pt idx="170">
                        <c:v>40238</c:v>
                      </c:pt>
                      <c:pt idx="171">
                        <c:v>40269</c:v>
                      </c:pt>
                      <c:pt idx="172">
                        <c:v>40299</c:v>
                      </c:pt>
                      <c:pt idx="173">
                        <c:v>40330</c:v>
                      </c:pt>
                      <c:pt idx="174">
                        <c:v>40360</c:v>
                      </c:pt>
                      <c:pt idx="175">
                        <c:v>40391</c:v>
                      </c:pt>
                      <c:pt idx="176">
                        <c:v>40422</c:v>
                      </c:pt>
                      <c:pt idx="177">
                        <c:v>40452</c:v>
                      </c:pt>
                      <c:pt idx="178">
                        <c:v>40483</c:v>
                      </c:pt>
                      <c:pt idx="179">
                        <c:v>40513</c:v>
                      </c:pt>
                      <c:pt idx="180">
                        <c:v>40544</c:v>
                      </c:pt>
                      <c:pt idx="181">
                        <c:v>40575</c:v>
                      </c:pt>
                      <c:pt idx="182">
                        <c:v>40603</c:v>
                      </c:pt>
                      <c:pt idx="183">
                        <c:v>40634</c:v>
                      </c:pt>
                      <c:pt idx="184">
                        <c:v>40664</c:v>
                      </c:pt>
                      <c:pt idx="185">
                        <c:v>40695</c:v>
                      </c:pt>
                      <c:pt idx="186">
                        <c:v>40725</c:v>
                      </c:pt>
                      <c:pt idx="187">
                        <c:v>40756</c:v>
                      </c:pt>
                      <c:pt idx="188">
                        <c:v>40787</c:v>
                      </c:pt>
                      <c:pt idx="189">
                        <c:v>40817</c:v>
                      </c:pt>
                      <c:pt idx="190">
                        <c:v>40848</c:v>
                      </c:pt>
                      <c:pt idx="191">
                        <c:v>40878</c:v>
                      </c:pt>
                      <c:pt idx="192">
                        <c:v>40909</c:v>
                      </c:pt>
                      <c:pt idx="193">
                        <c:v>40940</c:v>
                      </c:pt>
                      <c:pt idx="194">
                        <c:v>40969</c:v>
                      </c:pt>
                      <c:pt idx="195">
                        <c:v>41000</c:v>
                      </c:pt>
                      <c:pt idx="196">
                        <c:v>41030</c:v>
                      </c:pt>
                      <c:pt idx="197">
                        <c:v>41061</c:v>
                      </c:pt>
                      <c:pt idx="198">
                        <c:v>41091</c:v>
                      </c:pt>
                      <c:pt idx="199">
                        <c:v>41122</c:v>
                      </c:pt>
                      <c:pt idx="200">
                        <c:v>41153</c:v>
                      </c:pt>
                      <c:pt idx="201">
                        <c:v>41183</c:v>
                      </c:pt>
                      <c:pt idx="202">
                        <c:v>41214</c:v>
                      </c:pt>
                      <c:pt idx="203">
                        <c:v>41244</c:v>
                      </c:pt>
                      <c:pt idx="204">
                        <c:v>41275</c:v>
                      </c:pt>
                      <c:pt idx="205">
                        <c:v>41306</c:v>
                      </c:pt>
                      <c:pt idx="206">
                        <c:v>41334</c:v>
                      </c:pt>
                      <c:pt idx="207">
                        <c:v>41365</c:v>
                      </c:pt>
                      <c:pt idx="208">
                        <c:v>41395</c:v>
                      </c:pt>
                      <c:pt idx="209">
                        <c:v>41426</c:v>
                      </c:pt>
                      <c:pt idx="210">
                        <c:v>41456</c:v>
                      </c:pt>
                      <c:pt idx="211">
                        <c:v>41487</c:v>
                      </c:pt>
                      <c:pt idx="212">
                        <c:v>41518</c:v>
                      </c:pt>
                      <c:pt idx="213">
                        <c:v>41548</c:v>
                      </c:pt>
                      <c:pt idx="214">
                        <c:v>41579</c:v>
                      </c:pt>
                      <c:pt idx="215">
                        <c:v>41609</c:v>
                      </c:pt>
                      <c:pt idx="216">
                        <c:v>41640</c:v>
                      </c:pt>
                      <c:pt idx="217">
                        <c:v>41671</c:v>
                      </c:pt>
                      <c:pt idx="218">
                        <c:v>41699</c:v>
                      </c:pt>
                      <c:pt idx="219">
                        <c:v>41730</c:v>
                      </c:pt>
                      <c:pt idx="220">
                        <c:v>41760</c:v>
                      </c:pt>
                      <c:pt idx="221">
                        <c:v>41791</c:v>
                      </c:pt>
                      <c:pt idx="222">
                        <c:v>41821</c:v>
                      </c:pt>
                      <c:pt idx="223">
                        <c:v>41852</c:v>
                      </c:pt>
                      <c:pt idx="224">
                        <c:v>41883</c:v>
                      </c:pt>
                      <c:pt idx="225">
                        <c:v>41913</c:v>
                      </c:pt>
                      <c:pt idx="226">
                        <c:v>41944</c:v>
                      </c:pt>
                      <c:pt idx="227">
                        <c:v>41974</c:v>
                      </c:pt>
                      <c:pt idx="228">
                        <c:v>42005</c:v>
                      </c:pt>
                      <c:pt idx="229">
                        <c:v>42036</c:v>
                      </c:pt>
                      <c:pt idx="230">
                        <c:v>42064</c:v>
                      </c:pt>
                      <c:pt idx="231">
                        <c:v>42095</c:v>
                      </c:pt>
                      <c:pt idx="232">
                        <c:v>42125</c:v>
                      </c:pt>
                      <c:pt idx="233">
                        <c:v>42156</c:v>
                      </c:pt>
                      <c:pt idx="234">
                        <c:v>42186</c:v>
                      </c:pt>
                      <c:pt idx="235">
                        <c:v>42217</c:v>
                      </c:pt>
                      <c:pt idx="236">
                        <c:v>42248</c:v>
                      </c:pt>
                      <c:pt idx="237">
                        <c:v>42278</c:v>
                      </c:pt>
                      <c:pt idx="238">
                        <c:v>42309</c:v>
                      </c:pt>
                      <c:pt idx="239">
                        <c:v>42339</c:v>
                      </c:pt>
                      <c:pt idx="240">
                        <c:v>42370</c:v>
                      </c:pt>
                      <c:pt idx="241">
                        <c:v>42401</c:v>
                      </c:pt>
                      <c:pt idx="242">
                        <c:v>42430</c:v>
                      </c:pt>
                      <c:pt idx="243">
                        <c:v>42461</c:v>
                      </c:pt>
                      <c:pt idx="244">
                        <c:v>42491</c:v>
                      </c:pt>
                      <c:pt idx="245">
                        <c:v>42522</c:v>
                      </c:pt>
                      <c:pt idx="246">
                        <c:v>42552</c:v>
                      </c:pt>
                      <c:pt idx="247">
                        <c:v>42583</c:v>
                      </c:pt>
                      <c:pt idx="248">
                        <c:v>42614</c:v>
                      </c:pt>
                      <c:pt idx="249">
                        <c:v>42644</c:v>
                      </c:pt>
                      <c:pt idx="250">
                        <c:v>42675</c:v>
                      </c:pt>
                      <c:pt idx="251">
                        <c:v>42705</c:v>
                      </c:pt>
                      <c:pt idx="252">
                        <c:v>42736</c:v>
                      </c:pt>
                      <c:pt idx="253">
                        <c:v>42767</c:v>
                      </c:pt>
                      <c:pt idx="254">
                        <c:v>42795</c:v>
                      </c:pt>
                      <c:pt idx="255">
                        <c:v>42826</c:v>
                      </c:pt>
                      <c:pt idx="256">
                        <c:v>42856</c:v>
                      </c:pt>
                      <c:pt idx="257">
                        <c:v>42887</c:v>
                      </c:pt>
                      <c:pt idx="258">
                        <c:v>42917</c:v>
                      </c:pt>
                      <c:pt idx="259">
                        <c:v>42948</c:v>
                      </c:pt>
                      <c:pt idx="260">
                        <c:v>42979</c:v>
                      </c:pt>
                      <c:pt idx="261">
                        <c:v>43009</c:v>
                      </c:pt>
                      <c:pt idx="262">
                        <c:v>43040</c:v>
                      </c:pt>
                      <c:pt idx="263">
                        <c:v>43070</c:v>
                      </c:pt>
                      <c:pt idx="264">
                        <c:v>43101</c:v>
                      </c:pt>
                      <c:pt idx="265">
                        <c:v>43132</c:v>
                      </c:pt>
                      <c:pt idx="266">
                        <c:v>43160</c:v>
                      </c:pt>
                      <c:pt idx="267">
                        <c:v>43191</c:v>
                      </c:pt>
                      <c:pt idx="268">
                        <c:v>43221</c:v>
                      </c:pt>
                      <c:pt idx="269">
                        <c:v>43252</c:v>
                      </c:pt>
                      <c:pt idx="270">
                        <c:v>43282</c:v>
                      </c:pt>
                      <c:pt idx="271">
                        <c:v>43313</c:v>
                      </c:pt>
                      <c:pt idx="272">
                        <c:v>43344</c:v>
                      </c:pt>
                      <c:pt idx="273">
                        <c:v>43374</c:v>
                      </c:pt>
                      <c:pt idx="274">
                        <c:v>43405</c:v>
                      </c:pt>
                      <c:pt idx="275">
                        <c:v>43435</c:v>
                      </c:pt>
                      <c:pt idx="276">
                        <c:v>43466</c:v>
                      </c:pt>
                      <c:pt idx="277">
                        <c:v>43497</c:v>
                      </c:pt>
                      <c:pt idx="278">
                        <c:v>43525</c:v>
                      </c:pt>
                      <c:pt idx="279">
                        <c:v>43556</c:v>
                      </c:pt>
                      <c:pt idx="280">
                        <c:v>43586</c:v>
                      </c:pt>
                      <c:pt idx="281">
                        <c:v>43617</c:v>
                      </c:pt>
                      <c:pt idx="282">
                        <c:v>43647</c:v>
                      </c:pt>
                      <c:pt idx="283">
                        <c:v>43678</c:v>
                      </c:pt>
                      <c:pt idx="284">
                        <c:v>43709</c:v>
                      </c:pt>
                      <c:pt idx="285">
                        <c:v>43739</c:v>
                      </c:pt>
                      <c:pt idx="286">
                        <c:v>43770</c:v>
                      </c:pt>
                      <c:pt idx="287">
                        <c:v>43800</c:v>
                      </c:pt>
                      <c:pt idx="288">
                        <c:v>43831</c:v>
                      </c:pt>
                      <c:pt idx="289">
                        <c:v>43862</c:v>
                      </c:pt>
                      <c:pt idx="290">
                        <c:v>43891</c:v>
                      </c:pt>
                      <c:pt idx="291">
                        <c:v>43922</c:v>
                      </c:pt>
                      <c:pt idx="292">
                        <c:v>43952</c:v>
                      </c:pt>
                      <c:pt idx="293">
                        <c:v>43983</c:v>
                      </c:pt>
                      <c:pt idx="294">
                        <c:v>44013</c:v>
                      </c:pt>
                      <c:pt idx="295">
                        <c:v>44044</c:v>
                      </c:pt>
                      <c:pt idx="296">
                        <c:v>44075</c:v>
                      </c:pt>
                      <c:pt idx="297">
                        <c:v>44105</c:v>
                      </c:pt>
                      <c:pt idx="298">
                        <c:v>44136</c:v>
                      </c:pt>
                      <c:pt idx="299">
                        <c:v>44166</c:v>
                      </c:pt>
                      <c:pt idx="300">
                        <c:v>44197</c:v>
                      </c:pt>
                      <c:pt idx="301">
                        <c:v>44228</c:v>
                      </c:pt>
                      <c:pt idx="302">
                        <c:v>44256</c:v>
                      </c:pt>
                      <c:pt idx="303">
                        <c:v>44287</c:v>
                      </c:pt>
                      <c:pt idx="304">
                        <c:v>44317</c:v>
                      </c:pt>
                      <c:pt idx="305">
                        <c:v>44348</c:v>
                      </c:pt>
                      <c:pt idx="306">
                        <c:v>44378</c:v>
                      </c:pt>
                      <c:pt idx="307">
                        <c:v>44409</c:v>
                      </c:pt>
                      <c:pt idx="308">
                        <c:v>44440</c:v>
                      </c:pt>
                      <c:pt idx="309">
                        <c:v>44470</c:v>
                      </c:pt>
                      <c:pt idx="310">
                        <c:v>44501</c:v>
                      </c:pt>
                      <c:pt idx="311">
                        <c:v>44531</c:v>
                      </c:pt>
                      <c:pt idx="312">
                        <c:v>44562</c:v>
                      </c:pt>
                      <c:pt idx="313">
                        <c:v>44593</c:v>
                      </c:pt>
                      <c:pt idx="314">
                        <c:v>44621</c:v>
                      </c:pt>
                      <c:pt idx="315">
                        <c:v>44652</c:v>
                      </c:pt>
                      <c:pt idx="316">
                        <c:v>44682</c:v>
                      </c:pt>
                      <c:pt idx="317">
                        <c:v>44713</c:v>
                      </c:pt>
                      <c:pt idx="318">
                        <c:v>44743</c:v>
                      </c:pt>
                      <c:pt idx="319">
                        <c:v>44774</c:v>
                      </c:pt>
                      <c:pt idx="320">
                        <c:v>44805</c:v>
                      </c:pt>
                      <c:pt idx="321">
                        <c:v>44835</c:v>
                      </c:pt>
                      <c:pt idx="322">
                        <c:v>44866</c:v>
                      </c:pt>
                      <c:pt idx="323">
                        <c:v>44896</c:v>
                      </c:pt>
                      <c:pt idx="324">
                        <c:v>44927</c:v>
                      </c:pt>
                      <c:pt idx="325">
                        <c:v>44958</c:v>
                      </c:pt>
                      <c:pt idx="326">
                        <c:v>44986</c:v>
                      </c:pt>
                      <c:pt idx="327">
                        <c:v>45017</c:v>
                      </c:pt>
                      <c:pt idx="328">
                        <c:v>45047</c:v>
                      </c:pt>
                      <c:pt idx="329">
                        <c:v>45078</c:v>
                      </c:pt>
                      <c:pt idx="330">
                        <c:v>45108</c:v>
                      </c:pt>
                      <c:pt idx="331">
                        <c:v>45139</c:v>
                      </c:pt>
                      <c:pt idx="332">
                        <c:v>45170</c:v>
                      </c:pt>
                      <c:pt idx="333">
                        <c:v>45200</c:v>
                      </c:pt>
                      <c:pt idx="334">
                        <c:v>45231</c:v>
                      </c:pt>
                      <c:pt idx="335">
                        <c:v>45261</c:v>
                      </c:pt>
                      <c:pt idx="336">
                        <c:v>45292</c:v>
                      </c:pt>
                      <c:pt idx="337">
                        <c:v>45323</c:v>
                      </c:pt>
                      <c:pt idx="338">
                        <c:v>45352</c:v>
                      </c:pt>
                      <c:pt idx="339">
                        <c:v>45383</c:v>
                      </c:pt>
                      <c:pt idx="340">
                        <c:v>45413</c:v>
                      </c:pt>
                      <c:pt idx="341">
                        <c:v>45444</c:v>
                      </c:pt>
                      <c:pt idx="342">
                        <c:v>45474</c:v>
                      </c:pt>
                      <c:pt idx="343">
                        <c:v>45505</c:v>
                      </c:pt>
                      <c:pt idx="344">
                        <c:v>45536</c:v>
                      </c:pt>
                      <c:pt idx="345">
                        <c:v>45566</c:v>
                      </c:pt>
                      <c:pt idx="346">
                        <c:v>45597</c:v>
                      </c:pt>
                      <c:pt idx="347">
                        <c:v>45627</c:v>
                      </c:pt>
                      <c:pt idx="348">
                        <c:v>45658</c:v>
                      </c:pt>
                      <c:pt idx="349">
                        <c:v>45689</c:v>
                      </c:pt>
                      <c:pt idx="350">
                        <c:v>45717</c:v>
                      </c:pt>
                      <c:pt idx="351">
                        <c:v>45748</c:v>
                      </c:pt>
                      <c:pt idx="352">
                        <c:v>45778</c:v>
                      </c:pt>
                      <c:pt idx="353">
                        <c:v>45809</c:v>
                      </c:pt>
                      <c:pt idx="354">
                        <c:v>45839</c:v>
                      </c:pt>
                      <c:pt idx="355">
                        <c:v>45870</c:v>
                      </c:pt>
                      <c:pt idx="356">
                        <c:v>45901</c:v>
                      </c:pt>
                      <c:pt idx="357">
                        <c:v>45931</c:v>
                      </c:pt>
                      <c:pt idx="358">
                        <c:v>45962</c:v>
                      </c:pt>
                      <c:pt idx="359">
                        <c:v>45992</c:v>
                      </c:pt>
                      <c:pt idx="360">
                        <c:v>46023</c:v>
                      </c:pt>
                      <c:pt idx="361">
                        <c:v>46054</c:v>
                      </c:pt>
                      <c:pt idx="362">
                        <c:v>46082</c:v>
                      </c:pt>
                      <c:pt idx="363">
                        <c:v>46113</c:v>
                      </c:pt>
                      <c:pt idx="364">
                        <c:v>46143</c:v>
                      </c:pt>
                      <c:pt idx="365">
                        <c:v>46174</c:v>
                      </c:pt>
                      <c:pt idx="366">
                        <c:v>46204</c:v>
                      </c:pt>
                      <c:pt idx="367">
                        <c:v>46235</c:v>
                      </c:pt>
                      <c:pt idx="368">
                        <c:v>46266</c:v>
                      </c:pt>
                      <c:pt idx="369">
                        <c:v>46296</c:v>
                      </c:pt>
                      <c:pt idx="370">
                        <c:v>46327</c:v>
                      </c:pt>
                      <c:pt idx="371">
                        <c:v>46357</c:v>
                      </c:pt>
                      <c:pt idx="372">
                        <c:v>46388</c:v>
                      </c:pt>
                      <c:pt idx="373">
                        <c:v>46419</c:v>
                      </c:pt>
                      <c:pt idx="374">
                        <c:v>46447</c:v>
                      </c:pt>
                      <c:pt idx="375">
                        <c:v>46478</c:v>
                      </c:pt>
                      <c:pt idx="376">
                        <c:v>46508</c:v>
                      </c:pt>
                      <c:pt idx="377">
                        <c:v>46539</c:v>
                      </c:pt>
                      <c:pt idx="378">
                        <c:v>46569</c:v>
                      </c:pt>
                      <c:pt idx="379">
                        <c:v>46600</c:v>
                      </c:pt>
                      <c:pt idx="380">
                        <c:v>46631</c:v>
                      </c:pt>
                      <c:pt idx="381">
                        <c:v>46661</c:v>
                      </c:pt>
                      <c:pt idx="382">
                        <c:v>46692</c:v>
                      </c:pt>
                      <c:pt idx="383">
                        <c:v>46722</c:v>
                      </c:pt>
                      <c:pt idx="384">
                        <c:v>46753</c:v>
                      </c:pt>
                      <c:pt idx="385">
                        <c:v>46784</c:v>
                      </c:pt>
                      <c:pt idx="386">
                        <c:v>46813</c:v>
                      </c:pt>
                      <c:pt idx="387">
                        <c:v>46844</c:v>
                      </c:pt>
                      <c:pt idx="388">
                        <c:v>46874</c:v>
                      </c:pt>
                      <c:pt idx="389">
                        <c:v>46905</c:v>
                      </c:pt>
                      <c:pt idx="390">
                        <c:v>46935</c:v>
                      </c:pt>
                      <c:pt idx="391">
                        <c:v>46966</c:v>
                      </c:pt>
                      <c:pt idx="392">
                        <c:v>46997</c:v>
                      </c:pt>
                      <c:pt idx="393">
                        <c:v>47027</c:v>
                      </c:pt>
                      <c:pt idx="394">
                        <c:v>47058</c:v>
                      </c:pt>
                      <c:pt idx="395">
                        <c:v>47088</c:v>
                      </c:pt>
                      <c:pt idx="396">
                        <c:v>47119</c:v>
                      </c:pt>
                      <c:pt idx="397">
                        <c:v>47150</c:v>
                      </c:pt>
                      <c:pt idx="398">
                        <c:v>47178</c:v>
                      </c:pt>
                      <c:pt idx="399">
                        <c:v>47209</c:v>
                      </c:pt>
                      <c:pt idx="400">
                        <c:v>47239</c:v>
                      </c:pt>
                      <c:pt idx="401">
                        <c:v>47270</c:v>
                      </c:pt>
                      <c:pt idx="402">
                        <c:v>47300</c:v>
                      </c:pt>
                      <c:pt idx="403">
                        <c:v>47331</c:v>
                      </c:pt>
                      <c:pt idx="404">
                        <c:v>47362</c:v>
                      </c:pt>
                      <c:pt idx="405">
                        <c:v>47392</c:v>
                      </c:pt>
                      <c:pt idx="406">
                        <c:v>47423</c:v>
                      </c:pt>
                      <c:pt idx="407">
                        <c:v>47453</c:v>
                      </c:pt>
                      <c:pt idx="408">
                        <c:v>47484</c:v>
                      </c:pt>
                      <c:pt idx="409">
                        <c:v>47515</c:v>
                      </c:pt>
                      <c:pt idx="410">
                        <c:v>47543</c:v>
                      </c:pt>
                      <c:pt idx="411">
                        <c:v>47574</c:v>
                      </c:pt>
                      <c:pt idx="412">
                        <c:v>47604</c:v>
                      </c:pt>
                      <c:pt idx="413">
                        <c:v>47635</c:v>
                      </c:pt>
                      <c:pt idx="414">
                        <c:v>47665</c:v>
                      </c:pt>
                      <c:pt idx="415">
                        <c:v>47696</c:v>
                      </c:pt>
                      <c:pt idx="416">
                        <c:v>47727</c:v>
                      </c:pt>
                      <c:pt idx="417">
                        <c:v>47757</c:v>
                      </c:pt>
                      <c:pt idx="418">
                        <c:v>47788</c:v>
                      </c:pt>
                      <c:pt idx="419">
                        <c:v>47818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O2_molecules!$D$2:$D$421</c15:sqref>
                        </c15:formulaRef>
                      </c:ext>
                    </c:extLst>
                    <c:numCache>
                      <c:formatCode>General</c:formatCode>
                      <c:ptCount val="420"/>
                      <c:pt idx="296" formatCode="0.00E+00">
                        <c:v>58.46</c:v>
                      </c:pt>
                      <c:pt idx="297" formatCode="0.00E+00">
                        <c:v>-2776.3569182184847</c:v>
                      </c:pt>
                      <c:pt idx="298" formatCode="0.00E+00">
                        <c:v>-3218.1778315940778</c:v>
                      </c:pt>
                      <c:pt idx="299" formatCode="0.00E+00">
                        <c:v>-3552.9716221799681</c:v>
                      </c:pt>
                      <c:pt idx="300" formatCode="0.00E+00">
                        <c:v>-3834.5947848853093</c:v>
                      </c:pt>
                      <c:pt idx="301" formatCode="0.00E+00">
                        <c:v>-4079.778895794836</c:v>
                      </c:pt>
                      <c:pt idx="302" formatCode="0.00E+00">
                        <c:v>-4278.9804017760989</c:v>
                      </c:pt>
                      <c:pt idx="303" formatCode="0.00E+00">
                        <c:v>-4490.0929630479422</c:v>
                      </c:pt>
                      <c:pt idx="304" formatCode="0.00E+00">
                        <c:v>-4728.819729266389</c:v>
                      </c:pt>
                      <c:pt idx="305" formatCode="0.00E+00">
                        <c:v>-4946.7363013662061</c:v>
                      </c:pt>
                      <c:pt idx="306" formatCode="0.00E+00">
                        <c:v>-5128.0102296907953</c:v>
                      </c:pt>
                      <c:pt idx="307" formatCode="0.00E+00">
                        <c:v>-5339.5457116115413</c:v>
                      </c:pt>
                      <c:pt idx="308" formatCode="0.00E+00">
                        <c:v>-5525.3252570470977</c:v>
                      </c:pt>
                      <c:pt idx="309" formatCode="0.00E+00">
                        <c:v>-5697.2235723394988</c:v>
                      </c:pt>
                      <c:pt idx="310" formatCode="0.00E+00">
                        <c:v>-5847.0328252912786</c:v>
                      </c:pt>
                      <c:pt idx="311" formatCode="0.00E+00">
                        <c:v>-6014.3079253141859</c:v>
                      </c:pt>
                      <c:pt idx="312" formatCode="0.00E+00">
                        <c:v>-6181.2437870701642</c:v>
                      </c:pt>
                      <c:pt idx="313" formatCode="0.00E+00">
                        <c:v>-6286.5044114756411</c:v>
                      </c:pt>
                      <c:pt idx="314" formatCode="0.00E+00">
                        <c:v>-6437.9203228521328</c:v>
                      </c:pt>
                      <c:pt idx="315" formatCode="0.00E+00">
                        <c:v>-6574.302810091117</c:v>
                      </c:pt>
                      <c:pt idx="316" formatCode="0.00E+00">
                        <c:v>-6709.8089275342236</c:v>
                      </c:pt>
                      <c:pt idx="317" formatCode="0.00E+00">
                        <c:v>-6841.8091829749537</c:v>
                      </c:pt>
                      <c:pt idx="318" formatCode="0.00E+00">
                        <c:v>-6983.7560158918004</c:v>
                      </c:pt>
                      <c:pt idx="319" formatCode="0.00E+00">
                        <c:v>-7122.9946882144204</c:v>
                      </c:pt>
                      <c:pt idx="320" formatCode="0.00E+00">
                        <c:v>-7255.2713403053931</c:v>
                      </c:pt>
                      <c:pt idx="321" formatCode="0.00E+00">
                        <c:v>-7375.1318738906839</c:v>
                      </c:pt>
                      <c:pt idx="322" formatCode="0.00E+00">
                        <c:v>-7500.4352260959922</c:v>
                      </c:pt>
                      <c:pt idx="323" formatCode="0.00E+00">
                        <c:v>-7615.0055218667094</c:v>
                      </c:pt>
                      <c:pt idx="324" formatCode="0.00E+00">
                        <c:v>-7747.2551154263192</c:v>
                      </c:pt>
                      <c:pt idx="325" formatCode="0.00E+00">
                        <c:v>-7849.7177359352227</c:v>
                      </c:pt>
                      <c:pt idx="326" formatCode="0.00E+00">
                        <c:v>-7985.4809751712655</c:v>
                      </c:pt>
                      <c:pt idx="327" formatCode="0.00E+00">
                        <c:v>-8108.6755924635809</c:v>
                      </c:pt>
                      <c:pt idx="328" formatCode="0.00E+00">
                        <c:v>-7843.3123078840017</c:v>
                      </c:pt>
                      <c:pt idx="329" formatCode="0.00E+00">
                        <c:v>-8184.3903023162457</c:v>
                      </c:pt>
                      <c:pt idx="330" formatCode="0.00E+00">
                        <c:v>-7997.1730964686494</c:v>
                      </c:pt>
                      <c:pt idx="331" formatCode="0.00E+00">
                        <c:v>-8180.2456345859428</c:v>
                      </c:pt>
                      <c:pt idx="332" formatCode="0.00E+00">
                        <c:v>-8488.942057517419</c:v>
                      </c:pt>
                      <c:pt idx="333" formatCode="0.00E+00">
                        <c:v>-8630.6206445579355</c:v>
                      </c:pt>
                      <c:pt idx="334" formatCode="0.00E+00">
                        <c:v>-8767.9251194767148</c:v>
                      </c:pt>
                      <c:pt idx="335" formatCode="0.00E+00">
                        <c:v>-8842.5196955779193</c:v>
                      </c:pt>
                      <c:pt idx="336" formatCode="0.00E+00">
                        <c:v>-9040.1736098274559</c:v>
                      </c:pt>
                      <c:pt idx="337" formatCode="0.00E+00">
                        <c:v>-9162.7075944761709</c:v>
                      </c:pt>
                      <c:pt idx="338" formatCode="0.00E+00">
                        <c:v>-9215.100552507949</c:v>
                      </c:pt>
                      <c:pt idx="339" formatCode="0.00E+00">
                        <c:v>-9384.8439203143571</c:v>
                      </c:pt>
                      <c:pt idx="340" formatCode="0.00E+00">
                        <c:v>-9027.204425355967</c:v>
                      </c:pt>
                      <c:pt idx="341" formatCode="0.00E+00">
                        <c:v>-9110.7717334800654</c:v>
                      </c:pt>
                      <c:pt idx="342" formatCode="0.00E+00">
                        <c:v>-9316.0499947914541</c:v>
                      </c:pt>
                      <c:pt idx="343" formatCode="0.00E+00">
                        <c:v>-9622.4424236176183</c:v>
                      </c:pt>
                      <c:pt idx="344" formatCode="0.00E+00">
                        <c:v>-9545.0613842296207</c:v>
                      </c:pt>
                      <c:pt idx="345" formatCode="0.00E+00">
                        <c:v>-9598.558935970852</c:v>
                      </c:pt>
                      <c:pt idx="346" formatCode="0.00E+00">
                        <c:v>-8052.2855469918022</c:v>
                      </c:pt>
                      <c:pt idx="347" formatCode="0.00E+00">
                        <c:v>-8125.7974847218738</c:v>
                      </c:pt>
                      <c:pt idx="348" formatCode="0.00E+00">
                        <c:v>-9005.769763602435</c:v>
                      </c:pt>
                      <c:pt idx="349" formatCode="0.00E+00">
                        <c:v>-9135.4054617484726</c:v>
                      </c:pt>
                      <c:pt idx="350" formatCode="0.00E+00">
                        <c:v>-9487.2807075892069</c:v>
                      </c:pt>
                      <c:pt idx="351" formatCode="0.00E+00">
                        <c:v>-10158.726870036553</c:v>
                      </c:pt>
                      <c:pt idx="352" formatCode="0.00E+00">
                        <c:v>-10449.190273071279</c:v>
                      </c:pt>
                      <c:pt idx="353" formatCode="0.00E+00">
                        <c:v>-10456.033479498385</c:v>
                      </c:pt>
                      <c:pt idx="354" formatCode="0.00E+00">
                        <c:v>-10139.681201195628</c:v>
                      </c:pt>
                      <c:pt idx="355" formatCode="0.00E+00">
                        <c:v>-9653.1709750675964</c:v>
                      </c:pt>
                      <c:pt idx="356" formatCode="0.00E+00">
                        <c:v>-9553.1646492911987</c:v>
                      </c:pt>
                      <c:pt idx="357" formatCode="0.00E+00">
                        <c:v>-9889.0607354794993</c:v>
                      </c:pt>
                      <c:pt idx="358" formatCode="0.00E+00">
                        <c:v>-9135.0479596561891</c:v>
                      </c:pt>
                      <c:pt idx="359" formatCode="0.00E+00">
                        <c:v>-10855.645166022772</c:v>
                      </c:pt>
                      <c:pt idx="360" formatCode="0.00E+00">
                        <c:v>-10880.170716553726</c:v>
                      </c:pt>
                      <c:pt idx="361" formatCode="0.00E+00">
                        <c:v>-11126.957254613975</c:v>
                      </c:pt>
                      <c:pt idx="362" formatCode="0.00E+00">
                        <c:v>-11316.041885862487</c:v>
                      </c:pt>
                      <c:pt idx="363" formatCode="0.00E+00">
                        <c:v>-11186.103573399576</c:v>
                      </c:pt>
                      <c:pt idx="364" formatCode="0.00E+00">
                        <c:v>-10094.830409422802</c:v>
                      </c:pt>
                      <c:pt idx="365" formatCode="0.00E+00">
                        <c:v>-8549.5356615637211</c:v>
                      </c:pt>
                      <c:pt idx="366" formatCode="0.00E+00">
                        <c:v>-10817.279666791857</c:v>
                      </c:pt>
                      <c:pt idx="367" formatCode="0.00E+00">
                        <c:v>-12177.697104111885</c:v>
                      </c:pt>
                      <c:pt idx="368" formatCode="0.00E+00">
                        <c:v>-12312.805833343544</c:v>
                      </c:pt>
                      <c:pt idx="369" formatCode="0.00E+00">
                        <c:v>-12283.11414400262</c:v>
                      </c:pt>
                      <c:pt idx="370" formatCode="0.00E+00">
                        <c:v>-11985.130223230542</c:v>
                      </c:pt>
                      <c:pt idx="371" formatCode="0.00E+00">
                        <c:v>-10786.546184993424</c:v>
                      </c:pt>
                      <c:pt idx="372" formatCode="0.00E+00">
                        <c:v>-10830.463931534057</c:v>
                      </c:pt>
                      <c:pt idx="373" formatCode="0.00E+00">
                        <c:v>-10767.224946528846</c:v>
                      </c:pt>
                      <c:pt idx="374" formatCode="0.00E+00">
                        <c:v>-11375.947900909312</c:v>
                      </c:pt>
                      <c:pt idx="375" formatCode="0.00E+00">
                        <c:v>-11170.866334730845</c:v>
                      </c:pt>
                      <c:pt idx="376" formatCode="0.00E+00">
                        <c:v>-11295.563436363263</c:v>
                      </c:pt>
                      <c:pt idx="377" formatCode="0.00E+00">
                        <c:v>-10057.75632908387</c:v>
                      </c:pt>
                      <c:pt idx="378" formatCode="0.00E+00">
                        <c:v>-12004.541337990348</c:v>
                      </c:pt>
                      <c:pt idx="379" formatCode="0.00E+00">
                        <c:v>-12721.017081600061</c:v>
                      </c:pt>
                      <c:pt idx="380" formatCode="0.00E+00">
                        <c:v>-12537.983900765059</c:v>
                      </c:pt>
                      <c:pt idx="381" formatCode="0.00E+00">
                        <c:v>-13078.804597873455</c:v>
                      </c:pt>
                      <c:pt idx="382" formatCode="0.00E+00">
                        <c:v>-11141.294154073232</c:v>
                      </c:pt>
                      <c:pt idx="383" formatCode="0.00E+00">
                        <c:v>-9912.6379868106123</c:v>
                      </c:pt>
                      <c:pt idx="384" formatCode="0.00E+00">
                        <c:v>-8869.1516979534535</c:v>
                      </c:pt>
                      <c:pt idx="385" formatCode="0.00E+00">
                        <c:v>-11904.880295042491</c:v>
                      </c:pt>
                      <c:pt idx="386" formatCode="0.00E+00">
                        <c:v>-11131.726929534241</c:v>
                      </c:pt>
                      <c:pt idx="387" formatCode="0.00E+00">
                        <c:v>-11905.180217607525</c:v>
                      </c:pt>
                      <c:pt idx="388" formatCode="0.00E+00">
                        <c:v>-13165.33607846628</c:v>
                      </c:pt>
                      <c:pt idx="389" formatCode="0.00E+00">
                        <c:v>-13472.940811801855</c:v>
                      </c:pt>
                      <c:pt idx="390" formatCode="0.00E+00">
                        <c:v>-14678.601266665399</c:v>
                      </c:pt>
                      <c:pt idx="391" formatCode="0.00E+00">
                        <c:v>-14442.826968107545</c:v>
                      </c:pt>
                      <c:pt idx="392" formatCode="0.00E+00">
                        <c:v>-14358.760880257689</c:v>
                      </c:pt>
                      <c:pt idx="393" formatCode="0.00E+00">
                        <c:v>-12733.835544798887</c:v>
                      </c:pt>
                      <c:pt idx="394" formatCode="0.00E+00">
                        <c:v>-12593.702045691884</c:v>
                      </c:pt>
                      <c:pt idx="395" formatCode="0.00E+00">
                        <c:v>-12692.257850417727</c:v>
                      </c:pt>
                      <c:pt idx="396" formatCode="0.00E+00">
                        <c:v>-13268.914816848719</c:v>
                      </c:pt>
                      <c:pt idx="397" formatCode="0.00E+00">
                        <c:v>-13395.093882249224</c:v>
                      </c:pt>
                      <c:pt idx="398" formatCode="0.00E+00">
                        <c:v>-14523.530792778756</c:v>
                      </c:pt>
                      <c:pt idx="399" formatCode="0.00E+00">
                        <c:v>-14768.497057034963</c:v>
                      </c:pt>
                      <c:pt idx="400" formatCode="0.00E+00">
                        <c:v>-14906.223084717969</c:v>
                      </c:pt>
                      <c:pt idx="401" formatCode="0.00E+00">
                        <c:v>-14358.053559510559</c:v>
                      </c:pt>
                      <c:pt idx="402" formatCode="0.00E+00">
                        <c:v>-14133.024655642357</c:v>
                      </c:pt>
                      <c:pt idx="403" formatCode="0.00E+00">
                        <c:v>-14822.888059943403</c:v>
                      </c:pt>
                      <c:pt idx="404" formatCode="0.00E+00">
                        <c:v>-15184.037608608887</c:v>
                      </c:pt>
                      <c:pt idx="405" formatCode="0.00E+00">
                        <c:v>-15182.738430149691</c:v>
                      </c:pt>
                      <c:pt idx="406" formatCode="0.00E+00">
                        <c:v>-15501.459566920043</c:v>
                      </c:pt>
                      <c:pt idx="407" formatCode="0.00E+00">
                        <c:v>-15384.752326335009</c:v>
                      </c:pt>
                      <c:pt idx="408" formatCode="0.00E+00">
                        <c:v>-13183.551603599772</c:v>
                      </c:pt>
                      <c:pt idx="409" formatCode="0.00E+00">
                        <c:v>-14367.050867463568</c:v>
                      </c:pt>
                      <c:pt idx="410" formatCode="0.00E+00">
                        <c:v>-15283.507603552229</c:v>
                      </c:pt>
                      <c:pt idx="411" formatCode="0.00E+00">
                        <c:v>-15857.835005997598</c:v>
                      </c:pt>
                      <c:pt idx="412" formatCode="0.00E+00">
                        <c:v>-15986.183336089072</c:v>
                      </c:pt>
                      <c:pt idx="413" formatCode="0.00E+00">
                        <c:v>-16196.429287270817</c:v>
                      </c:pt>
                      <c:pt idx="414" formatCode="0.00E+00">
                        <c:v>-16335.774307605396</c:v>
                      </c:pt>
                      <c:pt idx="415" formatCode="0.00E+00">
                        <c:v>-16380.706433755986</c:v>
                      </c:pt>
                      <c:pt idx="416" formatCode="0.00E+00">
                        <c:v>-16523.578029184933</c:v>
                      </c:pt>
                      <c:pt idx="417" formatCode="0.00E+00">
                        <c:v>-16514.348827880705</c:v>
                      </c:pt>
                      <c:pt idx="418" formatCode="0.00E+00">
                        <c:v>-16601.02193325237</c:v>
                      </c:pt>
                      <c:pt idx="419" formatCode="0.00E+00">
                        <c:v>-16760.940303425188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AB9C-42E0-874F-8DA8751B8F66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O2_molecules!$E$1</c15:sqref>
                        </c15:formulaRef>
                      </c:ext>
                    </c:extLst>
                    <c:strCache>
                      <c:ptCount val="1"/>
                      <c:pt idx="0">
                        <c:v>Upper Confidence Bound(O2, cm-3)</c:v>
                      </c:pt>
                    </c:strCache>
                  </c:strRef>
                </c:tx>
                <c:spPr>
                  <a:ln w="12700" cap="rnd">
                    <a:solidFill>
                      <a:srgbClr val="ED7D31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O2_molecules!$A$2:$A$421</c15:sqref>
                        </c15:formulaRef>
                      </c:ext>
                    </c:extLst>
                    <c:numCache>
                      <c:formatCode>dd/mm/yyyy</c:formatCode>
                      <c:ptCount val="420"/>
                      <c:pt idx="0">
                        <c:v>35065</c:v>
                      </c:pt>
                      <c:pt idx="1">
                        <c:v>35096</c:v>
                      </c:pt>
                      <c:pt idx="2">
                        <c:v>35125</c:v>
                      </c:pt>
                      <c:pt idx="3">
                        <c:v>35156</c:v>
                      </c:pt>
                      <c:pt idx="4">
                        <c:v>35186</c:v>
                      </c:pt>
                      <c:pt idx="5">
                        <c:v>35217</c:v>
                      </c:pt>
                      <c:pt idx="6">
                        <c:v>35247</c:v>
                      </c:pt>
                      <c:pt idx="7">
                        <c:v>35278</c:v>
                      </c:pt>
                      <c:pt idx="8">
                        <c:v>35309</c:v>
                      </c:pt>
                      <c:pt idx="9">
                        <c:v>35339</c:v>
                      </c:pt>
                      <c:pt idx="10">
                        <c:v>35370</c:v>
                      </c:pt>
                      <c:pt idx="11">
                        <c:v>35400</c:v>
                      </c:pt>
                      <c:pt idx="12">
                        <c:v>35431</c:v>
                      </c:pt>
                      <c:pt idx="13">
                        <c:v>35462</c:v>
                      </c:pt>
                      <c:pt idx="14">
                        <c:v>35490</c:v>
                      </c:pt>
                      <c:pt idx="15">
                        <c:v>35521</c:v>
                      </c:pt>
                      <c:pt idx="16">
                        <c:v>35551</c:v>
                      </c:pt>
                      <c:pt idx="17">
                        <c:v>35582</c:v>
                      </c:pt>
                      <c:pt idx="18">
                        <c:v>35612</c:v>
                      </c:pt>
                      <c:pt idx="19">
                        <c:v>35643</c:v>
                      </c:pt>
                      <c:pt idx="20">
                        <c:v>35674</c:v>
                      </c:pt>
                      <c:pt idx="21">
                        <c:v>35704</c:v>
                      </c:pt>
                      <c:pt idx="22">
                        <c:v>35735</c:v>
                      </c:pt>
                      <c:pt idx="23">
                        <c:v>35765</c:v>
                      </c:pt>
                      <c:pt idx="24">
                        <c:v>35796</c:v>
                      </c:pt>
                      <c:pt idx="25">
                        <c:v>35827</c:v>
                      </c:pt>
                      <c:pt idx="26">
                        <c:v>35855</c:v>
                      </c:pt>
                      <c:pt idx="27">
                        <c:v>35886</c:v>
                      </c:pt>
                      <c:pt idx="28">
                        <c:v>35916</c:v>
                      </c:pt>
                      <c:pt idx="29">
                        <c:v>35947</c:v>
                      </c:pt>
                      <c:pt idx="30">
                        <c:v>35977</c:v>
                      </c:pt>
                      <c:pt idx="31">
                        <c:v>36008</c:v>
                      </c:pt>
                      <c:pt idx="32">
                        <c:v>36039</c:v>
                      </c:pt>
                      <c:pt idx="33">
                        <c:v>36069</c:v>
                      </c:pt>
                      <c:pt idx="34">
                        <c:v>36100</c:v>
                      </c:pt>
                      <c:pt idx="35">
                        <c:v>36130</c:v>
                      </c:pt>
                      <c:pt idx="36">
                        <c:v>36161</c:v>
                      </c:pt>
                      <c:pt idx="37">
                        <c:v>36192</c:v>
                      </c:pt>
                      <c:pt idx="38">
                        <c:v>36220</c:v>
                      </c:pt>
                      <c:pt idx="39">
                        <c:v>36251</c:v>
                      </c:pt>
                      <c:pt idx="40">
                        <c:v>36281</c:v>
                      </c:pt>
                      <c:pt idx="41">
                        <c:v>36312</c:v>
                      </c:pt>
                      <c:pt idx="42">
                        <c:v>36342</c:v>
                      </c:pt>
                      <c:pt idx="43">
                        <c:v>36373</c:v>
                      </c:pt>
                      <c:pt idx="44">
                        <c:v>36404</c:v>
                      </c:pt>
                      <c:pt idx="45">
                        <c:v>36434</c:v>
                      </c:pt>
                      <c:pt idx="46">
                        <c:v>36465</c:v>
                      </c:pt>
                      <c:pt idx="47">
                        <c:v>36495</c:v>
                      </c:pt>
                      <c:pt idx="48">
                        <c:v>36526</c:v>
                      </c:pt>
                      <c:pt idx="49">
                        <c:v>36557</c:v>
                      </c:pt>
                      <c:pt idx="50">
                        <c:v>36586</c:v>
                      </c:pt>
                      <c:pt idx="51">
                        <c:v>36617</c:v>
                      </c:pt>
                      <c:pt idx="52">
                        <c:v>36647</c:v>
                      </c:pt>
                      <c:pt idx="53">
                        <c:v>36678</c:v>
                      </c:pt>
                      <c:pt idx="54">
                        <c:v>36708</c:v>
                      </c:pt>
                      <c:pt idx="55">
                        <c:v>36739</c:v>
                      </c:pt>
                      <c:pt idx="56">
                        <c:v>36770</c:v>
                      </c:pt>
                      <c:pt idx="57">
                        <c:v>36800</c:v>
                      </c:pt>
                      <c:pt idx="58">
                        <c:v>36831</c:v>
                      </c:pt>
                      <c:pt idx="59">
                        <c:v>36861</c:v>
                      </c:pt>
                      <c:pt idx="60">
                        <c:v>36892</c:v>
                      </c:pt>
                      <c:pt idx="61">
                        <c:v>36923</c:v>
                      </c:pt>
                      <c:pt idx="62">
                        <c:v>36951</c:v>
                      </c:pt>
                      <c:pt idx="63">
                        <c:v>36982</c:v>
                      </c:pt>
                      <c:pt idx="64">
                        <c:v>37012</c:v>
                      </c:pt>
                      <c:pt idx="65">
                        <c:v>37043</c:v>
                      </c:pt>
                      <c:pt idx="66">
                        <c:v>37073</c:v>
                      </c:pt>
                      <c:pt idx="67">
                        <c:v>37104</c:v>
                      </c:pt>
                      <c:pt idx="68">
                        <c:v>37135</c:v>
                      </c:pt>
                      <c:pt idx="69">
                        <c:v>37165</c:v>
                      </c:pt>
                      <c:pt idx="70">
                        <c:v>37196</c:v>
                      </c:pt>
                      <c:pt idx="71">
                        <c:v>37226</c:v>
                      </c:pt>
                      <c:pt idx="72">
                        <c:v>37257</c:v>
                      </c:pt>
                      <c:pt idx="73">
                        <c:v>37288</c:v>
                      </c:pt>
                      <c:pt idx="74">
                        <c:v>37316</c:v>
                      </c:pt>
                      <c:pt idx="75">
                        <c:v>37347</c:v>
                      </c:pt>
                      <c:pt idx="76">
                        <c:v>37377</c:v>
                      </c:pt>
                      <c:pt idx="77">
                        <c:v>37408</c:v>
                      </c:pt>
                      <c:pt idx="78">
                        <c:v>37438</c:v>
                      </c:pt>
                      <c:pt idx="79">
                        <c:v>37469</c:v>
                      </c:pt>
                      <c:pt idx="80">
                        <c:v>37500</c:v>
                      </c:pt>
                      <c:pt idx="81">
                        <c:v>37530</c:v>
                      </c:pt>
                      <c:pt idx="82">
                        <c:v>37561</c:v>
                      </c:pt>
                      <c:pt idx="83">
                        <c:v>37591</c:v>
                      </c:pt>
                      <c:pt idx="84">
                        <c:v>37622</c:v>
                      </c:pt>
                      <c:pt idx="85">
                        <c:v>37653</c:v>
                      </c:pt>
                      <c:pt idx="86">
                        <c:v>37681</c:v>
                      </c:pt>
                      <c:pt idx="87">
                        <c:v>37712</c:v>
                      </c:pt>
                      <c:pt idx="88">
                        <c:v>37742</c:v>
                      </c:pt>
                      <c:pt idx="89">
                        <c:v>37773</c:v>
                      </c:pt>
                      <c:pt idx="90">
                        <c:v>37803</c:v>
                      </c:pt>
                      <c:pt idx="91">
                        <c:v>37834</c:v>
                      </c:pt>
                      <c:pt idx="92">
                        <c:v>37865</c:v>
                      </c:pt>
                      <c:pt idx="93">
                        <c:v>37895</c:v>
                      </c:pt>
                      <c:pt idx="94">
                        <c:v>37926</c:v>
                      </c:pt>
                      <c:pt idx="95">
                        <c:v>37956</c:v>
                      </c:pt>
                      <c:pt idx="96">
                        <c:v>37987</c:v>
                      </c:pt>
                      <c:pt idx="97">
                        <c:v>38018</c:v>
                      </c:pt>
                      <c:pt idx="98">
                        <c:v>38047</c:v>
                      </c:pt>
                      <c:pt idx="99">
                        <c:v>38078</c:v>
                      </c:pt>
                      <c:pt idx="100">
                        <c:v>38108</c:v>
                      </c:pt>
                      <c:pt idx="101">
                        <c:v>38139</c:v>
                      </c:pt>
                      <c:pt idx="102">
                        <c:v>38169</c:v>
                      </c:pt>
                      <c:pt idx="103">
                        <c:v>38200</c:v>
                      </c:pt>
                      <c:pt idx="104">
                        <c:v>38231</c:v>
                      </c:pt>
                      <c:pt idx="105">
                        <c:v>38261</c:v>
                      </c:pt>
                      <c:pt idx="106">
                        <c:v>38292</c:v>
                      </c:pt>
                      <c:pt idx="107">
                        <c:v>38322</c:v>
                      </c:pt>
                      <c:pt idx="108">
                        <c:v>38353</c:v>
                      </c:pt>
                      <c:pt idx="109">
                        <c:v>38384</c:v>
                      </c:pt>
                      <c:pt idx="110">
                        <c:v>38412</c:v>
                      </c:pt>
                      <c:pt idx="111">
                        <c:v>38443</c:v>
                      </c:pt>
                      <c:pt idx="112">
                        <c:v>38473</c:v>
                      </c:pt>
                      <c:pt idx="113">
                        <c:v>38504</c:v>
                      </c:pt>
                      <c:pt idx="114">
                        <c:v>38534</c:v>
                      </c:pt>
                      <c:pt idx="115">
                        <c:v>38565</c:v>
                      </c:pt>
                      <c:pt idx="116">
                        <c:v>38596</c:v>
                      </c:pt>
                      <c:pt idx="117">
                        <c:v>38626</c:v>
                      </c:pt>
                      <c:pt idx="118">
                        <c:v>38657</c:v>
                      </c:pt>
                      <c:pt idx="119">
                        <c:v>38687</c:v>
                      </c:pt>
                      <c:pt idx="120">
                        <c:v>38718</c:v>
                      </c:pt>
                      <c:pt idx="121">
                        <c:v>38749</c:v>
                      </c:pt>
                      <c:pt idx="122">
                        <c:v>38777</c:v>
                      </c:pt>
                      <c:pt idx="123">
                        <c:v>38808</c:v>
                      </c:pt>
                      <c:pt idx="124">
                        <c:v>38838</c:v>
                      </c:pt>
                      <c:pt idx="125">
                        <c:v>38869</c:v>
                      </c:pt>
                      <c:pt idx="126">
                        <c:v>38899</c:v>
                      </c:pt>
                      <c:pt idx="127">
                        <c:v>38930</c:v>
                      </c:pt>
                      <c:pt idx="128">
                        <c:v>38961</c:v>
                      </c:pt>
                      <c:pt idx="129">
                        <c:v>38991</c:v>
                      </c:pt>
                      <c:pt idx="130">
                        <c:v>39022</c:v>
                      </c:pt>
                      <c:pt idx="131">
                        <c:v>39052</c:v>
                      </c:pt>
                      <c:pt idx="132">
                        <c:v>39083</c:v>
                      </c:pt>
                      <c:pt idx="133">
                        <c:v>39114</c:v>
                      </c:pt>
                      <c:pt idx="134">
                        <c:v>39142</c:v>
                      </c:pt>
                      <c:pt idx="135">
                        <c:v>39173</c:v>
                      </c:pt>
                      <c:pt idx="136">
                        <c:v>39203</c:v>
                      </c:pt>
                      <c:pt idx="137">
                        <c:v>39234</c:v>
                      </c:pt>
                      <c:pt idx="138">
                        <c:v>39264</c:v>
                      </c:pt>
                      <c:pt idx="139">
                        <c:v>39295</c:v>
                      </c:pt>
                      <c:pt idx="140">
                        <c:v>39326</c:v>
                      </c:pt>
                      <c:pt idx="141">
                        <c:v>39356</c:v>
                      </c:pt>
                      <c:pt idx="142">
                        <c:v>39387</c:v>
                      </c:pt>
                      <c:pt idx="143">
                        <c:v>39417</c:v>
                      </c:pt>
                      <c:pt idx="144">
                        <c:v>39448</c:v>
                      </c:pt>
                      <c:pt idx="145">
                        <c:v>39479</c:v>
                      </c:pt>
                      <c:pt idx="146">
                        <c:v>39508</c:v>
                      </c:pt>
                      <c:pt idx="147">
                        <c:v>39539</c:v>
                      </c:pt>
                      <c:pt idx="148">
                        <c:v>39569</c:v>
                      </c:pt>
                      <c:pt idx="149">
                        <c:v>39600</c:v>
                      </c:pt>
                      <c:pt idx="150">
                        <c:v>39630</c:v>
                      </c:pt>
                      <c:pt idx="151">
                        <c:v>39661</c:v>
                      </c:pt>
                      <c:pt idx="152">
                        <c:v>39692</c:v>
                      </c:pt>
                      <c:pt idx="153">
                        <c:v>39722</c:v>
                      </c:pt>
                      <c:pt idx="154">
                        <c:v>39753</c:v>
                      </c:pt>
                      <c:pt idx="155">
                        <c:v>39783</c:v>
                      </c:pt>
                      <c:pt idx="156">
                        <c:v>39814</c:v>
                      </c:pt>
                      <c:pt idx="157">
                        <c:v>39845</c:v>
                      </c:pt>
                      <c:pt idx="158">
                        <c:v>39873</c:v>
                      </c:pt>
                      <c:pt idx="159">
                        <c:v>39904</c:v>
                      </c:pt>
                      <c:pt idx="160">
                        <c:v>39934</c:v>
                      </c:pt>
                      <c:pt idx="161">
                        <c:v>39965</c:v>
                      </c:pt>
                      <c:pt idx="162">
                        <c:v>39995</c:v>
                      </c:pt>
                      <c:pt idx="163">
                        <c:v>40026</c:v>
                      </c:pt>
                      <c:pt idx="164">
                        <c:v>40057</c:v>
                      </c:pt>
                      <c:pt idx="165">
                        <c:v>40087</c:v>
                      </c:pt>
                      <c:pt idx="166">
                        <c:v>40118</c:v>
                      </c:pt>
                      <c:pt idx="167">
                        <c:v>40148</c:v>
                      </c:pt>
                      <c:pt idx="168">
                        <c:v>40179</c:v>
                      </c:pt>
                      <c:pt idx="169">
                        <c:v>40210</c:v>
                      </c:pt>
                      <c:pt idx="170">
                        <c:v>40238</c:v>
                      </c:pt>
                      <c:pt idx="171">
                        <c:v>40269</c:v>
                      </c:pt>
                      <c:pt idx="172">
                        <c:v>40299</c:v>
                      </c:pt>
                      <c:pt idx="173">
                        <c:v>40330</c:v>
                      </c:pt>
                      <c:pt idx="174">
                        <c:v>40360</c:v>
                      </c:pt>
                      <c:pt idx="175">
                        <c:v>40391</c:v>
                      </c:pt>
                      <c:pt idx="176">
                        <c:v>40422</c:v>
                      </c:pt>
                      <c:pt idx="177">
                        <c:v>40452</c:v>
                      </c:pt>
                      <c:pt idx="178">
                        <c:v>40483</c:v>
                      </c:pt>
                      <c:pt idx="179">
                        <c:v>40513</c:v>
                      </c:pt>
                      <c:pt idx="180">
                        <c:v>40544</c:v>
                      </c:pt>
                      <c:pt idx="181">
                        <c:v>40575</c:v>
                      </c:pt>
                      <c:pt idx="182">
                        <c:v>40603</c:v>
                      </c:pt>
                      <c:pt idx="183">
                        <c:v>40634</c:v>
                      </c:pt>
                      <c:pt idx="184">
                        <c:v>40664</c:v>
                      </c:pt>
                      <c:pt idx="185">
                        <c:v>40695</c:v>
                      </c:pt>
                      <c:pt idx="186">
                        <c:v>40725</c:v>
                      </c:pt>
                      <c:pt idx="187">
                        <c:v>40756</c:v>
                      </c:pt>
                      <c:pt idx="188">
                        <c:v>40787</c:v>
                      </c:pt>
                      <c:pt idx="189">
                        <c:v>40817</c:v>
                      </c:pt>
                      <c:pt idx="190">
                        <c:v>40848</c:v>
                      </c:pt>
                      <c:pt idx="191">
                        <c:v>40878</c:v>
                      </c:pt>
                      <c:pt idx="192">
                        <c:v>40909</c:v>
                      </c:pt>
                      <c:pt idx="193">
                        <c:v>40940</c:v>
                      </c:pt>
                      <c:pt idx="194">
                        <c:v>40969</c:v>
                      </c:pt>
                      <c:pt idx="195">
                        <c:v>41000</c:v>
                      </c:pt>
                      <c:pt idx="196">
                        <c:v>41030</c:v>
                      </c:pt>
                      <c:pt idx="197">
                        <c:v>41061</c:v>
                      </c:pt>
                      <c:pt idx="198">
                        <c:v>41091</c:v>
                      </c:pt>
                      <c:pt idx="199">
                        <c:v>41122</c:v>
                      </c:pt>
                      <c:pt idx="200">
                        <c:v>41153</c:v>
                      </c:pt>
                      <c:pt idx="201">
                        <c:v>41183</c:v>
                      </c:pt>
                      <c:pt idx="202">
                        <c:v>41214</c:v>
                      </c:pt>
                      <c:pt idx="203">
                        <c:v>41244</c:v>
                      </c:pt>
                      <c:pt idx="204">
                        <c:v>41275</c:v>
                      </c:pt>
                      <c:pt idx="205">
                        <c:v>41306</c:v>
                      </c:pt>
                      <c:pt idx="206">
                        <c:v>41334</c:v>
                      </c:pt>
                      <c:pt idx="207">
                        <c:v>41365</c:v>
                      </c:pt>
                      <c:pt idx="208">
                        <c:v>41395</c:v>
                      </c:pt>
                      <c:pt idx="209">
                        <c:v>41426</c:v>
                      </c:pt>
                      <c:pt idx="210">
                        <c:v>41456</c:v>
                      </c:pt>
                      <c:pt idx="211">
                        <c:v>41487</c:v>
                      </c:pt>
                      <c:pt idx="212">
                        <c:v>41518</c:v>
                      </c:pt>
                      <c:pt idx="213">
                        <c:v>41548</c:v>
                      </c:pt>
                      <c:pt idx="214">
                        <c:v>41579</c:v>
                      </c:pt>
                      <c:pt idx="215">
                        <c:v>41609</c:v>
                      </c:pt>
                      <c:pt idx="216">
                        <c:v>41640</c:v>
                      </c:pt>
                      <c:pt idx="217">
                        <c:v>41671</c:v>
                      </c:pt>
                      <c:pt idx="218">
                        <c:v>41699</c:v>
                      </c:pt>
                      <c:pt idx="219">
                        <c:v>41730</c:v>
                      </c:pt>
                      <c:pt idx="220">
                        <c:v>41760</c:v>
                      </c:pt>
                      <c:pt idx="221">
                        <c:v>41791</c:v>
                      </c:pt>
                      <c:pt idx="222">
                        <c:v>41821</c:v>
                      </c:pt>
                      <c:pt idx="223">
                        <c:v>41852</c:v>
                      </c:pt>
                      <c:pt idx="224">
                        <c:v>41883</c:v>
                      </c:pt>
                      <c:pt idx="225">
                        <c:v>41913</c:v>
                      </c:pt>
                      <c:pt idx="226">
                        <c:v>41944</c:v>
                      </c:pt>
                      <c:pt idx="227">
                        <c:v>41974</c:v>
                      </c:pt>
                      <c:pt idx="228">
                        <c:v>42005</c:v>
                      </c:pt>
                      <c:pt idx="229">
                        <c:v>42036</c:v>
                      </c:pt>
                      <c:pt idx="230">
                        <c:v>42064</c:v>
                      </c:pt>
                      <c:pt idx="231">
                        <c:v>42095</c:v>
                      </c:pt>
                      <c:pt idx="232">
                        <c:v>42125</c:v>
                      </c:pt>
                      <c:pt idx="233">
                        <c:v>42156</c:v>
                      </c:pt>
                      <c:pt idx="234">
                        <c:v>42186</c:v>
                      </c:pt>
                      <c:pt idx="235">
                        <c:v>42217</c:v>
                      </c:pt>
                      <c:pt idx="236">
                        <c:v>42248</c:v>
                      </c:pt>
                      <c:pt idx="237">
                        <c:v>42278</c:v>
                      </c:pt>
                      <c:pt idx="238">
                        <c:v>42309</c:v>
                      </c:pt>
                      <c:pt idx="239">
                        <c:v>42339</c:v>
                      </c:pt>
                      <c:pt idx="240">
                        <c:v>42370</c:v>
                      </c:pt>
                      <c:pt idx="241">
                        <c:v>42401</c:v>
                      </c:pt>
                      <c:pt idx="242">
                        <c:v>42430</c:v>
                      </c:pt>
                      <c:pt idx="243">
                        <c:v>42461</c:v>
                      </c:pt>
                      <c:pt idx="244">
                        <c:v>42491</c:v>
                      </c:pt>
                      <c:pt idx="245">
                        <c:v>42522</c:v>
                      </c:pt>
                      <c:pt idx="246">
                        <c:v>42552</c:v>
                      </c:pt>
                      <c:pt idx="247">
                        <c:v>42583</c:v>
                      </c:pt>
                      <c:pt idx="248">
                        <c:v>42614</c:v>
                      </c:pt>
                      <c:pt idx="249">
                        <c:v>42644</c:v>
                      </c:pt>
                      <c:pt idx="250">
                        <c:v>42675</c:v>
                      </c:pt>
                      <c:pt idx="251">
                        <c:v>42705</c:v>
                      </c:pt>
                      <c:pt idx="252">
                        <c:v>42736</c:v>
                      </c:pt>
                      <c:pt idx="253">
                        <c:v>42767</c:v>
                      </c:pt>
                      <c:pt idx="254">
                        <c:v>42795</c:v>
                      </c:pt>
                      <c:pt idx="255">
                        <c:v>42826</c:v>
                      </c:pt>
                      <c:pt idx="256">
                        <c:v>42856</c:v>
                      </c:pt>
                      <c:pt idx="257">
                        <c:v>42887</c:v>
                      </c:pt>
                      <c:pt idx="258">
                        <c:v>42917</c:v>
                      </c:pt>
                      <c:pt idx="259">
                        <c:v>42948</c:v>
                      </c:pt>
                      <c:pt idx="260">
                        <c:v>42979</c:v>
                      </c:pt>
                      <c:pt idx="261">
                        <c:v>43009</c:v>
                      </c:pt>
                      <c:pt idx="262">
                        <c:v>43040</c:v>
                      </c:pt>
                      <c:pt idx="263">
                        <c:v>43070</c:v>
                      </c:pt>
                      <c:pt idx="264">
                        <c:v>43101</c:v>
                      </c:pt>
                      <c:pt idx="265">
                        <c:v>43132</c:v>
                      </c:pt>
                      <c:pt idx="266">
                        <c:v>43160</c:v>
                      </c:pt>
                      <c:pt idx="267">
                        <c:v>43191</c:v>
                      </c:pt>
                      <c:pt idx="268">
                        <c:v>43221</c:v>
                      </c:pt>
                      <c:pt idx="269">
                        <c:v>43252</c:v>
                      </c:pt>
                      <c:pt idx="270">
                        <c:v>43282</c:v>
                      </c:pt>
                      <c:pt idx="271">
                        <c:v>43313</c:v>
                      </c:pt>
                      <c:pt idx="272">
                        <c:v>43344</c:v>
                      </c:pt>
                      <c:pt idx="273">
                        <c:v>43374</c:v>
                      </c:pt>
                      <c:pt idx="274">
                        <c:v>43405</c:v>
                      </c:pt>
                      <c:pt idx="275">
                        <c:v>43435</c:v>
                      </c:pt>
                      <c:pt idx="276">
                        <c:v>43466</c:v>
                      </c:pt>
                      <c:pt idx="277">
                        <c:v>43497</c:v>
                      </c:pt>
                      <c:pt idx="278">
                        <c:v>43525</c:v>
                      </c:pt>
                      <c:pt idx="279">
                        <c:v>43556</c:v>
                      </c:pt>
                      <c:pt idx="280">
                        <c:v>43586</c:v>
                      </c:pt>
                      <c:pt idx="281">
                        <c:v>43617</c:v>
                      </c:pt>
                      <c:pt idx="282">
                        <c:v>43647</c:v>
                      </c:pt>
                      <c:pt idx="283">
                        <c:v>43678</c:v>
                      </c:pt>
                      <c:pt idx="284">
                        <c:v>43709</c:v>
                      </c:pt>
                      <c:pt idx="285">
                        <c:v>43739</c:v>
                      </c:pt>
                      <c:pt idx="286">
                        <c:v>43770</c:v>
                      </c:pt>
                      <c:pt idx="287">
                        <c:v>43800</c:v>
                      </c:pt>
                      <c:pt idx="288">
                        <c:v>43831</c:v>
                      </c:pt>
                      <c:pt idx="289">
                        <c:v>43862</c:v>
                      </c:pt>
                      <c:pt idx="290">
                        <c:v>43891</c:v>
                      </c:pt>
                      <c:pt idx="291">
                        <c:v>43922</c:v>
                      </c:pt>
                      <c:pt idx="292">
                        <c:v>43952</c:v>
                      </c:pt>
                      <c:pt idx="293">
                        <c:v>43983</c:v>
                      </c:pt>
                      <c:pt idx="294">
                        <c:v>44013</c:v>
                      </c:pt>
                      <c:pt idx="295">
                        <c:v>44044</c:v>
                      </c:pt>
                      <c:pt idx="296">
                        <c:v>44075</c:v>
                      </c:pt>
                      <c:pt idx="297">
                        <c:v>44105</c:v>
                      </c:pt>
                      <c:pt idx="298">
                        <c:v>44136</c:v>
                      </c:pt>
                      <c:pt idx="299">
                        <c:v>44166</c:v>
                      </c:pt>
                      <c:pt idx="300">
                        <c:v>44197</c:v>
                      </c:pt>
                      <c:pt idx="301">
                        <c:v>44228</c:v>
                      </c:pt>
                      <c:pt idx="302">
                        <c:v>44256</c:v>
                      </c:pt>
                      <c:pt idx="303">
                        <c:v>44287</c:v>
                      </c:pt>
                      <c:pt idx="304">
                        <c:v>44317</c:v>
                      </c:pt>
                      <c:pt idx="305">
                        <c:v>44348</c:v>
                      </c:pt>
                      <c:pt idx="306">
                        <c:v>44378</c:v>
                      </c:pt>
                      <c:pt idx="307">
                        <c:v>44409</c:v>
                      </c:pt>
                      <c:pt idx="308">
                        <c:v>44440</c:v>
                      </c:pt>
                      <c:pt idx="309">
                        <c:v>44470</c:v>
                      </c:pt>
                      <c:pt idx="310">
                        <c:v>44501</c:v>
                      </c:pt>
                      <c:pt idx="311">
                        <c:v>44531</c:v>
                      </c:pt>
                      <c:pt idx="312">
                        <c:v>44562</c:v>
                      </c:pt>
                      <c:pt idx="313">
                        <c:v>44593</c:v>
                      </c:pt>
                      <c:pt idx="314">
                        <c:v>44621</c:v>
                      </c:pt>
                      <c:pt idx="315">
                        <c:v>44652</c:v>
                      </c:pt>
                      <c:pt idx="316">
                        <c:v>44682</c:v>
                      </c:pt>
                      <c:pt idx="317">
                        <c:v>44713</c:v>
                      </c:pt>
                      <c:pt idx="318">
                        <c:v>44743</c:v>
                      </c:pt>
                      <c:pt idx="319">
                        <c:v>44774</c:v>
                      </c:pt>
                      <c:pt idx="320">
                        <c:v>44805</c:v>
                      </c:pt>
                      <c:pt idx="321">
                        <c:v>44835</c:v>
                      </c:pt>
                      <c:pt idx="322">
                        <c:v>44866</c:v>
                      </c:pt>
                      <c:pt idx="323">
                        <c:v>44896</c:v>
                      </c:pt>
                      <c:pt idx="324">
                        <c:v>44927</c:v>
                      </c:pt>
                      <c:pt idx="325">
                        <c:v>44958</c:v>
                      </c:pt>
                      <c:pt idx="326">
                        <c:v>44986</c:v>
                      </c:pt>
                      <c:pt idx="327">
                        <c:v>45017</c:v>
                      </c:pt>
                      <c:pt idx="328">
                        <c:v>45047</c:v>
                      </c:pt>
                      <c:pt idx="329">
                        <c:v>45078</c:v>
                      </c:pt>
                      <c:pt idx="330">
                        <c:v>45108</c:v>
                      </c:pt>
                      <c:pt idx="331">
                        <c:v>45139</c:v>
                      </c:pt>
                      <c:pt idx="332">
                        <c:v>45170</c:v>
                      </c:pt>
                      <c:pt idx="333">
                        <c:v>45200</c:v>
                      </c:pt>
                      <c:pt idx="334">
                        <c:v>45231</c:v>
                      </c:pt>
                      <c:pt idx="335">
                        <c:v>45261</c:v>
                      </c:pt>
                      <c:pt idx="336">
                        <c:v>45292</c:v>
                      </c:pt>
                      <c:pt idx="337">
                        <c:v>45323</c:v>
                      </c:pt>
                      <c:pt idx="338">
                        <c:v>45352</c:v>
                      </c:pt>
                      <c:pt idx="339">
                        <c:v>45383</c:v>
                      </c:pt>
                      <c:pt idx="340">
                        <c:v>45413</c:v>
                      </c:pt>
                      <c:pt idx="341">
                        <c:v>45444</c:v>
                      </c:pt>
                      <c:pt idx="342">
                        <c:v>45474</c:v>
                      </c:pt>
                      <c:pt idx="343">
                        <c:v>45505</c:v>
                      </c:pt>
                      <c:pt idx="344">
                        <c:v>45536</c:v>
                      </c:pt>
                      <c:pt idx="345">
                        <c:v>45566</c:v>
                      </c:pt>
                      <c:pt idx="346">
                        <c:v>45597</c:v>
                      </c:pt>
                      <c:pt idx="347">
                        <c:v>45627</c:v>
                      </c:pt>
                      <c:pt idx="348">
                        <c:v>45658</c:v>
                      </c:pt>
                      <c:pt idx="349">
                        <c:v>45689</c:v>
                      </c:pt>
                      <c:pt idx="350">
                        <c:v>45717</c:v>
                      </c:pt>
                      <c:pt idx="351">
                        <c:v>45748</c:v>
                      </c:pt>
                      <c:pt idx="352">
                        <c:v>45778</c:v>
                      </c:pt>
                      <c:pt idx="353">
                        <c:v>45809</c:v>
                      </c:pt>
                      <c:pt idx="354">
                        <c:v>45839</c:v>
                      </c:pt>
                      <c:pt idx="355">
                        <c:v>45870</c:v>
                      </c:pt>
                      <c:pt idx="356">
                        <c:v>45901</c:v>
                      </c:pt>
                      <c:pt idx="357">
                        <c:v>45931</c:v>
                      </c:pt>
                      <c:pt idx="358">
                        <c:v>45962</c:v>
                      </c:pt>
                      <c:pt idx="359">
                        <c:v>45992</c:v>
                      </c:pt>
                      <c:pt idx="360">
                        <c:v>46023</c:v>
                      </c:pt>
                      <c:pt idx="361">
                        <c:v>46054</c:v>
                      </c:pt>
                      <c:pt idx="362">
                        <c:v>46082</c:v>
                      </c:pt>
                      <c:pt idx="363">
                        <c:v>46113</c:v>
                      </c:pt>
                      <c:pt idx="364">
                        <c:v>46143</c:v>
                      </c:pt>
                      <c:pt idx="365">
                        <c:v>46174</c:v>
                      </c:pt>
                      <c:pt idx="366">
                        <c:v>46204</c:v>
                      </c:pt>
                      <c:pt idx="367">
                        <c:v>46235</c:v>
                      </c:pt>
                      <c:pt idx="368">
                        <c:v>46266</c:v>
                      </c:pt>
                      <c:pt idx="369">
                        <c:v>46296</c:v>
                      </c:pt>
                      <c:pt idx="370">
                        <c:v>46327</c:v>
                      </c:pt>
                      <c:pt idx="371">
                        <c:v>46357</c:v>
                      </c:pt>
                      <c:pt idx="372">
                        <c:v>46388</c:v>
                      </c:pt>
                      <c:pt idx="373">
                        <c:v>46419</c:v>
                      </c:pt>
                      <c:pt idx="374">
                        <c:v>46447</c:v>
                      </c:pt>
                      <c:pt idx="375">
                        <c:v>46478</c:v>
                      </c:pt>
                      <c:pt idx="376">
                        <c:v>46508</c:v>
                      </c:pt>
                      <c:pt idx="377">
                        <c:v>46539</c:v>
                      </c:pt>
                      <c:pt idx="378">
                        <c:v>46569</c:v>
                      </c:pt>
                      <c:pt idx="379">
                        <c:v>46600</c:v>
                      </c:pt>
                      <c:pt idx="380">
                        <c:v>46631</c:v>
                      </c:pt>
                      <c:pt idx="381">
                        <c:v>46661</c:v>
                      </c:pt>
                      <c:pt idx="382">
                        <c:v>46692</c:v>
                      </c:pt>
                      <c:pt idx="383">
                        <c:v>46722</c:v>
                      </c:pt>
                      <c:pt idx="384">
                        <c:v>46753</c:v>
                      </c:pt>
                      <c:pt idx="385">
                        <c:v>46784</c:v>
                      </c:pt>
                      <c:pt idx="386">
                        <c:v>46813</c:v>
                      </c:pt>
                      <c:pt idx="387">
                        <c:v>46844</c:v>
                      </c:pt>
                      <c:pt idx="388">
                        <c:v>46874</c:v>
                      </c:pt>
                      <c:pt idx="389">
                        <c:v>46905</c:v>
                      </c:pt>
                      <c:pt idx="390">
                        <c:v>46935</c:v>
                      </c:pt>
                      <c:pt idx="391">
                        <c:v>46966</c:v>
                      </c:pt>
                      <c:pt idx="392">
                        <c:v>46997</c:v>
                      </c:pt>
                      <c:pt idx="393">
                        <c:v>47027</c:v>
                      </c:pt>
                      <c:pt idx="394">
                        <c:v>47058</c:v>
                      </c:pt>
                      <c:pt idx="395">
                        <c:v>47088</c:v>
                      </c:pt>
                      <c:pt idx="396">
                        <c:v>47119</c:v>
                      </c:pt>
                      <c:pt idx="397">
                        <c:v>47150</c:v>
                      </c:pt>
                      <c:pt idx="398">
                        <c:v>47178</c:v>
                      </c:pt>
                      <c:pt idx="399">
                        <c:v>47209</c:v>
                      </c:pt>
                      <c:pt idx="400">
                        <c:v>47239</c:v>
                      </c:pt>
                      <c:pt idx="401">
                        <c:v>47270</c:v>
                      </c:pt>
                      <c:pt idx="402">
                        <c:v>47300</c:v>
                      </c:pt>
                      <c:pt idx="403">
                        <c:v>47331</c:v>
                      </c:pt>
                      <c:pt idx="404">
                        <c:v>47362</c:v>
                      </c:pt>
                      <c:pt idx="405">
                        <c:v>47392</c:v>
                      </c:pt>
                      <c:pt idx="406">
                        <c:v>47423</c:v>
                      </c:pt>
                      <c:pt idx="407">
                        <c:v>47453</c:v>
                      </c:pt>
                      <c:pt idx="408">
                        <c:v>47484</c:v>
                      </c:pt>
                      <c:pt idx="409">
                        <c:v>47515</c:v>
                      </c:pt>
                      <c:pt idx="410">
                        <c:v>47543</c:v>
                      </c:pt>
                      <c:pt idx="411">
                        <c:v>47574</c:v>
                      </c:pt>
                      <c:pt idx="412">
                        <c:v>47604</c:v>
                      </c:pt>
                      <c:pt idx="413">
                        <c:v>47635</c:v>
                      </c:pt>
                      <c:pt idx="414">
                        <c:v>47665</c:v>
                      </c:pt>
                      <c:pt idx="415">
                        <c:v>47696</c:v>
                      </c:pt>
                      <c:pt idx="416">
                        <c:v>47727</c:v>
                      </c:pt>
                      <c:pt idx="417">
                        <c:v>47757</c:v>
                      </c:pt>
                      <c:pt idx="418">
                        <c:v>47788</c:v>
                      </c:pt>
                      <c:pt idx="419">
                        <c:v>47818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O2_molecules!$E$2:$E$421</c15:sqref>
                        </c15:formulaRef>
                      </c:ext>
                    </c:extLst>
                    <c:numCache>
                      <c:formatCode>General</c:formatCode>
                      <c:ptCount val="420"/>
                      <c:pt idx="296" formatCode="0.00E+00">
                        <c:v>58.46</c:v>
                      </c:pt>
                      <c:pt idx="297" formatCode="0.00E+00">
                        <c:v>2354.9969973668422</c:v>
                      </c:pt>
                      <c:pt idx="298" formatCode="0.00E+00">
                        <c:v>2521.1469006841958</c:v>
                      </c:pt>
                      <c:pt idx="299" formatCode="0.00E+00">
                        <c:v>2737.9196933233679</c:v>
                      </c:pt>
                      <c:pt idx="300" formatCode="0.00E+00">
                        <c:v>2965.2023555727474</c:v>
                      </c:pt>
                      <c:pt idx="301" formatCode="0.00E+00">
                        <c:v>3195.2251501040973</c:v>
                      </c:pt>
                      <c:pt idx="302" formatCode="0.00E+00">
                        <c:v>3443.7583840727534</c:v>
                      </c:pt>
                      <c:pt idx="303" formatCode="0.00E+00">
                        <c:v>3657.4419569626889</c:v>
                      </c:pt>
                      <c:pt idx="304" formatCode="0.00E+00">
                        <c:v>3823.9943856578402</c:v>
                      </c:pt>
                      <c:pt idx="305" formatCode="0.00E+00">
                        <c:v>3994.4973412025729</c:v>
                      </c:pt>
                      <c:pt idx="306" formatCode="0.00E+00">
                        <c:v>4186.8954184651993</c:v>
                      </c:pt>
                      <c:pt idx="307" formatCode="0.00E+00">
                        <c:v>4335.9959525624763</c:v>
                      </c:pt>
                      <c:pt idx="308" formatCode="0.00E+00">
                        <c:v>4499.2260793442874</c:v>
                      </c:pt>
                      <c:pt idx="309" formatCode="0.00E+00">
                        <c:v>4665.8883588311492</c:v>
                      </c:pt>
                      <c:pt idx="310" formatCode="0.00E+00">
                        <c:v>4845.1857173138378</c:v>
                      </c:pt>
                      <c:pt idx="311" formatCode="0.00E+00">
                        <c:v>4998.4132439565674</c:v>
                      </c:pt>
                      <c:pt idx="312" formatCode="0.00E+00">
                        <c:v>5144.1088399955343</c:v>
                      </c:pt>
                      <c:pt idx="313" formatCode="0.00E+00">
                        <c:v>5344.2455106168209</c:v>
                      </c:pt>
                      <c:pt idx="314" formatCode="0.00E+00">
                        <c:v>5491.5505406145239</c:v>
                      </c:pt>
                      <c:pt idx="315" formatCode="0.00E+00">
                        <c:v>5647.7043403366833</c:v>
                      </c:pt>
                      <c:pt idx="316" formatCode="0.00E+00">
                        <c:v>5798.9858793312587</c:v>
                      </c:pt>
                      <c:pt idx="317" formatCode="0.00E+00">
                        <c:v>5948.413408886212</c:v>
                      </c:pt>
                      <c:pt idx="318" formatCode="0.00E+00">
                        <c:v>6082.8828301912599</c:v>
                      </c:pt>
                      <c:pt idx="319" formatCode="0.00E+00">
                        <c:v>6215.3624271009548</c:v>
                      </c:pt>
                      <c:pt idx="320" formatCode="0.00E+00">
                        <c:v>6350.3894674648054</c:v>
                      </c:pt>
                      <c:pt idx="321" formatCode="0.00E+00">
                        <c:v>6493.6752066329382</c:v>
                      </c:pt>
                      <c:pt idx="322" formatCode="0.00E+00">
                        <c:v>6627.5948793127072</c:v>
                      </c:pt>
                      <c:pt idx="323" formatCode="0.00E+00">
                        <c:v>6768.5383093779856</c:v>
                      </c:pt>
                      <c:pt idx="324" formatCode="0.00E+00">
                        <c:v>6888.2892187068128</c:v>
                      </c:pt>
                      <c:pt idx="325" formatCode="0.00E+00">
                        <c:v>7034.4940925103092</c:v>
                      </c:pt>
                      <c:pt idx="326" formatCode="0.00E+00">
                        <c:v>7144.2314212990586</c:v>
                      </c:pt>
                      <c:pt idx="327" formatCode="0.00E+00">
                        <c:v>7263.5238908755573</c:v>
                      </c:pt>
                      <c:pt idx="328" formatCode="0.00E+00">
                        <c:v>7768.5028871090781</c:v>
                      </c:pt>
                      <c:pt idx="329" formatCode="0.00E+00">
                        <c:v>7664.3011276608031</c:v>
                      </c:pt>
                      <c:pt idx="330" formatCode="0.00E+00">
                        <c:v>8085.7777738533614</c:v>
                      </c:pt>
                      <c:pt idx="331" formatCode="0.00E+00">
                        <c:v>8134.4622177751789</c:v>
                      </c:pt>
                      <c:pt idx="332" formatCode="0.00E+00">
                        <c:v>8055.1270772607641</c:v>
                      </c:pt>
                      <c:pt idx="333" formatCode="0.00E+00">
                        <c:v>8140.5139337601677</c:v>
                      </c:pt>
                      <c:pt idx="334" formatCode="0.00E+00">
                        <c:v>8228.0726297785677</c:v>
                      </c:pt>
                      <c:pt idx="335" formatCode="0.00E+00">
                        <c:v>8376.2267612291707</c:v>
                      </c:pt>
                      <c:pt idx="336" formatCode="0.00E+00">
                        <c:v>8399.2896232824278</c:v>
                      </c:pt>
                      <c:pt idx="337" formatCode="0.00E+00">
                        <c:v>8495.5181686017931</c:v>
                      </c:pt>
                      <c:pt idx="338" formatCode="0.00E+00">
                        <c:v>8660.0067178809477</c:v>
                      </c:pt>
                      <c:pt idx="339" formatCode="0.00E+00">
                        <c:v>8705.3329446258067</c:v>
                      </c:pt>
                      <c:pt idx="340" formatCode="0.00E+00">
                        <c:v>9276.2954310139921</c:v>
                      </c:pt>
                      <c:pt idx="341" formatCode="0.00E+00">
                        <c:v>9404.3663041218315</c:v>
                      </c:pt>
                      <c:pt idx="342" formatCode="0.00E+00">
                        <c:v>9409.0999470475872</c:v>
                      </c:pt>
                      <c:pt idx="343" formatCode="0.00E+00">
                        <c:v>9311.1486523623262</c:v>
                      </c:pt>
                      <c:pt idx="344" formatCode="0.00E+00">
                        <c:v>9595.4527488143667</c:v>
                      </c:pt>
                      <c:pt idx="345" formatCode="0.00E+00">
                        <c:v>9747.4102498939046</c:v>
                      </c:pt>
                      <c:pt idx="346" formatCode="0.00E+00">
                        <c:v>11497.718317036699</c:v>
                      </c:pt>
                      <c:pt idx="347" formatCode="0.00E+00">
                        <c:v>11626.866031071246</c:v>
                      </c:pt>
                      <c:pt idx="348" formatCode="0.00E+00">
                        <c:v>10948.221592912199</c:v>
                      </c:pt>
                      <c:pt idx="349" formatCode="0.00E+00">
                        <c:v>11018.62314317971</c:v>
                      </c:pt>
                      <c:pt idx="350" formatCode="0.00E+00">
                        <c:v>10865.533900885437</c:v>
                      </c:pt>
                      <c:pt idx="351" formatCode="0.00E+00">
                        <c:v>10391.66008869182</c:v>
                      </c:pt>
                      <c:pt idx="352" formatCode="0.00E+00">
                        <c:v>10297.591324792334</c:v>
                      </c:pt>
                      <c:pt idx="353" formatCode="0.00E+00">
                        <c:v>10485.999437495653</c:v>
                      </c:pt>
                      <c:pt idx="354" formatCode="0.00E+00">
                        <c:v>10996.492645934046</c:v>
                      </c:pt>
                      <c:pt idx="355" formatCode="0.00E+00">
                        <c:v>11676.06496834861</c:v>
                      </c:pt>
                      <c:pt idx="356" formatCode="0.00E+00">
                        <c:v>11968.084813961066</c:v>
                      </c:pt>
                      <c:pt idx="357" formatCode="0.00E+00">
                        <c:v>11823.182703339273</c:v>
                      </c:pt>
                      <c:pt idx="358" formatCode="0.00E+00">
                        <c:v>12767.197784844135</c:v>
                      </c:pt>
                      <c:pt idx="359" formatCode="0.00E+00">
                        <c:v>11235.637993607936</c:v>
                      </c:pt>
                      <c:pt idx="360" formatCode="0.00E+00">
                        <c:v>11399.21071039834</c:v>
                      </c:pt>
                      <c:pt idx="361" formatCode="0.00E+00">
                        <c:v>11339.608052525637</c:v>
                      </c:pt>
                      <c:pt idx="362" formatCode="0.00E+00">
                        <c:v>11336.816743847507</c:v>
                      </c:pt>
                      <c:pt idx="363" formatCode="0.00E+00">
                        <c:v>11652.18076720217</c:v>
                      </c:pt>
                      <c:pt idx="364" formatCode="0.00E+00">
                        <c:v>12928.034137266424</c:v>
                      </c:pt>
                      <c:pt idx="365" formatCode="0.00E+00">
                        <c:v>14657.084895904096</c:v>
                      </c:pt>
                      <c:pt idx="366" formatCode="0.00E+00">
                        <c:v>12572.293257334504</c:v>
                      </c:pt>
                      <c:pt idx="367" formatCode="0.00E+00">
                        <c:v>11394.044372092136</c:v>
                      </c:pt>
                      <c:pt idx="368" formatCode="0.00E+00">
                        <c:v>11440.33952266752</c:v>
                      </c:pt>
                      <c:pt idx="369" formatCode="0.00E+00">
                        <c:v>11650.688906975085</c:v>
                      </c:pt>
                      <c:pt idx="370" formatCode="0.00E+00">
                        <c:v>12128.602200850612</c:v>
                      </c:pt>
                      <c:pt idx="371" formatCode="0.00E+00">
                        <c:v>13506.40455749471</c:v>
                      </c:pt>
                      <c:pt idx="372" formatCode="0.00E+00">
                        <c:v>13641.010773004935</c:v>
                      </c:pt>
                      <c:pt idx="373" formatCode="0.00E+00">
                        <c:v>13882.095518660042</c:v>
                      </c:pt>
                      <c:pt idx="374" formatCode="0.00E+00">
                        <c:v>13450.555759103005</c:v>
                      </c:pt>
                      <c:pt idx="375" formatCode="0.00E+00">
                        <c:v>13832.173093137781</c:v>
                      </c:pt>
                      <c:pt idx="376" formatCode="0.00E+00">
                        <c:v>13883.378995955263</c:v>
                      </c:pt>
                      <c:pt idx="377" formatCode="0.00E+00">
                        <c:v>15296.470552790539</c:v>
                      </c:pt>
                      <c:pt idx="378" formatCode="0.00E+00">
                        <c:v>13524.365211170669</c:v>
                      </c:pt>
                      <c:pt idx="379" formatCode="0.00E+00">
                        <c:v>12981.977707457048</c:v>
                      </c:pt>
                      <c:pt idx="380" formatCode="0.00E+00">
                        <c:v>13338.520655118271</c:v>
                      </c:pt>
                      <c:pt idx="381" formatCode="0.00E+00">
                        <c:v>12970.643821823338</c:v>
                      </c:pt>
                      <c:pt idx="382" formatCode="0.00E+00">
                        <c:v>15080.544427675035</c:v>
                      </c:pt>
                      <c:pt idx="383" formatCode="0.00E+00">
                        <c:v>16481.048902343227</c:v>
                      </c:pt>
                      <c:pt idx="384" formatCode="0.00E+00">
                        <c:v>17695.853150875722</c:v>
                      </c:pt>
                      <c:pt idx="385" formatCode="0.00E+00">
                        <c:v>14830.923345688552</c:v>
                      </c:pt>
                      <c:pt idx="386" formatCode="0.00E+00">
                        <c:v>15774.367200913352</c:v>
                      </c:pt>
                      <c:pt idx="387" formatCode="0.00E+00">
                        <c:v>15170.706663568515</c:v>
                      </c:pt>
                      <c:pt idx="388" formatCode="0.00E+00">
                        <c:v>14079.85608665739</c:v>
                      </c:pt>
                      <c:pt idx="389" formatCode="0.00E+00">
                        <c:v>13941.079162563794</c:v>
                      </c:pt>
                      <c:pt idx="390" formatCode="0.00E+00">
                        <c:v>12903.778764525436</c:v>
                      </c:pt>
                      <c:pt idx="391" formatCode="0.00E+00">
                        <c:v>13307.454829857144</c:v>
                      </c:pt>
                      <c:pt idx="392" formatCode="0.00E+00">
                        <c:v>13558.973606278838</c:v>
                      </c:pt>
                      <c:pt idx="393" formatCode="0.00E+00">
                        <c:v>15350.911522417562</c:v>
                      </c:pt>
                      <c:pt idx="394" formatCode="0.00E+00">
                        <c:v>15657.626231653805</c:v>
                      </c:pt>
                      <c:pt idx="395" formatCode="0.00E+00">
                        <c:v>15725.228779064915</c:v>
                      </c:pt>
                      <c:pt idx="396" formatCode="0.00E+00">
                        <c:v>15314.315602376588</c:v>
                      </c:pt>
                      <c:pt idx="397" formatCode="0.00E+00">
                        <c:v>15353.473850440419</c:v>
                      </c:pt>
                      <c:pt idx="398" formatCode="0.00E+00">
                        <c:v>14389.975660883401</c:v>
                      </c:pt>
                      <c:pt idx="399" formatCode="0.00E+00">
                        <c:v>14309.557213408743</c:v>
                      </c:pt>
                      <c:pt idx="400" formatCode="0.00E+00">
                        <c:v>14335.995597682811</c:v>
                      </c:pt>
                      <c:pt idx="401" formatCode="0.00E+00">
                        <c:v>15047.953446728627</c:v>
                      </c:pt>
                      <c:pt idx="402" formatCode="0.00E+00">
                        <c:v>15436.401726372102</c:v>
                      </c:pt>
                      <c:pt idx="403" formatCode="0.00E+00">
                        <c:v>14909.595718948816</c:v>
                      </c:pt>
                      <c:pt idx="404" formatCode="0.00E+00">
                        <c:v>14711.14839206223</c:v>
                      </c:pt>
                      <c:pt idx="405" formatCode="0.00E+00">
                        <c:v>14874.80126093047</c:v>
                      </c:pt>
                      <c:pt idx="406" formatCode="0.00E+00">
                        <c:v>14718.091771941457</c:v>
                      </c:pt>
                      <c:pt idx="407" formatCode="0.00E+00">
                        <c:v>14996.474956314185</c:v>
                      </c:pt>
                      <c:pt idx="408" formatCode="0.00E+00">
                        <c:v>17359.022112054114</c:v>
                      </c:pt>
                      <c:pt idx="409" formatCode="0.00E+00">
                        <c:v>16336.545822699012</c:v>
                      </c:pt>
                      <c:pt idx="410" formatCode="0.00E+00">
                        <c:v>15580.794518310293</c:v>
                      </c:pt>
                      <c:pt idx="411" formatCode="0.00E+00">
                        <c:v>15166.860787999665</c:v>
                      </c:pt>
                      <c:pt idx="412" formatCode="0.00E+00">
                        <c:v>15198.600025273909</c:v>
                      </c:pt>
                      <c:pt idx="413" formatCode="0.00E+00">
                        <c:v>15148.141066881475</c:v>
                      </c:pt>
                      <c:pt idx="414" formatCode="0.00E+00">
                        <c:v>15168.287874047339</c:v>
                      </c:pt>
                      <c:pt idx="415" formatCode="0.00E+00">
                        <c:v>15282.557702050428</c:v>
                      </c:pt>
                      <c:pt idx="416" formatCode="0.00E+00">
                        <c:v>15298.603365452316</c:v>
                      </c:pt>
                      <c:pt idx="417" formatCode="0.00E+00">
                        <c:v>15466.470197670929</c:v>
                      </c:pt>
                      <c:pt idx="418" formatCode="0.00E+00">
                        <c:v>15538.160055265871</c:v>
                      </c:pt>
                      <c:pt idx="419" formatCode="0.00E+00">
                        <c:v>15536.334835707097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B9C-42E0-874F-8DA8751B8F66}"/>
                  </c:ext>
                </c:extLst>
              </c15:ser>
            </c15:filteredLineSeries>
          </c:ext>
        </c:extLst>
      </c:lineChart>
      <c:catAx>
        <c:axId val="436618912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776416"/>
        <c:crosses val="autoZero"/>
        <c:auto val="1"/>
        <c:lblAlgn val="ctr"/>
        <c:lblOffset val="100"/>
        <c:noMultiLvlLbl val="0"/>
      </c:catAx>
      <c:valAx>
        <c:axId val="49477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618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He_atoms!$B$1</c:f>
              <c:strCache>
                <c:ptCount val="1"/>
                <c:pt idx="0">
                  <c:v>He, cm-3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He_atoms!$B$2:$B$421</c:f>
              <c:numCache>
                <c:formatCode>0.00E+00</c:formatCode>
                <c:ptCount val="420"/>
                <c:pt idx="0">
                  <c:v>1091000</c:v>
                </c:pt>
                <c:pt idx="1">
                  <c:v>1155000</c:v>
                </c:pt>
                <c:pt idx="2">
                  <c:v>1337000</c:v>
                </c:pt>
                <c:pt idx="3">
                  <c:v>1745000</c:v>
                </c:pt>
                <c:pt idx="4">
                  <c:v>1498000</c:v>
                </c:pt>
                <c:pt idx="5">
                  <c:v>996800</c:v>
                </c:pt>
                <c:pt idx="6">
                  <c:v>793100</c:v>
                </c:pt>
                <c:pt idx="7">
                  <c:v>910600</c:v>
                </c:pt>
                <c:pt idx="8">
                  <c:v>1124000</c:v>
                </c:pt>
                <c:pt idx="9">
                  <c:v>1505000</c:v>
                </c:pt>
                <c:pt idx="10">
                  <c:v>1585000</c:v>
                </c:pt>
                <c:pt idx="11">
                  <c:v>1378000</c:v>
                </c:pt>
                <c:pt idx="12">
                  <c:v>1103000</c:v>
                </c:pt>
                <c:pt idx="13">
                  <c:v>1103000</c:v>
                </c:pt>
                <c:pt idx="14">
                  <c:v>1557000</c:v>
                </c:pt>
                <c:pt idx="15">
                  <c:v>1854000</c:v>
                </c:pt>
                <c:pt idx="16">
                  <c:v>1992000</c:v>
                </c:pt>
                <c:pt idx="17">
                  <c:v>1098000</c:v>
                </c:pt>
                <c:pt idx="18">
                  <c:v>759600</c:v>
                </c:pt>
                <c:pt idx="19">
                  <c:v>835400</c:v>
                </c:pt>
                <c:pt idx="20">
                  <c:v>1250000</c:v>
                </c:pt>
                <c:pt idx="21">
                  <c:v>2415000</c:v>
                </c:pt>
                <c:pt idx="22">
                  <c:v>2088000</c:v>
                </c:pt>
                <c:pt idx="23">
                  <c:v>1660000</c:v>
                </c:pt>
                <c:pt idx="24">
                  <c:v>1310000</c:v>
                </c:pt>
                <c:pt idx="25">
                  <c:v>1395000</c:v>
                </c:pt>
                <c:pt idx="26">
                  <c:v>1970000</c:v>
                </c:pt>
                <c:pt idx="27">
                  <c:v>2109000</c:v>
                </c:pt>
                <c:pt idx="28">
                  <c:v>2171000</c:v>
                </c:pt>
                <c:pt idx="29">
                  <c:v>1372000</c:v>
                </c:pt>
                <c:pt idx="30">
                  <c:v>1121000</c:v>
                </c:pt>
                <c:pt idx="31">
                  <c:v>1429000</c:v>
                </c:pt>
                <c:pt idx="32">
                  <c:v>2056000</c:v>
                </c:pt>
                <c:pt idx="33">
                  <c:v>2788000</c:v>
                </c:pt>
                <c:pt idx="34">
                  <c:v>2383000</c:v>
                </c:pt>
                <c:pt idx="35">
                  <c:v>2274000</c:v>
                </c:pt>
                <c:pt idx="36">
                  <c:v>1757000</c:v>
                </c:pt>
                <c:pt idx="37">
                  <c:v>1509000</c:v>
                </c:pt>
                <c:pt idx="38">
                  <c:v>1509000</c:v>
                </c:pt>
                <c:pt idx="39">
                  <c:v>2652000</c:v>
                </c:pt>
                <c:pt idx="40">
                  <c:v>2801000</c:v>
                </c:pt>
                <c:pt idx="41">
                  <c:v>1886000</c:v>
                </c:pt>
                <c:pt idx="42">
                  <c:v>1501000</c:v>
                </c:pt>
                <c:pt idx="43">
                  <c:v>1556000</c:v>
                </c:pt>
                <c:pt idx="44">
                  <c:v>2294000</c:v>
                </c:pt>
                <c:pt idx="45">
                  <c:v>2754000</c:v>
                </c:pt>
                <c:pt idx="46">
                  <c:v>3040000</c:v>
                </c:pt>
                <c:pt idx="47">
                  <c:v>2343000</c:v>
                </c:pt>
                <c:pt idx="48">
                  <c:v>2156000</c:v>
                </c:pt>
                <c:pt idx="49">
                  <c:v>1976000</c:v>
                </c:pt>
                <c:pt idx="50">
                  <c:v>2967000</c:v>
                </c:pt>
                <c:pt idx="51">
                  <c:v>3526000</c:v>
                </c:pt>
                <c:pt idx="52">
                  <c:v>3264000</c:v>
                </c:pt>
                <c:pt idx="53">
                  <c:v>2143000</c:v>
                </c:pt>
                <c:pt idx="54">
                  <c:v>1600000</c:v>
                </c:pt>
                <c:pt idx="55">
                  <c:v>1664000</c:v>
                </c:pt>
                <c:pt idx="56">
                  <c:v>2373000</c:v>
                </c:pt>
                <c:pt idx="57">
                  <c:v>3089000</c:v>
                </c:pt>
                <c:pt idx="58">
                  <c:v>3046000</c:v>
                </c:pt>
                <c:pt idx="59">
                  <c:v>2379000</c:v>
                </c:pt>
                <c:pt idx="60">
                  <c:v>1783000</c:v>
                </c:pt>
                <c:pt idx="61">
                  <c:v>1928000</c:v>
                </c:pt>
                <c:pt idx="62">
                  <c:v>2331000</c:v>
                </c:pt>
                <c:pt idx="63">
                  <c:v>3730000</c:v>
                </c:pt>
                <c:pt idx="64">
                  <c:v>2696000</c:v>
                </c:pt>
                <c:pt idx="65">
                  <c:v>1982000</c:v>
                </c:pt>
                <c:pt idx="66">
                  <c:v>1402000</c:v>
                </c:pt>
                <c:pt idx="67">
                  <c:v>1481000</c:v>
                </c:pt>
                <c:pt idx="68">
                  <c:v>2107000</c:v>
                </c:pt>
                <c:pt idx="69">
                  <c:v>3995000</c:v>
                </c:pt>
                <c:pt idx="70">
                  <c:v>3825000</c:v>
                </c:pt>
                <c:pt idx="71">
                  <c:v>2721000</c:v>
                </c:pt>
                <c:pt idx="72">
                  <c:v>2205000</c:v>
                </c:pt>
                <c:pt idx="73">
                  <c:v>2389000</c:v>
                </c:pt>
                <c:pt idx="74">
                  <c:v>2823000</c:v>
                </c:pt>
                <c:pt idx="75">
                  <c:v>3611000</c:v>
                </c:pt>
                <c:pt idx="76">
                  <c:v>2727000</c:v>
                </c:pt>
                <c:pt idx="77">
                  <c:v>1873000</c:v>
                </c:pt>
                <c:pt idx="78">
                  <c:v>1603000</c:v>
                </c:pt>
                <c:pt idx="79">
                  <c:v>1861000</c:v>
                </c:pt>
                <c:pt idx="80">
                  <c:v>2299000</c:v>
                </c:pt>
                <c:pt idx="81">
                  <c:v>3726000</c:v>
                </c:pt>
                <c:pt idx="82">
                  <c:v>2915000</c:v>
                </c:pt>
                <c:pt idx="83">
                  <c:v>2556000</c:v>
                </c:pt>
                <c:pt idx="84">
                  <c:v>1715000</c:v>
                </c:pt>
                <c:pt idx="85">
                  <c:v>1856000</c:v>
                </c:pt>
                <c:pt idx="86">
                  <c:v>2257000</c:v>
                </c:pt>
                <c:pt idx="87">
                  <c:v>2890000</c:v>
                </c:pt>
                <c:pt idx="88">
                  <c:v>2982000</c:v>
                </c:pt>
                <c:pt idx="89">
                  <c:v>1918000</c:v>
                </c:pt>
                <c:pt idx="90">
                  <c:v>1262000</c:v>
                </c:pt>
                <c:pt idx="91">
                  <c:v>1496000</c:v>
                </c:pt>
                <c:pt idx="92">
                  <c:v>1753000</c:v>
                </c:pt>
                <c:pt idx="93">
                  <c:v>2496000</c:v>
                </c:pt>
                <c:pt idx="94">
                  <c:v>3106000</c:v>
                </c:pt>
                <c:pt idx="95">
                  <c:v>2227000</c:v>
                </c:pt>
                <c:pt idx="96">
                  <c:v>1867000</c:v>
                </c:pt>
                <c:pt idx="97">
                  <c:v>1544000</c:v>
                </c:pt>
                <c:pt idx="98">
                  <c:v>2153000</c:v>
                </c:pt>
                <c:pt idx="99">
                  <c:v>2153000</c:v>
                </c:pt>
                <c:pt idx="100">
                  <c:v>2040000</c:v>
                </c:pt>
                <c:pt idx="101">
                  <c:v>1555000</c:v>
                </c:pt>
                <c:pt idx="102">
                  <c:v>1073000</c:v>
                </c:pt>
                <c:pt idx="103">
                  <c:v>1115000</c:v>
                </c:pt>
                <c:pt idx="104">
                  <c:v>1499000</c:v>
                </c:pt>
                <c:pt idx="105">
                  <c:v>1914000</c:v>
                </c:pt>
                <c:pt idx="106">
                  <c:v>2242000</c:v>
                </c:pt>
                <c:pt idx="107">
                  <c:v>1917000</c:v>
                </c:pt>
                <c:pt idx="108">
                  <c:v>1637000</c:v>
                </c:pt>
                <c:pt idx="109">
                  <c:v>1329000</c:v>
                </c:pt>
                <c:pt idx="110">
                  <c:v>1723000</c:v>
                </c:pt>
                <c:pt idx="111">
                  <c:v>1901000</c:v>
                </c:pt>
                <c:pt idx="112">
                  <c:v>2284000</c:v>
                </c:pt>
                <c:pt idx="113">
                  <c:v>1371000</c:v>
                </c:pt>
                <c:pt idx="114">
                  <c:v>1125000</c:v>
                </c:pt>
                <c:pt idx="115">
                  <c:v>1136000</c:v>
                </c:pt>
                <c:pt idx="116">
                  <c:v>1445000</c:v>
                </c:pt>
                <c:pt idx="117">
                  <c:v>1903000</c:v>
                </c:pt>
                <c:pt idx="118">
                  <c:v>1964000</c:v>
                </c:pt>
                <c:pt idx="119">
                  <c:v>1798000</c:v>
                </c:pt>
                <c:pt idx="120">
                  <c:v>1332000</c:v>
                </c:pt>
                <c:pt idx="121">
                  <c:v>1127000</c:v>
                </c:pt>
                <c:pt idx="122">
                  <c:v>1520000</c:v>
                </c:pt>
                <c:pt idx="123">
                  <c:v>1641000</c:v>
                </c:pt>
                <c:pt idx="124">
                  <c:v>1590000</c:v>
                </c:pt>
                <c:pt idx="125">
                  <c:v>1256000</c:v>
                </c:pt>
                <c:pt idx="126">
                  <c:v>817700</c:v>
                </c:pt>
                <c:pt idx="127">
                  <c:v>927500</c:v>
                </c:pt>
                <c:pt idx="128">
                  <c:v>1353000</c:v>
                </c:pt>
                <c:pt idx="129">
                  <c:v>2022000</c:v>
                </c:pt>
                <c:pt idx="130">
                  <c:v>1837000</c:v>
                </c:pt>
                <c:pt idx="131">
                  <c:v>1503000</c:v>
                </c:pt>
                <c:pt idx="132">
                  <c:v>1274000</c:v>
                </c:pt>
                <c:pt idx="133">
                  <c:v>1260000</c:v>
                </c:pt>
                <c:pt idx="134">
                  <c:v>1540000</c:v>
                </c:pt>
                <c:pt idx="135">
                  <c:v>2148000</c:v>
                </c:pt>
                <c:pt idx="136">
                  <c:v>1660000</c:v>
                </c:pt>
                <c:pt idx="137">
                  <c:v>1122000</c:v>
                </c:pt>
                <c:pt idx="138">
                  <c:v>767600</c:v>
                </c:pt>
                <c:pt idx="139">
                  <c:v>897200</c:v>
                </c:pt>
                <c:pt idx="140">
                  <c:v>1165000</c:v>
                </c:pt>
                <c:pt idx="141">
                  <c:v>1530000</c:v>
                </c:pt>
                <c:pt idx="142">
                  <c:v>1617000</c:v>
                </c:pt>
                <c:pt idx="143">
                  <c:v>1320000</c:v>
                </c:pt>
                <c:pt idx="144">
                  <c:v>1087000</c:v>
                </c:pt>
                <c:pt idx="145">
                  <c:v>1294000</c:v>
                </c:pt>
                <c:pt idx="146">
                  <c:v>1649000</c:v>
                </c:pt>
                <c:pt idx="147">
                  <c:v>1651000</c:v>
                </c:pt>
                <c:pt idx="148">
                  <c:v>1050000</c:v>
                </c:pt>
                <c:pt idx="149">
                  <c:v>1550000</c:v>
                </c:pt>
                <c:pt idx="150">
                  <c:v>713600</c:v>
                </c:pt>
                <c:pt idx="151">
                  <c:v>708600</c:v>
                </c:pt>
                <c:pt idx="152">
                  <c:v>987400</c:v>
                </c:pt>
                <c:pt idx="153">
                  <c:v>1568000</c:v>
                </c:pt>
                <c:pt idx="154">
                  <c:v>1524000</c:v>
                </c:pt>
                <c:pt idx="155">
                  <c:v>1148000</c:v>
                </c:pt>
                <c:pt idx="156">
                  <c:v>1095000</c:v>
                </c:pt>
                <c:pt idx="157">
                  <c:v>1018000</c:v>
                </c:pt>
                <c:pt idx="158">
                  <c:v>1240000</c:v>
                </c:pt>
                <c:pt idx="159">
                  <c:v>1558000</c:v>
                </c:pt>
                <c:pt idx="160">
                  <c:v>1417000</c:v>
                </c:pt>
                <c:pt idx="161">
                  <c:v>956800</c:v>
                </c:pt>
                <c:pt idx="162">
                  <c:v>710700</c:v>
                </c:pt>
                <c:pt idx="163">
                  <c:v>714300</c:v>
                </c:pt>
                <c:pt idx="164">
                  <c:v>1000000</c:v>
                </c:pt>
                <c:pt idx="165">
                  <c:v>1427000</c:v>
                </c:pt>
                <c:pt idx="166">
                  <c:v>1605000</c:v>
                </c:pt>
                <c:pt idx="167">
                  <c:v>1233000</c:v>
                </c:pt>
                <c:pt idx="168">
                  <c:v>1103000</c:v>
                </c:pt>
                <c:pt idx="169">
                  <c:v>3868000</c:v>
                </c:pt>
                <c:pt idx="170">
                  <c:v>3868000</c:v>
                </c:pt>
                <c:pt idx="171">
                  <c:v>1900000</c:v>
                </c:pt>
                <c:pt idx="172">
                  <c:v>1081000</c:v>
                </c:pt>
                <c:pt idx="173">
                  <c:v>474200</c:v>
                </c:pt>
                <c:pt idx="174">
                  <c:v>336000</c:v>
                </c:pt>
                <c:pt idx="175">
                  <c:v>461700</c:v>
                </c:pt>
                <c:pt idx="176">
                  <c:v>1009000</c:v>
                </c:pt>
                <c:pt idx="177">
                  <c:v>2774000</c:v>
                </c:pt>
                <c:pt idx="178">
                  <c:v>5272000</c:v>
                </c:pt>
                <c:pt idx="179">
                  <c:v>6402000</c:v>
                </c:pt>
                <c:pt idx="180">
                  <c:v>5407000</c:v>
                </c:pt>
                <c:pt idx="181">
                  <c:v>1390000</c:v>
                </c:pt>
                <c:pt idx="182">
                  <c:v>1263000</c:v>
                </c:pt>
                <c:pt idx="183">
                  <c:v>2610000</c:v>
                </c:pt>
                <c:pt idx="184">
                  <c:v>2449000</c:v>
                </c:pt>
                <c:pt idx="185">
                  <c:v>1579000</c:v>
                </c:pt>
                <c:pt idx="186">
                  <c:v>1158000</c:v>
                </c:pt>
                <c:pt idx="187">
                  <c:v>1138000</c:v>
                </c:pt>
                <c:pt idx="188">
                  <c:v>1568000</c:v>
                </c:pt>
                <c:pt idx="189">
                  <c:v>2873000</c:v>
                </c:pt>
                <c:pt idx="190">
                  <c:v>3186000</c:v>
                </c:pt>
                <c:pt idx="191">
                  <c:v>2309000</c:v>
                </c:pt>
                <c:pt idx="192">
                  <c:v>1600000</c:v>
                </c:pt>
                <c:pt idx="193">
                  <c:v>1673000</c:v>
                </c:pt>
                <c:pt idx="194">
                  <c:v>2237000</c:v>
                </c:pt>
                <c:pt idx="195">
                  <c:v>2460000</c:v>
                </c:pt>
                <c:pt idx="196">
                  <c:v>2187000</c:v>
                </c:pt>
                <c:pt idx="197">
                  <c:v>1698000</c:v>
                </c:pt>
                <c:pt idx="198">
                  <c:v>1476000</c:v>
                </c:pt>
                <c:pt idx="199">
                  <c:v>1288000</c:v>
                </c:pt>
                <c:pt idx="200">
                  <c:v>1741000</c:v>
                </c:pt>
                <c:pt idx="201">
                  <c:v>2938000</c:v>
                </c:pt>
                <c:pt idx="202">
                  <c:v>2848000</c:v>
                </c:pt>
                <c:pt idx="203">
                  <c:v>1982000</c:v>
                </c:pt>
                <c:pt idx="204">
                  <c:v>1462000</c:v>
                </c:pt>
                <c:pt idx="205">
                  <c:v>1552000</c:v>
                </c:pt>
                <c:pt idx="206">
                  <c:v>2406000</c:v>
                </c:pt>
                <c:pt idx="207">
                  <c:v>2487000</c:v>
                </c:pt>
                <c:pt idx="208">
                  <c:v>2942000</c:v>
                </c:pt>
                <c:pt idx="209">
                  <c:v>2210000</c:v>
                </c:pt>
                <c:pt idx="210">
                  <c:v>1187000</c:v>
                </c:pt>
                <c:pt idx="211">
                  <c:v>1152000</c:v>
                </c:pt>
                <c:pt idx="212">
                  <c:v>1715000</c:v>
                </c:pt>
                <c:pt idx="213">
                  <c:v>2304000</c:v>
                </c:pt>
                <c:pt idx="214">
                  <c:v>2720000</c:v>
                </c:pt>
                <c:pt idx="215">
                  <c:v>2420000</c:v>
                </c:pt>
                <c:pt idx="216">
                  <c:v>1890000</c:v>
                </c:pt>
                <c:pt idx="217">
                  <c:v>1796000</c:v>
                </c:pt>
                <c:pt idx="218">
                  <c:v>2315000</c:v>
                </c:pt>
                <c:pt idx="219">
                  <c:v>2315000</c:v>
                </c:pt>
                <c:pt idx="220">
                  <c:v>2360000</c:v>
                </c:pt>
                <c:pt idx="221">
                  <c:v>1542000</c:v>
                </c:pt>
                <c:pt idx="222">
                  <c:v>1166000</c:v>
                </c:pt>
                <c:pt idx="223">
                  <c:v>1344000</c:v>
                </c:pt>
                <c:pt idx="224">
                  <c:v>1830000</c:v>
                </c:pt>
                <c:pt idx="225">
                  <c:v>2731000</c:v>
                </c:pt>
                <c:pt idx="226">
                  <c:v>2707000</c:v>
                </c:pt>
                <c:pt idx="227">
                  <c:v>2391000</c:v>
                </c:pt>
                <c:pt idx="228">
                  <c:v>1837000</c:v>
                </c:pt>
                <c:pt idx="229">
                  <c:v>1984000</c:v>
                </c:pt>
                <c:pt idx="230">
                  <c:v>2420000</c:v>
                </c:pt>
                <c:pt idx="231">
                  <c:v>2543000</c:v>
                </c:pt>
                <c:pt idx="232">
                  <c:v>2173000</c:v>
                </c:pt>
                <c:pt idx="233">
                  <c:v>1569000</c:v>
                </c:pt>
                <c:pt idx="234">
                  <c:v>1063000</c:v>
                </c:pt>
                <c:pt idx="235">
                  <c:v>1130000</c:v>
                </c:pt>
                <c:pt idx="236">
                  <c:v>1366000</c:v>
                </c:pt>
                <c:pt idx="237">
                  <c:v>2268000</c:v>
                </c:pt>
                <c:pt idx="238">
                  <c:v>2367000</c:v>
                </c:pt>
                <c:pt idx="239">
                  <c:v>1965000</c:v>
                </c:pt>
                <c:pt idx="240">
                  <c:v>1786000</c:v>
                </c:pt>
                <c:pt idx="241">
                  <c:v>1447000</c:v>
                </c:pt>
                <c:pt idx="242">
                  <c:v>1753000</c:v>
                </c:pt>
                <c:pt idx="243">
                  <c:v>1798000</c:v>
                </c:pt>
                <c:pt idx="244">
                  <c:v>2056000</c:v>
                </c:pt>
                <c:pt idx="245">
                  <c:v>1213000</c:v>
                </c:pt>
                <c:pt idx="246">
                  <c:v>888000</c:v>
                </c:pt>
                <c:pt idx="247">
                  <c:v>814600</c:v>
                </c:pt>
                <c:pt idx="248">
                  <c:v>1661000</c:v>
                </c:pt>
                <c:pt idx="249">
                  <c:v>2041000</c:v>
                </c:pt>
                <c:pt idx="250">
                  <c:v>1959000</c:v>
                </c:pt>
                <c:pt idx="251">
                  <c:v>1342000</c:v>
                </c:pt>
                <c:pt idx="252">
                  <c:v>1244000</c:v>
                </c:pt>
                <c:pt idx="253">
                  <c:v>1422000</c:v>
                </c:pt>
                <c:pt idx="254">
                  <c:v>1872000</c:v>
                </c:pt>
                <c:pt idx="255">
                  <c:v>2071000</c:v>
                </c:pt>
                <c:pt idx="256">
                  <c:v>1572000</c:v>
                </c:pt>
                <c:pt idx="257">
                  <c:v>1136000</c:v>
                </c:pt>
                <c:pt idx="258">
                  <c:v>905700</c:v>
                </c:pt>
                <c:pt idx="259">
                  <c:v>830500</c:v>
                </c:pt>
                <c:pt idx="260">
                  <c:v>1448000</c:v>
                </c:pt>
                <c:pt idx="261">
                  <c:v>1448000</c:v>
                </c:pt>
                <c:pt idx="262">
                  <c:v>1617000</c:v>
                </c:pt>
                <c:pt idx="263">
                  <c:v>1413000</c:v>
                </c:pt>
                <c:pt idx="264">
                  <c:v>1241000</c:v>
                </c:pt>
                <c:pt idx="265">
                  <c:v>1034000</c:v>
                </c:pt>
                <c:pt idx="266">
                  <c:v>1323000</c:v>
                </c:pt>
                <c:pt idx="267">
                  <c:v>1572000</c:v>
                </c:pt>
                <c:pt idx="268">
                  <c:v>1384000</c:v>
                </c:pt>
                <c:pt idx="269">
                  <c:v>1357000</c:v>
                </c:pt>
                <c:pt idx="270">
                  <c:v>705800</c:v>
                </c:pt>
                <c:pt idx="271">
                  <c:v>767700</c:v>
                </c:pt>
                <c:pt idx="272">
                  <c:v>1016000</c:v>
                </c:pt>
                <c:pt idx="273">
                  <c:v>1585000</c:v>
                </c:pt>
                <c:pt idx="274">
                  <c:v>1602000</c:v>
                </c:pt>
                <c:pt idx="275">
                  <c:v>1356000</c:v>
                </c:pt>
                <c:pt idx="276">
                  <c:v>1119000</c:v>
                </c:pt>
                <c:pt idx="277">
                  <c:v>1250000</c:v>
                </c:pt>
                <c:pt idx="278">
                  <c:v>1653000</c:v>
                </c:pt>
                <c:pt idx="279">
                  <c:v>1681000</c:v>
                </c:pt>
                <c:pt idx="280">
                  <c:v>1660000</c:v>
                </c:pt>
                <c:pt idx="281">
                  <c:v>977300</c:v>
                </c:pt>
                <c:pt idx="282">
                  <c:v>787900</c:v>
                </c:pt>
                <c:pt idx="283">
                  <c:v>775500</c:v>
                </c:pt>
                <c:pt idx="284">
                  <c:v>1445000</c:v>
                </c:pt>
                <c:pt idx="285">
                  <c:v>1630000</c:v>
                </c:pt>
                <c:pt idx="286">
                  <c:v>1547000</c:v>
                </c:pt>
                <c:pt idx="287">
                  <c:v>1289000</c:v>
                </c:pt>
                <c:pt idx="288">
                  <c:v>1071000</c:v>
                </c:pt>
                <c:pt idx="289">
                  <c:v>1090000</c:v>
                </c:pt>
                <c:pt idx="290">
                  <c:v>1361000</c:v>
                </c:pt>
                <c:pt idx="291">
                  <c:v>1616000</c:v>
                </c:pt>
                <c:pt idx="292">
                  <c:v>1444000</c:v>
                </c:pt>
                <c:pt idx="293">
                  <c:v>1037000</c:v>
                </c:pt>
                <c:pt idx="294">
                  <c:v>742100</c:v>
                </c:pt>
                <c:pt idx="295">
                  <c:v>730800</c:v>
                </c:pt>
                <c:pt idx="296">
                  <c:v>1311000</c:v>
                </c:pt>
                <c:pt idx="297" formatCode="General">
                  <c:v>1340826.1986022918</c:v>
                </c:pt>
                <c:pt idx="298" formatCode="General">
                  <c:v>1664356.3918197614</c:v>
                </c:pt>
                <c:pt idx="299" formatCode="General">
                  <c:v>1740143.6731303646</c:v>
                </c:pt>
                <c:pt idx="300" formatCode="General">
                  <c:v>1439909.1870084563</c:v>
                </c:pt>
                <c:pt idx="301" formatCode="General">
                  <c:v>1206577.8464355986</c:v>
                </c:pt>
                <c:pt idx="302" formatCode="General">
                  <c:v>1414458.7679129075</c:v>
                </c:pt>
                <c:pt idx="303" formatCode="General">
                  <c:v>1770971.3718067952</c:v>
                </c:pt>
                <c:pt idx="304" formatCode="General">
                  <c:v>1772355.1840742207</c:v>
                </c:pt>
                <c:pt idx="305" formatCode="General">
                  <c:v>1170034.5414291699</c:v>
                </c:pt>
                <c:pt idx="306" formatCode="General">
                  <c:v>1669195.5063904023</c:v>
                </c:pt>
                <c:pt idx="307" formatCode="General">
                  <c:v>832869.01266153064</c:v>
                </c:pt>
                <c:pt idx="308" formatCode="General">
                  <c:v>828471.25851568254</c:v>
                </c:pt>
                <c:pt idx="309" formatCode="General">
                  <c:v>1107633.5514057614</c:v>
                </c:pt>
                <c:pt idx="310" formatCode="General">
                  <c:v>1687151.4661097401</c:v>
                </c:pt>
                <c:pt idx="311" formatCode="General">
                  <c:v>1642044.4919741836</c:v>
                </c:pt>
                <c:pt idx="312" formatCode="General">
                  <c:v>1265347.0007468653</c:v>
                </c:pt>
                <c:pt idx="313" formatCode="General">
                  <c:v>1199698.2651704345</c:v>
                </c:pt>
                <c:pt idx="314" formatCode="General">
                  <c:v>1119906.8115220328</c:v>
                </c:pt>
                <c:pt idx="315" formatCode="General">
                  <c:v>1312007.086971815</c:v>
                </c:pt>
                <c:pt idx="316" formatCode="General">
                  <c:v>1619673.2876223321</c:v>
                </c:pt>
                <c:pt idx="317" formatCode="General">
                  <c:v>1603764.1585626574</c:v>
                </c:pt>
                <c:pt idx="318" formatCode="General">
                  <c:v>1144006.800531338</c:v>
                </c:pt>
                <c:pt idx="319" formatCode="General">
                  <c:v>803016.77520906366</c:v>
                </c:pt>
                <c:pt idx="320" formatCode="General">
                  <c:v>768468.13309474359</c:v>
                </c:pt>
                <c:pt idx="321" formatCode="General">
                  <c:v>1048634.55540002</c:v>
                </c:pt>
                <c:pt idx="322" formatCode="General">
                  <c:v>1467065.418463208</c:v>
                </c:pt>
                <c:pt idx="323" formatCode="General">
                  <c:v>1719358.4772392763</c:v>
                </c:pt>
                <c:pt idx="324" formatCode="General">
                  <c:v>1431767.929159923</c:v>
                </c:pt>
                <c:pt idx="325" formatCode="General">
                  <c:v>1240544.2361520876</c:v>
                </c:pt>
                <c:pt idx="326" formatCode="General">
                  <c:v>3415943.4059940046</c:v>
                </c:pt>
                <c:pt idx="327" formatCode="General">
                  <c:v>3694828.6291071535</c:v>
                </c:pt>
                <c:pt idx="328" formatCode="General">
                  <c:v>2355825.9846191164</c:v>
                </c:pt>
                <c:pt idx="329" formatCode="General">
                  <c:v>1589106.1600462231</c:v>
                </c:pt>
                <c:pt idx="330" formatCode="General">
                  <c:v>899965.78630744736</c:v>
                </c:pt>
                <c:pt idx="331" formatCode="General">
                  <c:v>436829.23379788641</c:v>
                </c:pt>
                <c:pt idx="332" formatCode="General">
                  <c:v>460383.35668325378</c:v>
                </c:pt>
                <c:pt idx="333" formatCode="General">
                  <c:v>975832.57567035733</c:v>
                </c:pt>
                <c:pt idx="334" formatCode="General">
                  <c:v>2567321.3855958832</c:v>
                </c:pt>
                <c:pt idx="335" formatCode="General">
                  <c:v>4984523.8645782229</c:v>
                </c:pt>
                <c:pt idx="336" formatCode="General">
                  <c:v>6062352.3213950898</c:v>
                </c:pt>
                <c:pt idx="337" formatCode="General">
                  <c:v>5425442.4060065933</c:v>
                </c:pt>
                <c:pt idx="338" formatCode="General">
                  <c:v>2170313.129876317</c:v>
                </c:pt>
                <c:pt idx="339" formatCode="General">
                  <c:v>1754814.4655361117</c:v>
                </c:pt>
                <c:pt idx="340" formatCode="General">
                  <c:v>2726699.2267380212</c:v>
                </c:pt>
                <c:pt idx="341" formatCode="General">
                  <c:v>2597139.7545055691</c:v>
                </c:pt>
                <c:pt idx="342" formatCode="General">
                  <c:v>1884497.3992631629</c:v>
                </c:pt>
                <c:pt idx="343" formatCode="General">
                  <c:v>1295220.4235950767</c:v>
                </c:pt>
                <c:pt idx="344" formatCode="General">
                  <c:v>1209286.986310893</c:v>
                </c:pt>
                <c:pt idx="345" formatCode="General">
                  <c:v>1637493.7517711485</c:v>
                </c:pt>
                <c:pt idx="346" formatCode="General">
                  <c:v>2842027.795004921</c:v>
                </c:pt>
                <c:pt idx="347" formatCode="General">
                  <c:v>3310553.9998205425</c:v>
                </c:pt>
                <c:pt idx="348" formatCode="General">
                  <c:v>2527517.5081918109</c:v>
                </c:pt>
                <c:pt idx="349" formatCode="General">
                  <c:v>1879888.7802923464</c:v>
                </c:pt>
                <c:pt idx="350" formatCode="General">
                  <c:v>1755284.9714736752</c:v>
                </c:pt>
                <c:pt idx="351" formatCode="General">
                  <c:v>2175703.9878004082</c:v>
                </c:pt>
                <c:pt idx="352" formatCode="General">
                  <c:v>2449869.3499857066</c:v>
                </c:pt>
                <c:pt idx="353" formatCode="General">
                  <c:v>2518151.9050362213</c:v>
                </c:pt>
                <c:pt idx="354" formatCode="General">
                  <c:v>2050835.350509807</c:v>
                </c:pt>
                <c:pt idx="355" formatCode="General">
                  <c:v>1569712.3592577775</c:v>
                </c:pt>
                <c:pt idx="356" formatCode="General">
                  <c:v>1344144.1157209072</c:v>
                </c:pt>
                <c:pt idx="357" formatCode="General">
                  <c:v>1757180.2439528424</c:v>
                </c:pt>
                <c:pt idx="358" formatCode="General">
                  <c:v>2925536.6746286904</c:v>
                </c:pt>
                <c:pt idx="359" formatCode="General">
                  <c:v>3012779.9906047867</c:v>
                </c:pt>
                <c:pt idx="360" formatCode="General">
                  <c:v>2349767.4901435641</c:v>
                </c:pt>
                <c:pt idx="361" formatCode="General">
                  <c:v>1671598.6432571956</c:v>
                </c:pt>
                <c:pt idx="362" formatCode="General">
                  <c:v>1651632.583084764</c:v>
                </c:pt>
                <c:pt idx="363" formatCode="General">
                  <c:v>2319292.4012195249</c:v>
                </c:pt>
                <c:pt idx="364" formatCode="General">
                  <c:v>2678130.3207169846</c:v>
                </c:pt>
                <c:pt idx="365" formatCode="General">
                  <c:v>3132747.0114341956</c:v>
                </c:pt>
                <c:pt idx="366" formatCode="General">
                  <c:v>2452029.175506304</c:v>
                </c:pt>
                <c:pt idx="367" formatCode="General">
                  <c:v>1348573.037434296</c:v>
                </c:pt>
                <c:pt idx="368" formatCode="General">
                  <c:v>1193842.7851212863</c:v>
                </c:pt>
                <c:pt idx="369" formatCode="General">
                  <c:v>1704120.1814983378</c:v>
                </c:pt>
                <c:pt idx="370" formatCode="General">
                  <c:v>2390369.7151400554</c:v>
                </c:pt>
                <c:pt idx="371" formatCode="General">
                  <c:v>2892107.0129002384</c:v>
                </c:pt>
                <c:pt idx="372" formatCode="General">
                  <c:v>2621046.1954380027</c:v>
                </c:pt>
                <c:pt idx="373" formatCode="General">
                  <c:v>2026699.6682570186</c:v>
                </c:pt>
                <c:pt idx="374" formatCode="General">
                  <c:v>1830816.2384678372</c:v>
                </c:pt>
                <c:pt idx="375" formatCode="General">
                  <c:v>2327259.4170559077</c:v>
                </c:pt>
                <c:pt idx="376" formatCode="General">
                  <c:v>2467978.4047621833</c:v>
                </c:pt>
                <c:pt idx="377" formatCode="General">
                  <c:v>2762655.1992405932</c:v>
                </c:pt>
                <c:pt idx="378" formatCode="General">
                  <c:v>1766946.8523210855</c:v>
                </c:pt>
                <c:pt idx="379" formatCode="General">
                  <c:v>1264228.1220519203</c:v>
                </c:pt>
                <c:pt idx="380" formatCode="General">
                  <c:v>1311764.3450994706</c:v>
                </c:pt>
                <c:pt idx="381" formatCode="General">
                  <c:v>1806585.3625165964</c:v>
                </c:pt>
                <c:pt idx="382" formatCode="General">
                  <c:v>2745143.4881170439</c:v>
                </c:pt>
                <c:pt idx="383" formatCode="General">
                  <c:v>3148665.3785789507</c:v>
                </c:pt>
                <c:pt idx="384" formatCode="General">
                  <c:v>2713363.4735715371</c:v>
                </c:pt>
                <c:pt idx="385" formatCode="General">
                  <c:v>1943363.2013157776</c:v>
                </c:pt>
                <c:pt idx="386" formatCode="General">
                  <c:v>1969143.7930587672</c:v>
                </c:pt>
                <c:pt idx="387" formatCode="General">
                  <c:v>2435307.8197261607</c:v>
                </c:pt>
                <c:pt idx="388" formatCode="General">
                  <c:v>2686515.39908667</c:v>
                </c:pt>
                <c:pt idx="389" formatCode="General">
                  <c:v>2537252.8482671138</c:v>
                </c:pt>
                <c:pt idx="390" formatCode="General">
                  <c:v>1766598.319776752</c:v>
                </c:pt>
                <c:pt idx="391" formatCode="General">
                  <c:v>1335198.0368394149</c:v>
                </c:pt>
                <c:pt idx="392" formatCode="General">
                  <c:v>1356972.2994263414</c:v>
                </c:pt>
                <c:pt idx="393" formatCode="General">
                  <c:v>1639812.2943693486</c:v>
                </c:pt>
                <c:pt idx="394" formatCode="General">
                  <c:v>2346864.1779852654</c:v>
                </c:pt>
                <c:pt idx="395" formatCode="General">
                  <c:v>3055624.180744681</c:v>
                </c:pt>
                <c:pt idx="396" formatCode="General">
                  <c:v>2529119.5555322766</c:v>
                </c:pt>
                <c:pt idx="397" formatCode="General">
                  <c:v>2242632.9646563577</c:v>
                </c:pt>
                <c:pt idx="398" formatCode="General">
                  <c:v>1656304.8560151935</c:v>
                </c:pt>
                <c:pt idx="399" formatCode="General">
                  <c:v>1862773.3781881854</c:v>
                </c:pt>
                <c:pt idx="400" formatCode="General">
                  <c:v>2072021.6712701279</c:v>
                </c:pt>
                <c:pt idx="401" formatCode="General">
                  <c:v>2527808.1402752567</c:v>
                </c:pt>
                <c:pt idx="402" formatCode="General">
                  <c:v>2141643.6411143392</c:v>
                </c:pt>
                <c:pt idx="403" formatCode="General">
                  <c:v>1510624.6265334911</c:v>
                </c:pt>
                <c:pt idx="404" formatCode="General">
                  <c:v>1124387.5320111928</c:v>
                </c:pt>
                <c:pt idx="405" formatCode="General">
                  <c:v>1658498.1220380454</c:v>
                </c:pt>
                <c:pt idx="406" formatCode="General">
                  <c:v>1959912.352934995</c:v>
                </c:pt>
                <c:pt idx="407" formatCode="General">
                  <c:v>2267778.1050608293</c:v>
                </c:pt>
                <c:pt idx="408" formatCode="General">
                  <c:v>2270069.7428667126</c:v>
                </c:pt>
                <c:pt idx="409" formatCode="General">
                  <c:v>1860361.1933526059</c:v>
                </c:pt>
                <c:pt idx="410" formatCode="General">
                  <c:v>1738642.2141122094</c:v>
                </c:pt>
                <c:pt idx="411" formatCode="General">
                  <c:v>1797229.4035104825</c:v>
                </c:pt>
                <c:pt idx="412" formatCode="General">
                  <c:v>2158494.7418288798</c:v>
                </c:pt>
                <c:pt idx="413" formatCode="General">
                  <c:v>1924891.1879415105</c:v>
                </c:pt>
                <c:pt idx="414" formatCode="General">
                  <c:v>1673527.7648988464</c:v>
                </c:pt>
                <c:pt idx="415" formatCode="General">
                  <c:v>1342668.1300028185</c:v>
                </c:pt>
                <c:pt idx="416" formatCode="General">
                  <c:v>1063262.2618379993</c:v>
                </c:pt>
                <c:pt idx="417" formatCode="General">
                  <c:v>1391722.9761993007</c:v>
                </c:pt>
                <c:pt idx="418" formatCode="General">
                  <c:v>1549124.1418207639</c:v>
                </c:pt>
                <c:pt idx="419" formatCode="General">
                  <c:v>1858698.4523615846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1C-491B-B61B-D54FB60C9079}"/>
            </c:ext>
          </c:extLst>
        </c:ser>
        <c:ser>
          <c:idx val="1"/>
          <c:order val="1"/>
          <c:tx>
            <c:strRef>
              <c:f>He_atoms!$C$1</c:f>
              <c:strCache>
                <c:ptCount val="1"/>
                <c:pt idx="0">
                  <c:v>Forecast(He, cm-3)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He_atoms!$A$2:$A$421</c:f>
              <c:numCache>
                <c:formatCode>dd/mm/yyyy</c:formatCode>
                <c:ptCount val="420"/>
                <c:pt idx="0">
                  <c:v>35065</c:v>
                </c:pt>
                <c:pt idx="1">
                  <c:v>35096</c:v>
                </c:pt>
                <c:pt idx="2">
                  <c:v>35125</c:v>
                </c:pt>
                <c:pt idx="3">
                  <c:v>35156</c:v>
                </c:pt>
                <c:pt idx="4">
                  <c:v>35186</c:v>
                </c:pt>
                <c:pt idx="5">
                  <c:v>35217</c:v>
                </c:pt>
                <c:pt idx="6">
                  <c:v>35247</c:v>
                </c:pt>
                <c:pt idx="7">
                  <c:v>35278</c:v>
                </c:pt>
                <c:pt idx="8">
                  <c:v>35309</c:v>
                </c:pt>
                <c:pt idx="9">
                  <c:v>35339</c:v>
                </c:pt>
                <c:pt idx="10">
                  <c:v>35370</c:v>
                </c:pt>
                <c:pt idx="11">
                  <c:v>35400</c:v>
                </c:pt>
                <c:pt idx="12">
                  <c:v>35431</c:v>
                </c:pt>
                <c:pt idx="13">
                  <c:v>35462</c:v>
                </c:pt>
                <c:pt idx="14">
                  <c:v>35490</c:v>
                </c:pt>
                <c:pt idx="15">
                  <c:v>35521</c:v>
                </c:pt>
                <c:pt idx="16">
                  <c:v>35551</c:v>
                </c:pt>
                <c:pt idx="17">
                  <c:v>35582</c:v>
                </c:pt>
                <c:pt idx="18">
                  <c:v>35612</c:v>
                </c:pt>
                <c:pt idx="19">
                  <c:v>35643</c:v>
                </c:pt>
                <c:pt idx="20">
                  <c:v>35674</c:v>
                </c:pt>
                <c:pt idx="21">
                  <c:v>35704</c:v>
                </c:pt>
                <c:pt idx="22">
                  <c:v>35735</c:v>
                </c:pt>
                <c:pt idx="23">
                  <c:v>35765</c:v>
                </c:pt>
                <c:pt idx="24">
                  <c:v>35796</c:v>
                </c:pt>
                <c:pt idx="25">
                  <c:v>35827</c:v>
                </c:pt>
                <c:pt idx="26">
                  <c:v>35855</c:v>
                </c:pt>
                <c:pt idx="27">
                  <c:v>35886</c:v>
                </c:pt>
                <c:pt idx="28">
                  <c:v>35916</c:v>
                </c:pt>
                <c:pt idx="29">
                  <c:v>35947</c:v>
                </c:pt>
                <c:pt idx="30">
                  <c:v>35977</c:v>
                </c:pt>
                <c:pt idx="31">
                  <c:v>36008</c:v>
                </c:pt>
                <c:pt idx="32">
                  <c:v>36039</c:v>
                </c:pt>
                <c:pt idx="33">
                  <c:v>36069</c:v>
                </c:pt>
                <c:pt idx="34">
                  <c:v>36100</c:v>
                </c:pt>
                <c:pt idx="35">
                  <c:v>36130</c:v>
                </c:pt>
                <c:pt idx="36">
                  <c:v>36161</c:v>
                </c:pt>
                <c:pt idx="37">
                  <c:v>36192</c:v>
                </c:pt>
                <c:pt idx="38">
                  <c:v>36220</c:v>
                </c:pt>
                <c:pt idx="39">
                  <c:v>36251</c:v>
                </c:pt>
                <c:pt idx="40">
                  <c:v>36281</c:v>
                </c:pt>
                <c:pt idx="41">
                  <c:v>36312</c:v>
                </c:pt>
                <c:pt idx="42">
                  <c:v>36342</c:v>
                </c:pt>
                <c:pt idx="43">
                  <c:v>36373</c:v>
                </c:pt>
                <c:pt idx="44">
                  <c:v>36404</c:v>
                </c:pt>
                <c:pt idx="45">
                  <c:v>36434</c:v>
                </c:pt>
                <c:pt idx="46">
                  <c:v>36465</c:v>
                </c:pt>
                <c:pt idx="47">
                  <c:v>36495</c:v>
                </c:pt>
                <c:pt idx="48">
                  <c:v>36526</c:v>
                </c:pt>
                <c:pt idx="49">
                  <c:v>36557</c:v>
                </c:pt>
                <c:pt idx="50">
                  <c:v>36586</c:v>
                </c:pt>
                <c:pt idx="51">
                  <c:v>36617</c:v>
                </c:pt>
                <c:pt idx="52">
                  <c:v>36647</c:v>
                </c:pt>
                <c:pt idx="53">
                  <c:v>36678</c:v>
                </c:pt>
                <c:pt idx="54">
                  <c:v>36708</c:v>
                </c:pt>
                <c:pt idx="55">
                  <c:v>36739</c:v>
                </c:pt>
                <c:pt idx="56">
                  <c:v>36770</c:v>
                </c:pt>
                <c:pt idx="57">
                  <c:v>36800</c:v>
                </c:pt>
                <c:pt idx="58">
                  <c:v>36831</c:v>
                </c:pt>
                <c:pt idx="59">
                  <c:v>36861</c:v>
                </c:pt>
                <c:pt idx="60">
                  <c:v>36892</c:v>
                </c:pt>
                <c:pt idx="61">
                  <c:v>36923</c:v>
                </c:pt>
                <c:pt idx="62">
                  <c:v>36951</c:v>
                </c:pt>
                <c:pt idx="63">
                  <c:v>36982</c:v>
                </c:pt>
                <c:pt idx="64">
                  <c:v>37012</c:v>
                </c:pt>
                <c:pt idx="65">
                  <c:v>37043</c:v>
                </c:pt>
                <c:pt idx="66">
                  <c:v>37073</c:v>
                </c:pt>
                <c:pt idx="67">
                  <c:v>37104</c:v>
                </c:pt>
                <c:pt idx="68">
                  <c:v>37135</c:v>
                </c:pt>
                <c:pt idx="69">
                  <c:v>37165</c:v>
                </c:pt>
                <c:pt idx="70">
                  <c:v>37196</c:v>
                </c:pt>
                <c:pt idx="71">
                  <c:v>37226</c:v>
                </c:pt>
                <c:pt idx="72">
                  <c:v>37257</c:v>
                </c:pt>
                <c:pt idx="73">
                  <c:v>37288</c:v>
                </c:pt>
                <c:pt idx="74">
                  <c:v>37316</c:v>
                </c:pt>
                <c:pt idx="75">
                  <c:v>37347</c:v>
                </c:pt>
                <c:pt idx="76">
                  <c:v>37377</c:v>
                </c:pt>
                <c:pt idx="77">
                  <c:v>37408</c:v>
                </c:pt>
                <c:pt idx="78">
                  <c:v>37438</c:v>
                </c:pt>
                <c:pt idx="79">
                  <c:v>37469</c:v>
                </c:pt>
                <c:pt idx="80">
                  <c:v>37500</c:v>
                </c:pt>
                <c:pt idx="81">
                  <c:v>37530</c:v>
                </c:pt>
                <c:pt idx="82">
                  <c:v>37561</c:v>
                </c:pt>
                <c:pt idx="83">
                  <c:v>37591</c:v>
                </c:pt>
                <c:pt idx="84">
                  <c:v>37622</c:v>
                </c:pt>
                <c:pt idx="85">
                  <c:v>37653</c:v>
                </c:pt>
                <c:pt idx="86">
                  <c:v>37681</c:v>
                </c:pt>
                <c:pt idx="87">
                  <c:v>37712</c:v>
                </c:pt>
                <c:pt idx="88">
                  <c:v>37742</c:v>
                </c:pt>
                <c:pt idx="89">
                  <c:v>37773</c:v>
                </c:pt>
                <c:pt idx="90">
                  <c:v>37803</c:v>
                </c:pt>
                <c:pt idx="91">
                  <c:v>37834</c:v>
                </c:pt>
                <c:pt idx="92">
                  <c:v>37865</c:v>
                </c:pt>
                <c:pt idx="93">
                  <c:v>37895</c:v>
                </c:pt>
                <c:pt idx="94">
                  <c:v>37926</c:v>
                </c:pt>
                <c:pt idx="95">
                  <c:v>37956</c:v>
                </c:pt>
                <c:pt idx="96">
                  <c:v>37987</c:v>
                </c:pt>
                <c:pt idx="97">
                  <c:v>38018</c:v>
                </c:pt>
                <c:pt idx="98">
                  <c:v>38047</c:v>
                </c:pt>
                <c:pt idx="99">
                  <c:v>38078</c:v>
                </c:pt>
                <c:pt idx="100">
                  <c:v>38108</c:v>
                </c:pt>
                <c:pt idx="101">
                  <c:v>38139</c:v>
                </c:pt>
                <c:pt idx="102">
                  <c:v>38169</c:v>
                </c:pt>
                <c:pt idx="103">
                  <c:v>38200</c:v>
                </c:pt>
                <c:pt idx="104">
                  <c:v>38231</c:v>
                </c:pt>
                <c:pt idx="105">
                  <c:v>38261</c:v>
                </c:pt>
                <c:pt idx="106">
                  <c:v>38292</c:v>
                </c:pt>
                <c:pt idx="107">
                  <c:v>38322</c:v>
                </c:pt>
                <c:pt idx="108">
                  <c:v>38353</c:v>
                </c:pt>
                <c:pt idx="109">
                  <c:v>38384</c:v>
                </c:pt>
                <c:pt idx="110">
                  <c:v>38412</c:v>
                </c:pt>
                <c:pt idx="111">
                  <c:v>38443</c:v>
                </c:pt>
                <c:pt idx="112">
                  <c:v>38473</c:v>
                </c:pt>
                <c:pt idx="113">
                  <c:v>38504</c:v>
                </c:pt>
                <c:pt idx="114">
                  <c:v>38534</c:v>
                </c:pt>
                <c:pt idx="115">
                  <c:v>38565</c:v>
                </c:pt>
                <c:pt idx="116">
                  <c:v>38596</c:v>
                </c:pt>
                <c:pt idx="117">
                  <c:v>38626</c:v>
                </c:pt>
                <c:pt idx="118">
                  <c:v>38657</c:v>
                </c:pt>
                <c:pt idx="119">
                  <c:v>38687</c:v>
                </c:pt>
                <c:pt idx="120">
                  <c:v>38718</c:v>
                </c:pt>
                <c:pt idx="121">
                  <c:v>38749</c:v>
                </c:pt>
                <c:pt idx="122">
                  <c:v>38777</c:v>
                </c:pt>
                <c:pt idx="123">
                  <c:v>38808</c:v>
                </c:pt>
                <c:pt idx="124">
                  <c:v>38838</c:v>
                </c:pt>
                <c:pt idx="125">
                  <c:v>38869</c:v>
                </c:pt>
                <c:pt idx="126">
                  <c:v>38899</c:v>
                </c:pt>
                <c:pt idx="127">
                  <c:v>38930</c:v>
                </c:pt>
                <c:pt idx="128">
                  <c:v>38961</c:v>
                </c:pt>
                <c:pt idx="129">
                  <c:v>38991</c:v>
                </c:pt>
                <c:pt idx="130">
                  <c:v>39022</c:v>
                </c:pt>
                <c:pt idx="131">
                  <c:v>39052</c:v>
                </c:pt>
                <c:pt idx="132">
                  <c:v>39083</c:v>
                </c:pt>
                <c:pt idx="133">
                  <c:v>39114</c:v>
                </c:pt>
                <c:pt idx="134">
                  <c:v>39142</c:v>
                </c:pt>
                <c:pt idx="135">
                  <c:v>39173</c:v>
                </c:pt>
                <c:pt idx="136">
                  <c:v>39203</c:v>
                </c:pt>
                <c:pt idx="137">
                  <c:v>39234</c:v>
                </c:pt>
                <c:pt idx="138">
                  <c:v>39264</c:v>
                </c:pt>
                <c:pt idx="139">
                  <c:v>39295</c:v>
                </c:pt>
                <c:pt idx="140">
                  <c:v>39326</c:v>
                </c:pt>
                <c:pt idx="141">
                  <c:v>39356</c:v>
                </c:pt>
                <c:pt idx="142">
                  <c:v>39387</c:v>
                </c:pt>
                <c:pt idx="143">
                  <c:v>39417</c:v>
                </c:pt>
                <c:pt idx="144">
                  <c:v>39448</c:v>
                </c:pt>
                <c:pt idx="145">
                  <c:v>39479</c:v>
                </c:pt>
                <c:pt idx="146">
                  <c:v>39508</c:v>
                </c:pt>
                <c:pt idx="147">
                  <c:v>39539</c:v>
                </c:pt>
                <c:pt idx="148">
                  <c:v>39569</c:v>
                </c:pt>
                <c:pt idx="149">
                  <c:v>39600</c:v>
                </c:pt>
                <c:pt idx="150">
                  <c:v>39630</c:v>
                </c:pt>
                <c:pt idx="151">
                  <c:v>39661</c:v>
                </c:pt>
                <c:pt idx="152">
                  <c:v>39692</c:v>
                </c:pt>
                <c:pt idx="153">
                  <c:v>39722</c:v>
                </c:pt>
                <c:pt idx="154">
                  <c:v>39753</c:v>
                </c:pt>
                <c:pt idx="155">
                  <c:v>39783</c:v>
                </c:pt>
                <c:pt idx="156">
                  <c:v>39814</c:v>
                </c:pt>
                <c:pt idx="157">
                  <c:v>39845</c:v>
                </c:pt>
                <c:pt idx="158">
                  <c:v>39873</c:v>
                </c:pt>
                <c:pt idx="159">
                  <c:v>39904</c:v>
                </c:pt>
                <c:pt idx="160">
                  <c:v>39934</c:v>
                </c:pt>
                <c:pt idx="161">
                  <c:v>39965</c:v>
                </c:pt>
                <c:pt idx="162">
                  <c:v>39995</c:v>
                </c:pt>
                <c:pt idx="163">
                  <c:v>40026</c:v>
                </c:pt>
                <c:pt idx="164">
                  <c:v>40057</c:v>
                </c:pt>
                <c:pt idx="165">
                  <c:v>40087</c:v>
                </c:pt>
                <c:pt idx="166">
                  <c:v>40118</c:v>
                </c:pt>
                <c:pt idx="167">
                  <c:v>40148</c:v>
                </c:pt>
                <c:pt idx="168">
                  <c:v>40179</c:v>
                </c:pt>
                <c:pt idx="169">
                  <c:v>40210</c:v>
                </c:pt>
                <c:pt idx="170">
                  <c:v>40238</c:v>
                </c:pt>
                <c:pt idx="171">
                  <c:v>40269</c:v>
                </c:pt>
                <c:pt idx="172">
                  <c:v>40299</c:v>
                </c:pt>
                <c:pt idx="173">
                  <c:v>40330</c:v>
                </c:pt>
                <c:pt idx="174">
                  <c:v>40360</c:v>
                </c:pt>
                <c:pt idx="175">
                  <c:v>40391</c:v>
                </c:pt>
                <c:pt idx="176">
                  <c:v>40422</c:v>
                </c:pt>
                <c:pt idx="177">
                  <c:v>40452</c:v>
                </c:pt>
                <c:pt idx="178">
                  <c:v>40483</c:v>
                </c:pt>
                <c:pt idx="179">
                  <c:v>40513</c:v>
                </c:pt>
                <c:pt idx="180">
                  <c:v>40544</c:v>
                </c:pt>
                <c:pt idx="181">
                  <c:v>40575</c:v>
                </c:pt>
                <c:pt idx="182">
                  <c:v>40603</c:v>
                </c:pt>
                <c:pt idx="183">
                  <c:v>40634</c:v>
                </c:pt>
                <c:pt idx="184">
                  <c:v>40664</c:v>
                </c:pt>
                <c:pt idx="185">
                  <c:v>40695</c:v>
                </c:pt>
                <c:pt idx="186">
                  <c:v>40725</c:v>
                </c:pt>
                <c:pt idx="187">
                  <c:v>40756</c:v>
                </c:pt>
                <c:pt idx="188">
                  <c:v>40787</c:v>
                </c:pt>
                <c:pt idx="189">
                  <c:v>40817</c:v>
                </c:pt>
                <c:pt idx="190">
                  <c:v>40848</c:v>
                </c:pt>
                <c:pt idx="191">
                  <c:v>40878</c:v>
                </c:pt>
                <c:pt idx="192">
                  <c:v>40909</c:v>
                </c:pt>
                <c:pt idx="193">
                  <c:v>40940</c:v>
                </c:pt>
                <c:pt idx="194">
                  <c:v>40969</c:v>
                </c:pt>
                <c:pt idx="195">
                  <c:v>41000</c:v>
                </c:pt>
                <c:pt idx="196">
                  <c:v>41030</c:v>
                </c:pt>
                <c:pt idx="197">
                  <c:v>41061</c:v>
                </c:pt>
                <c:pt idx="198">
                  <c:v>41091</c:v>
                </c:pt>
                <c:pt idx="199">
                  <c:v>41122</c:v>
                </c:pt>
                <c:pt idx="200">
                  <c:v>41153</c:v>
                </c:pt>
                <c:pt idx="201">
                  <c:v>41183</c:v>
                </c:pt>
                <c:pt idx="202">
                  <c:v>41214</c:v>
                </c:pt>
                <c:pt idx="203">
                  <c:v>41244</c:v>
                </c:pt>
                <c:pt idx="204">
                  <c:v>41275</c:v>
                </c:pt>
                <c:pt idx="205">
                  <c:v>41306</c:v>
                </c:pt>
                <c:pt idx="206">
                  <c:v>41334</c:v>
                </c:pt>
                <c:pt idx="207">
                  <c:v>41365</c:v>
                </c:pt>
                <c:pt idx="208">
                  <c:v>41395</c:v>
                </c:pt>
                <c:pt idx="209">
                  <c:v>41426</c:v>
                </c:pt>
                <c:pt idx="210">
                  <c:v>41456</c:v>
                </c:pt>
                <c:pt idx="211">
                  <c:v>41487</c:v>
                </c:pt>
                <c:pt idx="212">
                  <c:v>41518</c:v>
                </c:pt>
                <c:pt idx="213">
                  <c:v>41548</c:v>
                </c:pt>
                <c:pt idx="214">
                  <c:v>41579</c:v>
                </c:pt>
                <c:pt idx="215">
                  <c:v>41609</c:v>
                </c:pt>
                <c:pt idx="216">
                  <c:v>41640</c:v>
                </c:pt>
                <c:pt idx="217">
                  <c:v>41671</c:v>
                </c:pt>
                <c:pt idx="218">
                  <c:v>41699</c:v>
                </c:pt>
                <c:pt idx="219">
                  <c:v>41730</c:v>
                </c:pt>
                <c:pt idx="220">
                  <c:v>41760</c:v>
                </c:pt>
                <c:pt idx="221">
                  <c:v>41791</c:v>
                </c:pt>
                <c:pt idx="222">
                  <c:v>41821</c:v>
                </c:pt>
                <c:pt idx="223">
                  <c:v>41852</c:v>
                </c:pt>
                <c:pt idx="224">
                  <c:v>41883</c:v>
                </c:pt>
                <c:pt idx="225">
                  <c:v>41913</c:v>
                </c:pt>
                <c:pt idx="226">
                  <c:v>41944</c:v>
                </c:pt>
                <c:pt idx="227">
                  <c:v>41974</c:v>
                </c:pt>
                <c:pt idx="228">
                  <c:v>42005</c:v>
                </c:pt>
                <c:pt idx="229">
                  <c:v>42036</c:v>
                </c:pt>
                <c:pt idx="230">
                  <c:v>42064</c:v>
                </c:pt>
                <c:pt idx="231">
                  <c:v>42095</c:v>
                </c:pt>
                <c:pt idx="232">
                  <c:v>42125</c:v>
                </c:pt>
                <c:pt idx="233">
                  <c:v>42156</c:v>
                </c:pt>
                <c:pt idx="234">
                  <c:v>42186</c:v>
                </c:pt>
                <c:pt idx="235">
                  <c:v>42217</c:v>
                </c:pt>
                <c:pt idx="236">
                  <c:v>42248</c:v>
                </c:pt>
                <c:pt idx="237">
                  <c:v>42278</c:v>
                </c:pt>
                <c:pt idx="238">
                  <c:v>42309</c:v>
                </c:pt>
                <c:pt idx="239">
                  <c:v>42339</c:v>
                </c:pt>
                <c:pt idx="240">
                  <c:v>42370</c:v>
                </c:pt>
                <c:pt idx="241">
                  <c:v>42401</c:v>
                </c:pt>
                <c:pt idx="242">
                  <c:v>42430</c:v>
                </c:pt>
                <c:pt idx="243">
                  <c:v>42461</c:v>
                </c:pt>
                <c:pt idx="244">
                  <c:v>42491</c:v>
                </c:pt>
                <c:pt idx="245">
                  <c:v>42522</c:v>
                </c:pt>
                <c:pt idx="246">
                  <c:v>42552</c:v>
                </c:pt>
                <c:pt idx="247">
                  <c:v>42583</c:v>
                </c:pt>
                <c:pt idx="248">
                  <c:v>42614</c:v>
                </c:pt>
                <c:pt idx="249">
                  <c:v>42644</c:v>
                </c:pt>
                <c:pt idx="250">
                  <c:v>42675</c:v>
                </c:pt>
                <c:pt idx="251">
                  <c:v>42705</c:v>
                </c:pt>
                <c:pt idx="252">
                  <c:v>42736</c:v>
                </c:pt>
                <c:pt idx="253">
                  <c:v>42767</c:v>
                </c:pt>
                <c:pt idx="254">
                  <c:v>42795</c:v>
                </c:pt>
                <c:pt idx="255">
                  <c:v>42826</c:v>
                </c:pt>
                <c:pt idx="256">
                  <c:v>42856</c:v>
                </c:pt>
                <c:pt idx="257">
                  <c:v>42887</c:v>
                </c:pt>
                <c:pt idx="258">
                  <c:v>42917</c:v>
                </c:pt>
                <c:pt idx="259">
                  <c:v>42948</c:v>
                </c:pt>
                <c:pt idx="260">
                  <c:v>42979</c:v>
                </c:pt>
                <c:pt idx="261">
                  <c:v>43009</c:v>
                </c:pt>
                <c:pt idx="262">
                  <c:v>43040</c:v>
                </c:pt>
                <c:pt idx="263">
                  <c:v>43070</c:v>
                </c:pt>
                <c:pt idx="264">
                  <c:v>43101</c:v>
                </c:pt>
                <c:pt idx="265">
                  <c:v>43132</c:v>
                </c:pt>
                <c:pt idx="266">
                  <c:v>43160</c:v>
                </c:pt>
                <c:pt idx="267">
                  <c:v>43191</c:v>
                </c:pt>
                <c:pt idx="268">
                  <c:v>43221</c:v>
                </c:pt>
                <c:pt idx="269">
                  <c:v>43252</c:v>
                </c:pt>
                <c:pt idx="270">
                  <c:v>43282</c:v>
                </c:pt>
                <c:pt idx="271">
                  <c:v>43313</c:v>
                </c:pt>
                <c:pt idx="272">
                  <c:v>43344</c:v>
                </c:pt>
                <c:pt idx="273">
                  <c:v>43374</c:v>
                </c:pt>
                <c:pt idx="274">
                  <c:v>43405</c:v>
                </c:pt>
                <c:pt idx="275">
                  <c:v>43435</c:v>
                </c:pt>
                <c:pt idx="276">
                  <c:v>43466</c:v>
                </c:pt>
                <c:pt idx="277">
                  <c:v>43497</c:v>
                </c:pt>
                <c:pt idx="278">
                  <c:v>43525</c:v>
                </c:pt>
                <c:pt idx="279">
                  <c:v>43556</c:v>
                </c:pt>
                <c:pt idx="280">
                  <c:v>43586</c:v>
                </c:pt>
                <c:pt idx="281">
                  <c:v>43617</c:v>
                </c:pt>
                <c:pt idx="282">
                  <c:v>43647</c:v>
                </c:pt>
                <c:pt idx="283">
                  <c:v>43678</c:v>
                </c:pt>
                <c:pt idx="284">
                  <c:v>43709</c:v>
                </c:pt>
                <c:pt idx="285">
                  <c:v>43739</c:v>
                </c:pt>
                <c:pt idx="286">
                  <c:v>43770</c:v>
                </c:pt>
                <c:pt idx="287">
                  <c:v>43800</c:v>
                </c:pt>
                <c:pt idx="288">
                  <c:v>43831</c:v>
                </c:pt>
                <c:pt idx="289">
                  <c:v>43862</c:v>
                </c:pt>
                <c:pt idx="290">
                  <c:v>43891</c:v>
                </c:pt>
                <c:pt idx="291">
                  <c:v>43922</c:v>
                </c:pt>
                <c:pt idx="292">
                  <c:v>43952</c:v>
                </c:pt>
                <c:pt idx="293">
                  <c:v>43983</c:v>
                </c:pt>
                <c:pt idx="294">
                  <c:v>44013</c:v>
                </c:pt>
                <c:pt idx="295">
                  <c:v>44044</c:v>
                </c:pt>
                <c:pt idx="296">
                  <c:v>44075</c:v>
                </c:pt>
                <c:pt idx="297">
                  <c:v>44105</c:v>
                </c:pt>
                <c:pt idx="298">
                  <c:v>44136</c:v>
                </c:pt>
                <c:pt idx="299">
                  <c:v>44166</c:v>
                </c:pt>
                <c:pt idx="300">
                  <c:v>44197</c:v>
                </c:pt>
                <c:pt idx="301">
                  <c:v>44228</c:v>
                </c:pt>
                <c:pt idx="302">
                  <c:v>44256</c:v>
                </c:pt>
                <c:pt idx="303">
                  <c:v>44287</c:v>
                </c:pt>
                <c:pt idx="304">
                  <c:v>44317</c:v>
                </c:pt>
                <c:pt idx="305">
                  <c:v>44348</c:v>
                </c:pt>
                <c:pt idx="306">
                  <c:v>44378</c:v>
                </c:pt>
                <c:pt idx="307">
                  <c:v>44409</c:v>
                </c:pt>
                <c:pt idx="308">
                  <c:v>44440</c:v>
                </c:pt>
                <c:pt idx="309">
                  <c:v>44470</c:v>
                </c:pt>
                <c:pt idx="310">
                  <c:v>44501</c:v>
                </c:pt>
                <c:pt idx="311">
                  <c:v>44531</c:v>
                </c:pt>
                <c:pt idx="312">
                  <c:v>44562</c:v>
                </c:pt>
                <c:pt idx="313">
                  <c:v>44593</c:v>
                </c:pt>
                <c:pt idx="314">
                  <c:v>44621</c:v>
                </c:pt>
                <c:pt idx="315">
                  <c:v>44652</c:v>
                </c:pt>
                <c:pt idx="316">
                  <c:v>44682</c:v>
                </c:pt>
                <c:pt idx="317">
                  <c:v>44713</c:v>
                </c:pt>
                <c:pt idx="318">
                  <c:v>44743</c:v>
                </c:pt>
                <c:pt idx="319">
                  <c:v>44774</c:v>
                </c:pt>
                <c:pt idx="320">
                  <c:v>44805</c:v>
                </c:pt>
                <c:pt idx="321">
                  <c:v>44835</c:v>
                </c:pt>
                <c:pt idx="322">
                  <c:v>44866</c:v>
                </c:pt>
                <c:pt idx="323">
                  <c:v>44896</c:v>
                </c:pt>
                <c:pt idx="324">
                  <c:v>44927</c:v>
                </c:pt>
                <c:pt idx="325">
                  <c:v>44958</c:v>
                </c:pt>
                <c:pt idx="326">
                  <c:v>44986</c:v>
                </c:pt>
                <c:pt idx="327">
                  <c:v>45017</c:v>
                </c:pt>
                <c:pt idx="328">
                  <c:v>45047</c:v>
                </c:pt>
                <c:pt idx="329">
                  <c:v>45078</c:v>
                </c:pt>
                <c:pt idx="330">
                  <c:v>45108</c:v>
                </c:pt>
                <c:pt idx="331">
                  <c:v>45139</c:v>
                </c:pt>
                <c:pt idx="332">
                  <c:v>45170</c:v>
                </c:pt>
                <c:pt idx="333">
                  <c:v>45200</c:v>
                </c:pt>
                <c:pt idx="334">
                  <c:v>45231</c:v>
                </c:pt>
                <c:pt idx="335">
                  <c:v>45261</c:v>
                </c:pt>
                <c:pt idx="336">
                  <c:v>45292</c:v>
                </c:pt>
                <c:pt idx="337">
                  <c:v>45323</c:v>
                </c:pt>
                <c:pt idx="338">
                  <c:v>45352</c:v>
                </c:pt>
                <c:pt idx="339">
                  <c:v>45383</c:v>
                </c:pt>
                <c:pt idx="340">
                  <c:v>45413</c:v>
                </c:pt>
                <c:pt idx="341">
                  <c:v>45444</c:v>
                </c:pt>
                <c:pt idx="342">
                  <c:v>45474</c:v>
                </c:pt>
                <c:pt idx="343">
                  <c:v>45505</c:v>
                </c:pt>
                <c:pt idx="344">
                  <c:v>45536</c:v>
                </c:pt>
                <c:pt idx="345">
                  <c:v>45566</c:v>
                </c:pt>
                <c:pt idx="346">
                  <c:v>45597</c:v>
                </c:pt>
                <c:pt idx="347">
                  <c:v>45627</c:v>
                </c:pt>
                <c:pt idx="348">
                  <c:v>45658</c:v>
                </c:pt>
                <c:pt idx="349">
                  <c:v>45689</c:v>
                </c:pt>
                <c:pt idx="350">
                  <c:v>45717</c:v>
                </c:pt>
                <c:pt idx="351">
                  <c:v>45748</c:v>
                </c:pt>
                <c:pt idx="352">
                  <c:v>45778</c:v>
                </c:pt>
                <c:pt idx="353">
                  <c:v>45809</c:v>
                </c:pt>
                <c:pt idx="354">
                  <c:v>45839</c:v>
                </c:pt>
                <c:pt idx="355">
                  <c:v>45870</c:v>
                </c:pt>
                <c:pt idx="356">
                  <c:v>45901</c:v>
                </c:pt>
                <c:pt idx="357">
                  <c:v>45931</c:v>
                </c:pt>
                <c:pt idx="358">
                  <c:v>45962</c:v>
                </c:pt>
                <c:pt idx="359">
                  <c:v>45992</c:v>
                </c:pt>
                <c:pt idx="360">
                  <c:v>46023</c:v>
                </c:pt>
                <c:pt idx="361">
                  <c:v>46054</c:v>
                </c:pt>
                <c:pt idx="362">
                  <c:v>46082</c:v>
                </c:pt>
                <c:pt idx="363">
                  <c:v>46113</c:v>
                </c:pt>
                <c:pt idx="364">
                  <c:v>46143</c:v>
                </c:pt>
                <c:pt idx="365">
                  <c:v>46174</c:v>
                </c:pt>
                <c:pt idx="366">
                  <c:v>46204</c:v>
                </c:pt>
                <c:pt idx="367">
                  <c:v>46235</c:v>
                </c:pt>
                <c:pt idx="368">
                  <c:v>46266</c:v>
                </c:pt>
                <c:pt idx="369">
                  <c:v>46296</c:v>
                </c:pt>
                <c:pt idx="370">
                  <c:v>46327</c:v>
                </c:pt>
                <c:pt idx="371">
                  <c:v>46357</c:v>
                </c:pt>
                <c:pt idx="372">
                  <c:v>46388</c:v>
                </c:pt>
                <c:pt idx="373">
                  <c:v>46419</c:v>
                </c:pt>
                <c:pt idx="374">
                  <c:v>46447</c:v>
                </c:pt>
                <c:pt idx="375">
                  <c:v>46478</c:v>
                </c:pt>
                <c:pt idx="376">
                  <c:v>46508</c:v>
                </c:pt>
                <c:pt idx="377">
                  <c:v>46539</c:v>
                </c:pt>
                <c:pt idx="378">
                  <c:v>46569</c:v>
                </c:pt>
                <c:pt idx="379">
                  <c:v>46600</c:v>
                </c:pt>
                <c:pt idx="380">
                  <c:v>46631</c:v>
                </c:pt>
                <c:pt idx="381">
                  <c:v>46661</c:v>
                </c:pt>
                <c:pt idx="382">
                  <c:v>46692</c:v>
                </c:pt>
                <c:pt idx="383">
                  <c:v>46722</c:v>
                </c:pt>
                <c:pt idx="384">
                  <c:v>46753</c:v>
                </c:pt>
                <c:pt idx="385">
                  <c:v>46784</c:v>
                </c:pt>
                <c:pt idx="386">
                  <c:v>46813</c:v>
                </c:pt>
                <c:pt idx="387">
                  <c:v>46844</c:v>
                </c:pt>
                <c:pt idx="388">
                  <c:v>46874</c:v>
                </c:pt>
                <c:pt idx="389">
                  <c:v>46905</c:v>
                </c:pt>
                <c:pt idx="390">
                  <c:v>46935</c:v>
                </c:pt>
                <c:pt idx="391">
                  <c:v>46966</c:v>
                </c:pt>
                <c:pt idx="392">
                  <c:v>46997</c:v>
                </c:pt>
                <c:pt idx="393">
                  <c:v>47027</c:v>
                </c:pt>
                <c:pt idx="394">
                  <c:v>47058</c:v>
                </c:pt>
                <c:pt idx="395">
                  <c:v>47088</c:v>
                </c:pt>
                <c:pt idx="396">
                  <c:v>47119</c:v>
                </c:pt>
                <c:pt idx="397">
                  <c:v>47150</c:v>
                </c:pt>
                <c:pt idx="398">
                  <c:v>47178</c:v>
                </c:pt>
                <c:pt idx="399">
                  <c:v>47209</c:v>
                </c:pt>
                <c:pt idx="400">
                  <c:v>47239</c:v>
                </c:pt>
                <c:pt idx="401">
                  <c:v>47270</c:v>
                </c:pt>
                <c:pt idx="402">
                  <c:v>47300</c:v>
                </c:pt>
                <c:pt idx="403">
                  <c:v>47331</c:v>
                </c:pt>
                <c:pt idx="404">
                  <c:v>47362</c:v>
                </c:pt>
                <c:pt idx="405">
                  <c:v>47392</c:v>
                </c:pt>
                <c:pt idx="406">
                  <c:v>47423</c:v>
                </c:pt>
                <c:pt idx="407">
                  <c:v>47453</c:v>
                </c:pt>
                <c:pt idx="408">
                  <c:v>47484</c:v>
                </c:pt>
                <c:pt idx="409">
                  <c:v>47515</c:v>
                </c:pt>
                <c:pt idx="410">
                  <c:v>47543</c:v>
                </c:pt>
                <c:pt idx="411">
                  <c:v>47574</c:v>
                </c:pt>
                <c:pt idx="412">
                  <c:v>47604</c:v>
                </c:pt>
                <c:pt idx="413">
                  <c:v>47635</c:v>
                </c:pt>
                <c:pt idx="414">
                  <c:v>47665</c:v>
                </c:pt>
                <c:pt idx="415">
                  <c:v>47696</c:v>
                </c:pt>
                <c:pt idx="416">
                  <c:v>47727</c:v>
                </c:pt>
                <c:pt idx="417">
                  <c:v>47757</c:v>
                </c:pt>
                <c:pt idx="418">
                  <c:v>47788</c:v>
                </c:pt>
                <c:pt idx="419">
                  <c:v>47818</c:v>
                </c:pt>
              </c:numCache>
            </c:numRef>
          </c:cat>
          <c:val>
            <c:numRef>
              <c:f>He_atoms!$C$2:$C$421</c:f>
              <c:numCache>
                <c:formatCode>General</c:formatCode>
                <c:ptCount val="420"/>
                <c:pt idx="296" formatCode="0.00E+00">
                  <c:v>1311000</c:v>
                </c:pt>
                <c:pt idx="297" formatCode="0.00E+00">
                  <c:v>1340826.1986022918</c:v>
                </c:pt>
                <c:pt idx="298" formatCode="0.00E+00">
                  <c:v>1664356.3918197614</c:v>
                </c:pt>
                <c:pt idx="299" formatCode="0.00E+00">
                  <c:v>1740143.6731303646</c:v>
                </c:pt>
                <c:pt idx="300" formatCode="0.00E+00">
                  <c:v>1439909.1870084563</c:v>
                </c:pt>
                <c:pt idx="301" formatCode="0.00E+00">
                  <c:v>1206577.8464355986</c:v>
                </c:pt>
                <c:pt idx="302" formatCode="0.00E+00">
                  <c:v>1414458.7679129075</c:v>
                </c:pt>
                <c:pt idx="303" formatCode="0.00E+00">
                  <c:v>1770971.3718067952</c:v>
                </c:pt>
                <c:pt idx="304" formatCode="0.00E+00">
                  <c:v>1772355.1840742207</c:v>
                </c:pt>
                <c:pt idx="305" formatCode="0.00E+00">
                  <c:v>1170034.5414291699</c:v>
                </c:pt>
                <c:pt idx="306" formatCode="0.00E+00">
                  <c:v>1669195.5063904023</c:v>
                </c:pt>
                <c:pt idx="307" formatCode="0.00E+00">
                  <c:v>832869.01266153064</c:v>
                </c:pt>
                <c:pt idx="308" formatCode="0.00E+00">
                  <c:v>828471.25851568254</c:v>
                </c:pt>
                <c:pt idx="309" formatCode="0.00E+00">
                  <c:v>1107633.5514057614</c:v>
                </c:pt>
                <c:pt idx="310" formatCode="0.00E+00">
                  <c:v>1687151.4661097401</c:v>
                </c:pt>
                <c:pt idx="311" formatCode="0.00E+00">
                  <c:v>1642044.4919741836</c:v>
                </c:pt>
                <c:pt idx="312" formatCode="0.00E+00">
                  <c:v>1265347.0007468653</c:v>
                </c:pt>
                <c:pt idx="313" formatCode="0.00E+00">
                  <c:v>1199698.2651704345</c:v>
                </c:pt>
                <c:pt idx="314" formatCode="0.00E+00">
                  <c:v>1119906.8115220328</c:v>
                </c:pt>
                <c:pt idx="315" formatCode="0.00E+00">
                  <c:v>1312007.086971815</c:v>
                </c:pt>
                <c:pt idx="316" formatCode="0.00E+00">
                  <c:v>1619673.2876223321</c:v>
                </c:pt>
                <c:pt idx="317" formatCode="0.00E+00">
                  <c:v>1603764.1585626574</c:v>
                </c:pt>
                <c:pt idx="318" formatCode="0.00E+00">
                  <c:v>1144006.800531338</c:v>
                </c:pt>
                <c:pt idx="319" formatCode="0.00E+00">
                  <c:v>803016.77520906366</c:v>
                </c:pt>
                <c:pt idx="320" formatCode="0.00E+00">
                  <c:v>768468.13309474359</c:v>
                </c:pt>
                <c:pt idx="321" formatCode="0.00E+00">
                  <c:v>1048634.55540002</c:v>
                </c:pt>
                <c:pt idx="322" formatCode="0.00E+00">
                  <c:v>1467065.418463208</c:v>
                </c:pt>
                <c:pt idx="323" formatCode="0.00E+00">
                  <c:v>1719358.4772392763</c:v>
                </c:pt>
                <c:pt idx="324" formatCode="0.00E+00">
                  <c:v>1431767.929159923</c:v>
                </c:pt>
                <c:pt idx="325" formatCode="0.00E+00">
                  <c:v>1240544.2361520876</c:v>
                </c:pt>
                <c:pt idx="326" formatCode="0.00E+00">
                  <c:v>3415943.4059940046</c:v>
                </c:pt>
                <c:pt idx="327" formatCode="0.00E+00">
                  <c:v>3694828.6291071535</c:v>
                </c:pt>
                <c:pt idx="328" formatCode="0.00E+00">
                  <c:v>2355825.9846191164</c:v>
                </c:pt>
                <c:pt idx="329" formatCode="0.00E+00">
                  <c:v>1589106.1600462231</c:v>
                </c:pt>
                <c:pt idx="330" formatCode="0.00E+00">
                  <c:v>899965.78630744736</c:v>
                </c:pt>
                <c:pt idx="331" formatCode="0.00E+00">
                  <c:v>436829.23379788641</c:v>
                </c:pt>
                <c:pt idx="332" formatCode="0.00E+00">
                  <c:v>460383.35668325378</c:v>
                </c:pt>
                <c:pt idx="333" formatCode="0.00E+00">
                  <c:v>975832.57567035733</c:v>
                </c:pt>
                <c:pt idx="334" formatCode="0.00E+00">
                  <c:v>2567321.3855958832</c:v>
                </c:pt>
                <c:pt idx="335" formatCode="0.00E+00">
                  <c:v>4984523.8645782229</c:v>
                </c:pt>
                <c:pt idx="336" formatCode="0.00E+00">
                  <c:v>6062352.3213950898</c:v>
                </c:pt>
                <c:pt idx="337" formatCode="0.00E+00">
                  <c:v>5425442.4060065933</c:v>
                </c:pt>
                <c:pt idx="338" formatCode="0.00E+00">
                  <c:v>2170313.129876317</c:v>
                </c:pt>
                <c:pt idx="339" formatCode="0.00E+00">
                  <c:v>1754814.4655361117</c:v>
                </c:pt>
                <c:pt idx="340" formatCode="0.00E+00">
                  <c:v>2726699.2267380212</c:v>
                </c:pt>
                <c:pt idx="341" formatCode="0.00E+00">
                  <c:v>2597139.7545055691</c:v>
                </c:pt>
                <c:pt idx="342" formatCode="0.00E+00">
                  <c:v>1884497.3992631629</c:v>
                </c:pt>
                <c:pt idx="343" formatCode="0.00E+00">
                  <c:v>1295220.4235950767</c:v>
                </c:pt>
                <c:pt idx="344" formatCode="0.00E+00">
                  <c:v>1209286.986310893</c:v>
                </c:pt>
                <c:pt idx="345" formatCode="0.00E+00">
                  <c:v>1637493.7517711485</c:v>
                </c:pt>
                <c:pt idx="346" formatCode="0.00E+00">
                  <c:v>2842027.795004921</c:v>
                </c:pt>
                <c:pt idx="347" formatCode="0.00E+00">
                  <c:v>3310553.9998205425</c:v>
                </c:pt>
                <c:pt idx="348" formatCode="0.00E+00">
                  <c:v>2527517.5081918109</c:v>
                </c:pt>
                <c:pt idx="349" formatCode="0.00E+00">
                  <c:v>1879888.7802923464</c:v>
                </c:pt>
                <c:pt idx="350" formatCode="0.00E+00">
                  <c:v>1755284.9714736752</c:v>
                </c:pt>
                <c:pt idx="351" formatCode="0.00E+00">
                  <c:v>2175703.9878004082</c:v>
                </c:pt>
                <c:pt idx="352" formatCode="0.00E+00">
                  <c:v>2449869.3499857066</c:v>
                </c:pt>
                <c:pt idx="353" formatCode="0.00E+00">
                  <c:v>2518151.9050362213</c:v>
                </c:pt>
                <c:pt idx="354" formatCode="0.00E+00">
                  <c:v>2050835.350509807</c:v>
                </c:pt>
                <c:pt idx="355" formatCode="0.00E+00">
                  <c:v>1569712.3592577775</c:v>
                </c:pt>
                <c:pt idx="356" formatCode="0.00E+00">
                  <c:v>1344144.1157209072</c:v>
                </c:pt>
                <c:pt idx="357" formatCode="0.00E+00">
                  <c:v>1757180.2439528424</c:v>
                </c:pt>
                <c:pt idx="358" formatCode="0.00E+00">
                  <c:v>2925536.6746286904</c:v>
                </c:pt>
                <c:pt idx="359" formatCode="0.00E+00">
                  <c:v>3012779.9906047867</c:v>
                </c:pt>
                <c:pt idx="360" formatCode="0.00E+00">
                  <c:v>2349767.4901435641</c:v>
                </c:pt>
                <c:pt idx="361" formatCode="0.00E+00">
                  <c:v>1671598.6432571956</c:v>
                </c:pt>
                <c:pt idx="362" formatCode="0.00E+00">
                  <c:v>1651632.583084764</c:v>
                </c:pt>
                <c:pt idx="363" formatCode="0.00E+00">
                  <c:v>2319292.4012195249</c:v>
                </c:pt>
                <c:pt idx="364" formatCode="0.00E+00">
                  <c:v>2678130.3207169846</c:v>
                </c:pt>
                <c:pt idx="365" formatCode="0.00E+00">
                  <c:v>3132747.0114341956</c:v>
                </c:pt>
                <c:pt idx="366" formatCode="0.00E+00">
                  <c:v>2452029.175506304</c:v>
                </c:pt>
                <c:pt idx="367" formatCode="0.00E+00">
                  <c:v>1348573.037434296</c:v>
                </c:pt>
                <c:pt idx="368" formatCode="0.00E+00">
                  <c:v>1193842.7851212863</c:v>
                </c:pt>
                <c:pt idx="369" formatCode="0.00E+00">
                  <c:v>1704120.1814983378</c:v>
                </c:pt>
                <c:pt idx="370" formatCode="0.00E+00">
                  <c:v>2390369.7151400554</c:v>
                </c:pt>
                <c:pt idx="371" formatCode="0.00E+00">
                  <c:v>2892107.0129002384</c:v>
                </c:pt>
                <c:pt idx="372" formatCode="0.00E+00">
                  <c:v>2621046.1954380027</c:v>
                </c:pt>
                <c:pt idx="373" formatCode="0.00E+00">
                  <c:v>2026699.6682570186</c:v>
                </c:pt>
                <c:pt idx="374" formatCode="0.00E+00">
                  <c:v>1830816.2384678372</c:v>
                </c:pt>
                <c:pt idx="375" formatCode="0.00E+00">
                  <c:v>2327259.4170559077</c:v>
                </c:pt>
                <c:pt idx="376" formatCode="0.00E+00">
                  <c:v>2467978.4047621833</c:v>
                </c:pt>
                <c:pt idx="377" formatCode="0.00E+00">
                  <c:v>2762655.1992405932</c:v>
                </c:pt>
                <c:pt idx="378" formatCode="0.00E+00">
                  <c:v>1766946.8523210855</c:v>
                </c:pt>
                <c:pt idx="379" formatCode="0.00E+00">
                  <c:v>1264228.1220519203</c:v>
                </c:pt>
                <c:pt idx="380" formatCode="0.00E+00">
                  <c:v>1311764.3450994706</c:v>
                </c:pt>
                <c:pt idx="381" formatCode="0.00E+00">
                  <c:v>1806585.3625165964</c:v>
                </c:pt>
                <c:pt idx="382" formatCode="0.00E+00">
                  <c:v>2745143.4881170439</c:v>
                </c:pt>
                <c:pt idx="383" formatCode="0.00E+00">
                  <c:v>3148665.3785789507</c:v>
                </c:pt>
                <c:pt idx="384" formatCode="0.00E+00">
                  <c:v>2713363.4735715371</c:v>
                </c:pt>
                <c:pt idx="385" formatCode="0.00E+00">
                  <c:v>1943363.2013157776</c:v>
                </c:pt>
                <c:pt idx="386" formatCode="0.00E+00">
                  <c:v>1969143.7930587672</c:v>
                </c:pt>
                <c:pt idx="387" formatCode="0.00E+00">
                  <c:v>2435307.8197261607</c:v>
                </c:pt>
                <c:pt idx="388" formatCode="0.00E+00">
                  <c:v>2686515.39908667</c:v>
                </c:pt>
                <c:pt idx="389" formatCode="0.00E+00">
                  <c:v>2537252.8482671138</c:v>
                </c:pt>
                <c:pt idx="390" formatCode="0.00E+00">
                  <c:v>1766598.319776752</c:v>
                </c:pt>
                <c:pt idx="391" formatCode="0.00E+00">
                  <c:v>1335198.0368394149</c:v>
                </c:pt>
                <c:pt idx="392" formatCode="0.00E+00">
                  <c:v>1356972.2994263414</c:v>
                </c:pt>
                <c:pt idx="393" formatCode="0.00E+00">
                  <c:v>1639812.2943693486</c:v>
                </c:pt>
                <c:pt idx="394" formatCode="0.00E+00">
                  <c:v>2346864.1779852654</c:v>
                </c:pt>
                <c:pt idx="395" formatCode="0.00E+00">
                  <c:v>3055624.180744681</c:v>
                </c:pt>
                <c:pt idx="396" formatCode="0.00E+00">
                  <c:v>2529119.5555322766</c:v>
                </c:pt>
                <c:pt idx="397" formatCode="0.00E+00">
                  <c:v>2242632.9646563577</c:v>
                </c:pt>
                <c:pt idx="398" formatCode="0.00E+00">
                  <c:v>1656304.8560151935</c:v>
                </c:pt>
                <c:pt idx="399" formatCode="0.00E+00">
                  <c:v>1862773.3781881854</c:v>
                </c:pt>
                <c:pt idx="400" formatCode="0.00E+00">
                  <c:v>2072021.6712701279</c:v>
                </c:pt>
                <c:pt idx="401" formatCode="0.00E+00">
                  <c:v>2527808.1402752567</c:v>
                </c:pt>
                <c:pt idx="402" formatCode="0.00E+00">
                  <c:v>2141643.6411143392</c:v>
                </c:pt>
                <c:pt idx="403" formatCode="0.00E+00">
                  <c:v>1510624.6265334911</c:v>
                </c:pt>
                <c:pt idx="404" formatCode="0.00E+00">
                  <c:v>1124387.5320111928</c:v>
                </c:pt>
                <c:pt idx="405" formatCode="0.00E+00">
                  <c:v>1658498.1220380454</c:v>
                </c:pt>
                <c:pt idx="406" formatCode="0.00E+00">
                  <c:v>1959912.352934995</c:v>
                </c:pt>
                <c:pt idx="407" formatCode="0.00E+00">
                  <c:v>2267778.1050608293</c:v>
                </c:pt>
                <c:pt idx="408" formatCode="0.00E+00">
                  <c:v>2270069.7428667126</c:v>
                </c:pt>
                <c:pt idx="409" formatCode="0.00E+00">
                  <c:v>1860361.1933526059</c:v>
                </c:pt>
                <c:pt idx="410" formatCode="0.00E+00">
                  <c:v>1738642.2141122094</c:v>
                </c:pt>
                <c:pt idx="411" formatCode="0.00E+00">
                  <c:v>1797229.4035104825</c:v>
                </c:pt>
                <c:pt idx="412" formatCode="0.00E+00">
                  <c:v>2158494.7418288798</c:v>
                </c:pt>
                <c:pt idx="413" formatCode="0.00E+00">
                  <c:v>1924891.1879415105</c:v>
                </c:pt>
                <c:pt idx="414" formatCode="0.00E+00">
                  <c:v>1673527.7648988464</c:v>
                </c:pt>
                <c:pt idx="415" formatCode="0.00E+00">
                  <c:v>1342668.1300028185</c:v>
                </c:pt>
                <c:pt idx="416" formatCode="0.00E+00">
                  <c:v>1063262.2618379993</c:v>
                </c:pt>
                <c:pt idx="417" formatCode="0.00E+00">
                  <c:v>1391722.9761993007</c:v>
                </c:pt>
                <c:pt idx="418" formatCode="0.00E+00">
                  <c:v>1549124.1418207639</c:v>
                </c:pt>
                <c:pt idx="419" formatCode="0.00E+00">
                  <c:v>1858698.4523615846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1C-491B-B61B-D54FB60C90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7320624"/>
        <c:axId val="404152000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He_atoms!$D$1</c15:sqref>
                        </c15:formulaRef>
                      </c:ext>
                    </c:extLst>
                    <c:strCache>
                      <c:ptCount val="1"/>
                      <c:pt idx="0">
                        <c:v>Lower Confidence Bound(He, cm-3)</c:v>
                      </c:pt>
                    </c:strCache>
                  </c:strRef>
                </c:tx>
                <c:spPr>
                  <a:ln w="12700" cap="rnd">
                    <a:solidFill>
                      <a:srgbClr val="ED7D31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He_atoms!$A$2:$A$421</c15:sqref>
                        </c15:formulaRef>
                      </c:ext>
                    </c:extLst>
                    <c:numCache>
                      <c:formatCode>dd/mm/yyyy</c:formatCode>
                      <c:ptCount val="420"/>
                      <c:pt idx="0">
                        <c:v>35065</c:v>
                      </c:pt>
                      <c:pt idx="1">
                        <c:v>35096</c:v>
                      </c:pt>
                      <c:pt idx="2">
                        <c:v>35125</c:v>
                      </c:pt>
                      <c:pt idx="3">
                        <c:v>35156</c:v>
                      </c:pt>
                      <c:pt idx="4">
                        <c:v>35186</c:v>
                      </c:pt>
                      <c:pt idx="5">
                        <c:v>35217</c:v>
                      </c:pt>
                      <c:pt idx="6">
                        <c:v>35247</c:v>
                      </c:pt>
                      <c:pt idx="7">
                        <c:v>35278</c:v>
                      </c:pt>
                      <c:pt idx="8">
                        <c:v>35309</c:v>
                      </c:pt>
                      <c:pt idx="9">
                        <c:v>35339</c:v>
                      </c:pt>
                      <c:pt idx="10">
                        <c:v>35370</c:v>
                      </c:pt>
                      <c:pt idx="11">
                        <c:v>35400</c:v>
                      </c:pt>
                      <c:pt idx="12">
                        <c:v>35431</c:v>
                      </c:pt>
                      <c:pt idx="13">
                        <c:v>35462</c:v>
                      </c:pt>
                      <c:pt idx="14">
                        <c:v>35490</c:v>
                      </c:pt>
                      <c:pt idx="15">
                        <c:v>35521</c:v>
                      </c:pt>
                      <c:pt idx="16">
                        <c:v>35551</c:v>
                      </c:pt>
                      <c:pt idx="17">
                        <c:v>35582</c:v>
                      </c:pt>
                      <c:pt idx="18">
                        <c:v>35612</c:v>
                      </c:pt>
                      <c:pt idx="19">
                        <c:v>35643</c:v>
                      </c:pt>
                      <c:pt idx="20">
                        <c:v>35674</c:v>
                      </c:pt>
                      <c:pt idx="21">
                        <c:v>35704</c:v>
                      </c:pt>
                      <c:pt idx="22">
                        <c:v>35735</c:v>
                      </c:pt>
                      <c:pt idx="23">
                        <c:v>35765</c:v>
                      </c:pt>
                      <c:pt idx="24">
                        <c:v>35796</c:v>
                      </c:pt>
                      <c:pt idx="25">
                        <c:v>35827</c:v>
                      </c:pt>
                      <c:pt idx="26">
                        <c:v>35855</c:v>
                      </c:pt>
                      <c:pt idx="27">
                        <c:v>35886</c:v>
                      </c:pt>
                      <c:pt idx="28">
                        <c:v>35916</c:v>
                      </c:pt>
                      <c:pt idx="29">
                        <c:v>35947</c:v>
                      </c:pt>
                      <c:pt idx="30">
                        <c:v>35977</c:v>
                      </c:pt>
                      <c:pt idx="31">
                        <c:v>36008</c:v>
                      </c:pt>
                      <c:pt idx="32">
                        <c:v>36039</c:v>
                      </c:pt>
                      <c:pt idx="33">
                        <c:v>36069</c:v>
                      </c:pt>
                      <c:pt idx="34">
                        <c:v>36100</c:v>
                      </c:pt>
                      <c:pt idx="35">
                        <c:v>36130</c:v>
                      </c:pt>
                      <c:pt idx="36">
                        <c:v>36161</c:v>
                      </c:pt>
                      <c:pt idx="37">
                        <c:v>36192</c:v>
                      </c:pt>
                      <c:pt idx="38">
                        <c:v>36220</c:v>
                      </c:pt>
                      <c:pt idx="39">
                        <c:v>36251</c:v>
                      </c:pt>
                      <c:pt idx="40">
                        <c:v>36281</c:v>
                      </c:pt>
                      <c:pt idx="41">
                        <c:v>36312</c:v>
                      </c:pt>
                      <c:pt idx="42">
                        <c:v>36342</c:v>
                      </c:pt>
                      <c:pt idx="43">
                        <c:v>36373</c:v>
                      </c:pt>
                      <c:pt idx="44">
                        <c:v>36404</c:v>
                      </c:pt>
                      <c:pt idx="45">
                        <c:v>36434</c:v>
                      </c:pt>
                      <c:pt idx="46">
                        <c:v>36465</c:v>
                      </c:pt>
                      <c:pt idx="47">
                        <c:v>36495</c:v>
                      </c:pt>
                      <c:pt idx="48">
                        <c:v>36526</c:v>
                      </c:pt>
                      <c:pt idx="49">
                        <c:v>36557</c:v>
                      </c:pt>
                      <c:pt idx="50">
                        <c:v>36586</c:v>
                      </c:pt>
                      <c:pt idx="51">
                        <c:v>36617</c:v>
                      </c:pt>
                      <c:pt idx="52">
                        <c:v>36647</c:v>
                      </c:pt>
                      <c:pt idx="53">
                        <c:v>36678</c:v>
                      </c:pt>
                      <c:pt idx="54">
                        <c:v>36708</c:v>
                      </c:pt>
                      <c:pt idx="55">
                        <c:v>36739</c:v>
                      </c:pt>
                      <c:pt idx="56">
                        <c:v>36770</c:v>
                      </c:pt>
                      <c:pt idx="57">
                        <c:v>36800</c:v>
                      </c:pt>
                      <c:pt idx="58">
                        <c:v>36831</c:v>
                      </c:pt>
                      <c:pt idx="59">
                        <c:v>36861</c:v>
                      </c:pt>
                      <c:pt idx="60">
                        <c:v>36892</c:v>
                      </c:pt>
                      <c:pt idx="61">
                        <c:v>36923</c:v>
                      </c:pt>
                      <c:pt idx="62">
                        <c:v>36951</c:v>
                      </c:pt>
                      <c:pt idx="63">
                        <c:v>36982</c:v>
                      </c:pt>
                      <c:pt idx="64">
                        <c:v>37012</c:v>
                      </c:pt>
                      <c:pt idx="65">
                        <c:v>37043</c:v>
                      </c:pt>
                      <c:pt idx="66">
                        <c:v>37073</c:v>
                      </c:pt>
                      <c:pt idx="67">
                        <c:v>37104</c:v>
                      </c:pt>
                      <c:pt idx="68">
                        <c:v>37135</c:v>
                      </c:pt>
                      <c:pt idx="69">
                        <c:v>37165</c:v>
                      </c:pt>
                      <c:pt idx="70">
                        <c:v>37196</c:v>
                      </c:pt>
                      <c:pt idx="71">
                        <c:v>37226</c:v>
                      </c:pt>
                      <c:pt idx="72">
                        <c:v>37257</c:v>
                      </c:pt>
                      <c:pt idx="73">
                        <c:v>37288</c:v>
                      </c:pt>
                      <c:pt idx="74">
                        <c:v>37316</c:v>
                      </c:pt>
                      <c:pt idx="75">
                        <c:v>37347</c:v>
                      </c:pt>
                      <c:pt idx="76">
                        <c:v>37377</c:v>
                      </c:pt>
                      <c:pt idx="77">
                        <c:v>37408</c:v>
                      </c:pt>
                      <c:pt idx="78">
                        <c:v>37438</c:v>
                      </c:pt>
                      <c:pt idx="79">
                        <c:v>37469</c:v>
                      </c:pt>
                      <c:pt idx="80">
                        <c:v>37500</c:v>
                      </c:pt>
                      <c:pt idx="81">
                        <c:v>37530</c:v>
                      </c:pt>
                      <c:pt idx="82">
                        <c:v>37561</c:v>
                      </c:pt>
                      <c:pt idx="83">
                        <c:v>37591</c:v>
                      </c:pt>
                      <c:pt idx="84">
                        <c:v>37622</c:v>
                      </c:pt>
                      <c:pt idx="85">
                        <c:v>37653</c:v>
                      </c:pt>
                      <c:pt idx="86">
                        <c:v>37681</c:v>
                      </c:pt>
                      <c:pt idx="87">
                        <c:v>37712</c:v>
                      </c:pt>
                      <c:pt idx="88">
                        <c:v>37742</c:v>
                      </c:pt>
                      <c:pt idx="89">
                        <c:v>37773</c:v>
                      </c:pt>
                      <c:pt idx="90">
                        <c:v>37803</c:v>
                      </c:pt>
                      <c:pt idx="91">
                        <c:v>37834</c:v>
                      </c:pt>
                      <c:pt idx="92">
                        <c:v>37865</c:v>
                      </c:pt>
                      <c:pt idx="93">
                        <c:v>37895</c:v>
                      </c:pt>
                      <c:pt idx="94">
                        <c:v>37926</c:v>
                      </c:pt>
                      <c:pt idx="95">
                        <c:v>37956</c:v>
                      </c:pt>
                      <c:pt idx="96">
                        <c:v>37987</c:v>
                      </c:pt>
                      <c:pt idx="97">
                        <c:v>38018</c:v>
                      </c:pt>
                      <c:pt idx="98">
                        <c:v>38047</c:v>
                      </c:pt>
                      <c:pt idx="99">
                        <c:v>38078</c:v>
                      </c:pt>
                      <c:pt idx="100">
                        <c:v>38108</c:v>
                      </c:pt>
                      <c:pt idx="101">
                        <c:v>38139</c:v>
                      </c:pt>
                      <c:pt idx="102">
                        <c:v>38169</c:v>
                      </c:pt>
                      <c:pt idx="103">
                        <c:v>38200</c:v>
                      </c:pt>
                      <c:pt idx="104">
                        <c:v>38231</c:v>
                      </c:pt>
                      <c:pt idx="105">
                        <c:v>38261</c:v>
                      </c:pt>
                      <c:pt idx="106">
                        <c:v>38292</c:v>
                      </c:pt>
                      <c:pt idx="107">
                        <c:v>38322</c:v>
                      </c:pt>
                      <c:pt idx="108">
                        <c:v>38353</c:v>
                      </c:pt>
                      <c:pt idx="109">
                        <c:v>38384</c:v>
                      </c:pt>
                      <c:pt idx="110">
                        <c:v>38412</c:v>
                      </c:pt>
                      <c:pt idx="111">
                        <c:v>38443</c:v>
                      </c:pt>
                      <c:pt idx="112">
                        <c:v>38473</c:v>
                      </c:pt>
                      <c:pt idx="113">
                        <c:v>38504</c:v>
                      </c:pt>
                      <c:pt idx="114">
                        <c:v>38534</c:v>
                      </c:pt>
                      <c:pt idx="115">
                        <c:v>38565</c:v>
                      </c:pt>
                      <c:pt idx="116">
                        <c:v>38596</c:v>
                      </c:pt>
                      <c:pt idx="117">
                        <c:v>38626</c:v>
                      </c:pt>
                      <c:pt idx="118">
                        <c:v>38657</c:v>
                      </c:pt>
                      <c:pt idx="119">
                        <c:v>38687</c:v>
                      </c:pt>
                      <c:pt idx="120">
                        <c:v>38718</c:v>
                      </c:pt>
                      <c:pt idx="121">
                        <c:v>38749</c:v>
                      </c:pt>
                      <c:pt idx="122">
                        <c:v>38777</c:v>
                      </c:pt>
                      <c:pt idx="123">
                        <c:v>38808</c:v>
                      </c:pt>
                      <c:pt idx="124">
                        <c:v>38838</c:v>
                      </c:pt>
                      <c:pt idx="125">
                        <c:v>38869</c:v>
                      </c:pt>
                      <c:pt idx="126">
                        <c:v>38899</c:v>
                      </c:pt>
                      <c:pt idx="127">
                        <c:v>38930</c:v>
                      </c:pt>
                      <c:pt idx="128">
                        <c:v>38961</c:v>
                      </c:pt>
                      <c:pt idx="129">
                        <c:v>38991</c:v>
                      </c:pt>
                      <c:pt idx="130">
                        <c:v>39022</c:v>
                      </c:pt>
                      <c:pt idx="131">
                        <c:v>39052</c:v>
                      </c:pt>
                      <c:pt idx="132">
                        <c:v>39083</c:v>
                      </c:pt>
                      <c:pt idx="133">
                        <c:v>39114</c:v>
                      </c:pt>
                      <c:pt idx="134">
                        <c:v>39142</c:v>
                      </c:pt>
                      <c:pt idx="135">
                        <c:v>39173</c:v>
                      </c:pt>
                      <c:pt idx="136">
                        <c:v>39203</c:v>
                      </c:pt>
                      <c:pt idx="137">
                        <c:v>39234</c:v>
                      </c:pt>
                      <c:pt idx="138">
                        <c:v>39264</c:v>
                      </c:pt>
                      <c:pt idx="139">
                        <c:v>39295</c:v>
                      </c:pt>
                      <c:pt idx="140">
                        <c:v>39326</c:v>
                      </c:pt>
                      <c:pt idx="141">
                        <c:v>39356</c:v>
                      </c:pt>
                      <c:pt idx="142">
                        <c:v>39387</c:v>
                      </c:pt>
                      <c:pt idx="143">
                        <c:v>39417</c:v>
                      </c:pt>
                      <c:pt idx="144">
                        <c:v>39448</c:v>
                      </c:pt>
                      <c:pt idx="145">
                        <c:v>39479</c:v>
                      </c:pt>
                      <c:pt idx="146">
                        <c:v>39508</c:v>
                      </c:pt>
                      <c:pt idx="147">
                        <c:v>39539</c:v>
                      </c:pt>
                      <c:pt idx="148">
                        <c:v>39569</c:v>
                      </c:pt>
                      <c:pt idx="149">
                        <c:v>39600</c:v>
                      </c:pt>
                      <c:pt idx="150">
                        <c:v>39630</c:v>
                      </c:pt>
                      <c:pt idx="151">
                        <c:v>39661</c:v>
                      </c:pt>
                      <c:pt idx="152">
                        <c:v>39692</c:v>
                      </c:pt>
                      <c:pt idx="153">
                        <c:v>39722</c:v>
                      </c:pt>
                      <c:pt idx="154">
                        <c:v>39753</c:v>
                      </c:pt>
                      <c:pt idx="155">
                        <c:v>39783</c:v>
                      </c:pt>
                      <c:pt idx="156">
                        <c:v>39814</c:v>
                      </c:pt>
                      <c:pt idx="157">
                        <c:v>39845</c:v>
                      </c:pt>
                      <c:pt idx="158">
                        <c:v>39873</c:v>
                      </c:pt>
                      <c:pt idx="159">
                        <c:v>39904</c:v>
                      </c:pt>
                      <c:pt idx="160">
                        <c:v>39934</c:v>
                      </c:pt>
                      <c:pt idx="161">
                        <c:v>39965</c:v>
                      </c:pt>
                      <c:pt idx="162">
                        <c:v>39995</c:v>
                      </c:pt>
                      <c:pt idx="163">
                        <c:v>40026</c:v>
                      </c:pt>
                      <c:pt idx="164">
                        <c:v>40057</c:v>
                      </c:pt>
                      <c:pt idx="165">
                        <c:v>40087</c:v>
                      </c:pt>
                      <c:pt idx="166">
                        <c:v>40118</c:v>
                      </c:pt>
                      <c:pt idx="167">
                        <c:v>40148</c:v>
                      </c:pt>
                      <c:pt idx="168">
                        <c:v>40179</c:v>
                      </c:pt>
                      <c:pt idx="169">
                        <c:v>40210</c:v>
                      </c:pt>
                      <c:pt idx="170">
                        <c:v>40238</c:v>
                      </c:pt>
                      <c:pt idx="171">
                        <c:v>40269</c:v>
                      </c:pt>
                      <c:pt idx="172">
                        <c:v>40299</c:v>
                      </c:pt>
                      <c:pt idx="173">
                        <c:v>40330</c:v>
                      </c:pt>
                      <c:pt idx="174">
                        <c:v>40360</c:v>
                      </c:pt>
                      <c:pt idx="175">
                        <c:v>40391</c:v>
                      </c:pt>
                      <c:pt idx="176">
                        <c:v>40422</c:v>
                      </c:pt>
                      <c:pt idx="177">
                        <c:v>40452</c:v>
                      </c:pt>
                      <c:pt idx="178">
                        <c:v>40483</c:v>
                      </c:pt>
                      <c:pt idx="179">
                        <c:v>40513</c:v>
                      </c:pt>
                      <c:pt idx="180">
                        <c:v>40544</c:v>
                      </c:pt>
                      <c:pt idx="181">
                        <c:v>40575</c:v>
                      </c:pt>
                      <c:pt idx="182">
                        <c:v>40603</c:v>
                      </c:pt>
                      <c:pt idx="183">
                        <c:v>40634</c:v>
                      </c:pt>
                      <c:pt idx="184">
                        <c:v>40664</c:v>
                      </c:pt>
                      <c:pt idx="185">
                        <c:v>40695</c:v>
                      </c:pt>
                      <c:pt idx="186">
                        <c:v>40725</c:v>
                      </c:pt>
                      <c:pt idx="187">
                        <c:v>40756</c:v>
                      </c:pt>
                      <c:pt idx="188">
                        <c:v>40787</c:v>
                      </c:pt>
                      <c:pt idx="189">
                        <c:v>40817</c:v>
                      </c:pt>
                      <c:pt idx="190">
                        <c:v>40848</c:v>
                      </c:pt>
                      <c:pt idx="191">
                        <c:v>40878</c:v>
                      </c:pt>
                      <c:pt idx="192">
                        <c:v>40909</c:v>
                      </c:pt>
                      <c:pt idx="193">
                        <c:v>40940</c:v>
                      </c:pt>
                      <c:pt idx="194">
                        <c:v>40969</c:v>
                      </c:pt>
                      <c:pt idx="195">
                        <c:v>41000</c:v>
                      </c:pt>
                      <c:pt idx="196">
                        <c:v>41030</c:v>
                      </c:pt>
                      <c:pt idx="197">
                        <c:v>41061</c:v>
                      </c:pt>
                      <c:pt idx="198">
                        <c:v>41091</c:v>
                      </c:pt>
                      <c:pt idx="199">
                        <c:v>41122</c:v>
                      </c:pt>
                      <c:pt idx="200">
                        <c:v>41153</c:v>
                      </c:pt>
                      <c:pt idx="201">
                        <c:v>41183</c:v>
                      </c:pt>
                      <c:pt idx="202">
                        <c:v>41214</c:v>
                      </c:pt>
                      <c:pt idx="203">
                        <c:v>41244</c:v>
                      </c:pt>
                      <c:pt idx="204">
                        <c:v>41275</c:v>
                      </c:pt>
                      <c:pt idx="205">
                        <c:v>41306</c:v>
                      </c:pt>
                      <c:pt idx="206">
                        <c:v>41334</c:v>
                      </c:pt>
                      <c:pt idx="207">
                        <c:v>41365</c:v>
                      </c:pt>
                      <c:pt idx="208">
                        <c:v>41395</c:v>
                      </c:pt>
                      <c:pt idx="209">
                        <c:v>41426</c:v>
                      </c:pt>
                      <c:pt idx="210">
                        <c:v>41456</c:v>
                      </c:pt>
                      <c:pt idx="211">
                        <c:v>41487</c:v>
                      </c:pt>
                      <c:pt idx="212">
                        <c:v>41518</c:v>
                      </c:pt>
                      <c:pt idx="213">
                        <c:v>41548</c:v>
                      </c:pt>
                      <c:pt idx="214">
                        <c:v>41579</c:v>
                      </c:pt>
                      <c:pt idx="215">
                        <c:v>41609</c:v>
                      </c:pt>
                      <c:pt idx="216">
                        <c:v>41640</c:v>
                      </c:pt>
                      <c:pt idx="217">
                        <c:v>41671</c:v>
                      </c:pt>
                      <c:pt idx="218">
                        <c:v>41699</c:v>
                      </c:pt>
                      <c:pt idx="219">
                        <c:v>41730</c:v>
                      </c:pt>
                      <c:pt idx="220">
                        <c:v>41760</c:v>
                      </c:pt>
                      <c:pt idx="221">
                        <c:v>41791</c:v>
                      </c:pt>
                      <c:pt idx="222">
                        <c:v>41821</c:v>
                      </c:pt>
                      <c:pt idx="223">
                        <c:v>41852</c:v>
                      </c:pt>
                      <c:pt idx="224">
                        <c:v>41883</c:v>
                      </c:pt>
                      <c:pt idx="225">
                        <c:v>41913</c:v>
                      </c:pt>
                      <c:pt idx="226">
                        <c:v>41944</c:v>
                      </c:pt>
                      <c:pt idx="227">
                        <c:v>41974</c:v>
                      </c:pt>
                      <c:pt idx="228">
                        <c:v>42005</c:v>
                      </c:pt>
                      <c:pt idx="229">
                        <c:v>42036</c:v>
                      </c:pt>
                      <c:pt idx="230">
                        <c:v>42064</c:v>
                      </c:pt>
                      <c:pt idx="231">
                        <c:v>42095</c:v>
                      </c:pt>
                      <c:pt idx="232">
                        <c:v>42125</c:v>
                      </c:pt>
                      <c:pt idx="233">
                        <c:v>42156</c:v>
                      </c:pt>
                      <c:pt idx="234">
                        <c:v>42186</c:v>
                      </c:pt>
                      <c:pt idx="235">
                        <c:v>42217</c:v>
                      </c:pt>
                      <c:pt idx="236">
                        <c:v>42248</c:v>
                      </c:pt>
                      <c:pt idx="237">
                        <c:v>42278</c:v>
                      </c:pt>
                      <c:pt idx="238">
                        <c:v>42309</c:v>
                      </c:pt>
                      <c:pt idx="239">
                        <c:v>42339</c:v>
                      </c:pt>
                      <c:pt idx="240">
                        <c:v>42370</c:v>
                      </c:pt>
                      <c:pt idx="241">
                        <c:v>42401</c:v>
                      </c:pt>
                      <c:pt idx="242">
                        <c:v>42430</c:v>
                      </c:pt>
                      <c:pt idx="243">
                        <c:v>42461</c:v>
                      </c:pt>
                      <c:pt idx="244">
                        <c:v>42491</c:v>
                      </c:pt>
                      <c:pt idx="245">
                        <c:v>42522</c:v>
                      </c:pt>
                      <c:pt idx="246">
                        <c:v>42552</c:v>
                      </c:pt>
                      <c:pt idx="247">
                        <c:v>42583</c:v>
                      </c:pt>
                      <c:pt idx="248">
                        <c:v>42614</c:v>
                      </c:pt>
                      <c:pt idx="249">
                        <c:v>42644</c:v>
                      </c:pt>
                      <c:pt idx="250">
                        <c:v>42675</c:v>
                      </c:pt>
                      <c:pt idx="251">
                        <c:v>42705</c:v>
                      </c:pt>
                      <c:pt idx="252">
                        <c:v>42736</c:v>
                      </c:pt>
                      <c:pt idx="253">
                        <c:v>42767</c:v>
                      </c:pt>
                      <c:pt idx="254">
                        <c:v>42795</c:v>
                      </c:pt>
                      <c:pt idx="255">
                        <c:v>42826</c:v>
                      </c:pt>
                      <c:pt idx="256">
                        <c:v>42856</c:v>
                      </c:pt>
                      <c:pt idx="257">
                        <c:v>42887</c:v>
                      </c:pt>
                      <c:pt idx="258">
                        <c:v>42917</c:v>
                      </c:pt>
                      <c:pt idx="259">
                        <c:v>42948</c:v>
                      </c:pt>
                      <c:pt idx="260">
                        <c:v>42979</c:v>
                      </c:pt>
                      <c:pt idx="261">
                        <c:v>43009</c:v>
                      </c:pt>
                      <c:pt idx="262">
                        <c:v>43040</c:v>
                      </c:pt>
                      <c:pt idx="263">
                        <c:v>43070</c:v>
                      </c:pt>
                      <c:pt idx="264">
                        <c:v>43101</c:v>
                      </c:pt>
                      <c:pt idx="265">
                        <c:v>43132</c:v>
                      </c:pt>
                      <c:pt idx="266">
                        <c:v>43160</c:v>
                      </c:pt>
                      <c:pt idx="267">
                        <c:v>43191</c:v>
                      </c:pt>
                      <c:pt idx="268">
                        <c:v>43221</c:v>
                      </c:pt>
                      <c:pt idx="269">
                        <c:v>43252</c:v>
                      </c:pt>
                      <c:pt idx="270">
                        <c:v>43282</c:v>
                      </c:pt>
                      <c:pt idx="271">
                        <c:v>43313</c:v>
                      </c:pt>
                      <c:pt idx="272">
                        <c:v>43344</c:v>
                      </c:pt>
                      <c:pt idx="273">
                        <c:v>43374</c:v>
                      </c:pt>
                      <c:pt idx="274">
                        <c:v>43405</c:v>
                      </c:pt>
                      <c:pt idx="275">
                        <c:v>43435</c:v>
                      </c:pt>
                      <c:pt idx="276">
                        <c:v>43466</c:v>
                      </c:pt>
                      <c:pt idx="277">
                        <c:v>43497</c:v>
                      </c:pt>
                      <c:pt idx="278">
                        <c:v>43525</c:v>
                      </c:pt>
                      <c:pt idx="279">
                        <c:v>43556</c:v>
                      </c:pt>
                      <c:pt idx="280">
                        <c:v>43586</c:v>
                      </c:pt>
                      <c:pt idx="281">
                        <c:v>43617</c:v>
                      </c:pt>
                      <c:pt idx="282">
                        <c:v>43647</c:v>
                      </c:pt>
                      <c:pt idx="283">
                        <c:v>43678</c:v>
                      </c:pt>
                      <c:pt idx="284">
                        <c:v>43709</c:v>
                      </c:pt>
                      <c:pt idx="285">
                        <c:v>43739</c:v>
                      </c:pt>
                      <c:pt idx="286">
                        <c:v>43770</c:v>
                      </c:pt>
                      <c:pt idx="287">
                        <c:v>43800</c:v>
                      </c:pt>
                      <c:pt idx="288">
                        <c:v>43831</c:v>
                      </c:pt>
                      <c:pt idx="289">
                        <c:v>43862</c:v>
                      </c:pt>
                      <c:pt idx="290">
                        <c:v>43891</c:v>
                      </c:pt>
                      <c:pt idx="291">
                        <c:v>43922</c:v>
                      </c:pt>
                      <c:pt idx="292">
                        <c:v>43952</c:v>
                      </c:pt>
                      <c:pt idx="293">
                        <c:v>43983</c:v>
                      </c:pt>
                      <c:pt idx="294">
                        <c:v>44013</c:v>
                      </c:pt>
                      <c:pt idx="295">
                        <c:v>44044</c:v>
                      </c:pt>
                      <c:pt idx="296">
                        <c:v>44075</c:v>
                      </c:pt>
                      <c:pt idx="297">
                        <c:v>44105</c:v>
                      </c:pt>
                      <c:pt idx="298">
                        <c:v>44136</c:v>
                      </c:pt>
                      <c:pt idx="299">
                        <c:v>44166</c:v>
                      </c:pt>
                      <c:pt idx="300">
                        <c:v>44197</c:v>
                      </c:pt>
                      <c:pt idx="301">
                        <c:v>44228</c:v>
                      </c:pt>
                      <c:pt idx="302">
                        <c:v>44256</c:v>
                      </c:pt>
                      <c:pt idx="303">
                        <c:v>44287</c:v>
                      </c:pt>
                      <c:pt idx="304">
                        <c:v>44317</c:v>
                      </c:pt>
                      <c:pt idx="305">
                        <c:v>44348</c:v>
                      </c:pt>
                      <c:pt idx="306">
                        <c:v>44378</c:v>
                      </c:pt>
                      <c:pt idx="307">
                        <c:v>44409</c:v>
                      </c:pt>
                      <c:pt idx="308">
                        <c:v>44440</c:v>
                      </c:pt>
                      <c:pt idx="309">
                        <c:v>44470</c:v>
                      </c:pt>
                      <c:pt idx="310">
                        <c:v>44501</c:v>
                      </c:pt>
                      <c:pt idx="311">
                        <c:v>44531</c:v>
                      </c:pt>
                      <c:pt idx="312">
                        <c:v>44562</c:v>
                      </c:pt>
                      <c:pt idx="313">
                        <c:v>44593</c:v>
                      </c:pt>
                      <c:pt idx="314">
                        <c:v>44621</c:v>
                      </c:pt>
                      <c:pt idx="315">
                        <c:v>44652</c:v>
                      </c:pt>
                      <c:pt idx="316">
                        <c:v>44682</c:v>
                      </c:pt>
                      <c:pt idx="317">
                        <c:v>44713</c:v>
                      </c:pt>
                      <c:pt idx="318">
                        <c:v>44743</c:v>
                      </c:pt>
                      <c:pt idx="319">
                        <c:v>44774</c:v>
                      </c:pt>
                      <c:pt idx="320">
                        <c:v>44805</c:v>
                      </c:pt>
                      <c:pt idx="321">
                        <c:v>44835</c:v>
                      </c:pt>
                      <c:pt idx="322">
                        <c:v>44866</c:v>
                      </c:pt>
                      <c:pt idx="323">
                        <c:v>44896</c:v>
                      </c:pt>
                      <c:pt idx="324">
                        <c:v>44927</c:v>
                      </c:pt>
                      <c:pt idx="325">
                        <c:v>44958</c:v>
                      </c:pt>
                      <c:pt idx="326">
                        <c:v>44986</c:v>
                      </c:pt>
                      <c:pt idx="327">
                        <c:v>45017</c:v>
                      </c:pt>
                      <c:pt idx="328">
                        <c:v>45047</c:v>
                      </c:pt>
                      <c:pt idx="329">
                        <c:v>45078</c:v>
                      </c:pt>
                      <c:pt idx="330">
                        <c:v>45108</c:v>
                      </c:pt>
                      <c:pt idx="331">
                        <c:v>45139</c:v>
                      </c:pt>
                      <c:pt idx="332">
                        <c:v>45170</c:v>
                      </c:pt>
                      <c:pt idx="333">
                        <c:v>45200</c:v>
                      </c:pt>
                      <c:pt idx="334">
                        <c:v>45231</c:v>
                      </c:pt>
                      <c:pt idx="335">
                        <c:v>45261</c:v>
                      </c:pt>
                      <c:pt idx="336">
                        <c:v>45292</c:v>
                      </c:pt>
                      <c:pt idx="337">
                        <c:v>45323</c:v>
                      </c:pt>
                      <c:pt idx="338">
                        <c:v>45352</c:v>
                      </c:pt>
                      <c:pt idx="339">
                        <c:v>45383</c:v>
                      </c:pt>
                      <c:pt idx="340">
                        <c:v>45413</c:v>
                      </c:pt>
                      <c:pt idx="341">
                        <c:v>45444</c:v>
                      </c:pt>
                      <c:pt idx="342">
                        <c:v>45474</c:v>
                      </c:pt>
                      <c:pt idx="343">
                        <c:v>45505</c:v>
                      </c:pt>
                      <c:pt idx="344">
                        <c:v>45536</c:v>
                      </c:pt>
                      <c:pt idx="345">
                        <c:v>45566</c:v>
                      </c:pt>
                      <c:pt idx="346">
                        <c:v>45597</c:v>
                      </c:pt>
                      <c:pt idx="347">
                        <c:v>45627</c:v>
                      </c:pt>
                      <c:pt idx="348">
                        <c:v>45658</c:v>
                      </c:pt>
                      <c:pt idx="349">
                        <c:v>45689</c:v>
                      </c:pt>
                      <c:pt idx="350">
                        <c:v>45717</c:v>
                      </c:pt>
                      <c:pt idx="351">
                        <c:v>45748</c:v>
                      </c:pt>
                      <c:pt idx="352">
                        <c:v>45778</c:v>
                      </c:pt>
                      <c:pt idx="353">
                        <c:v>45809</c:v>
                      </c:pt>
                      <c:pt idx="354">
                        <c:v>45839</c:v>
                      </c:pt>
                      <c:pt idx="355">
                        <c:v>45870</c:v>
                      </c:pt>
                      <c:pt idx="356">
                        <c:v>45901</c:v>
                      </c:pt>
                      <c:pt idx="357">
                        <c:v>45931</c:v>
                      </c:pt>
                      <c:pt idx="358">
                        <c:v>45962</c:v>
                      </c:pt>
                      <c:pt idx="359">
                        <c:v>45992</c:v>
                      </c:pt>
                      <c:pt idx="360">
                        <c:v>46023</c:v>
                      </c:pt>
                      <c:pt idx="361">
                        <c:v>46054</c:v>
                      </c:pt>
                      <c:pt idx="362">
                        <c:v>46082</c:v>
                      </c:pt>
                      <c:pt idx="363">
                        <c:v>46113</c:v>
                      </c:pt>
                      <c:pt idx="364">
                        <c:v>46143</c:v>
                      </c:pt>
                      <c:pt idx="365">
                        <c:v>46174</c:v>
                      </c:pt>
                      <c:pt idx="366">
                        <c:v>46204</c:v>
                      </c:pt>
                      <c:pt idx="367">
                        <c:v>46235</c:v>
                      </c:pt>
                      <c:pt idx="368">
                        <c:v>46266</c:v>
                      </c:pt>
                      <c:pt idx="369">
                        <c:v>46296</c:v>
                      </c:pt>
                      <c:pt idx="370">
                        <c:v>46327</c:v>
                      </c:pt>
                      <c:pt idx="371">
                        <c:v>46357</c:v>
                      </c:pt>
                      <c:pt idx="372">
                        <c:v>46388</c:v>
                      </c:pt>
                      <c:pt idx="373">
                        <c:v>46419</c:v>
                      </c:pt>
                      <c:pt idx="374">
                        <c:v>46447</c:v>
                      </c:pt>
                      <c:pt idx="375">
                        <c:v>46478</c:v>
                      </c:pt>
                      <c:pt idx="376">
                        <c:v>46508</c:v>
                      </c:pt>
                      <c:pt idx="377">
                        <c:v>46539</c:v>
                      </c:pt>
                      <c:pt idx="378">
                        <c:v>46569</c:v>
                      </c:pt>
                      <c:pt idx="379">
                        <c:v>46600</c:v>
                      </c:pt>
                      <c:pt idx="380">
                        <c:v>46631</c:v>
                      </c:pt>
                      <c:pt idx="381">
                        <c:v>46661</c:v>
                      </c:pt>
                      <c:pt idx="382">
                        <c:v>46692</c:v>
                      </c:pt>
                      <c:pt idx="383">
                        <c:v>46722</c:v>
                      </c:pt>
                      <c:pt idx="384">
                        <c:v>46753</c:v>
                      </c:pt>
                      <c:pt idx="385">
                        <c:v>46784</c:v>
                      </c:pt>
                      <c:pt idx="386">
                        <c:v>46813</c:v>
                      </c:pt>
                      <c:pt idx="387">
                        <c:v>46844</c:v>
                      </c:pt>
                      <c:pt idx="388">
                        <c:v>46874</c:v>
                      </c:pt>
                      <c:pt idx="389">
                        <c:v>46905</c:v>
                      </c:pt>
                      <c:pt idx="390">
                        <c:v>46935</c:v>
                      </c:pt>
                      <c:pt idx="391">
                        <c:v>46966</c:v>
                      </c:pt>
                      <c:pt idx="392">
                        <c:v>46997</c:v>
                      </c:pt>
                      <c:pt idx="393">
                        <c:v>47027</c:v>
                      </c:pt>
                      <c:pt idx="394">
                        <c:v>47058</c:v>
                      </c:pt>
                      <c:pt idx="395">
                        <c:v>47088</c:v>
                      </c:pt>
                      <c:pt idx="396">
                        <c:v>47119</c:v>
                      </c:pt>
                      <c:pt idx="397">
                        <c:v>47150</c:v>
                      </c:pt>
                      <c:pt idx="398">
                        <c:v>47178</c:v>
                      </c:pt>
                      <c:pt idx="399">
                        <c:v>47209</c:v>
                      </c:pt>
                      <c:pt idx="400">
                        <c:v>47239</c:v>
                      </c:pt>
                      <c:pt idx="401">
                        <c:v>47270</c:v>
                      </c:pt>
                      <c:pt idx="402">
                        <c:v>47300</c:v>
                      </c:pt>
                      <c:pt idx="403">
                        <c:v>47331</c:v>
                      </c:pt>
                      <c:pt idx="404">
                        <c:v>47362</c:v>
                      </c:pt>
                      <c:pt idx="405">
                        <c:v>47392</c:v>
                      </c:pt>
                      <c:pt idx="406">
                        <c:v>47423</c:v>
                      </c:pt>
                      <c:pt idx="407">
                        <c:v>47453</c:v>
                      </c:pt>
                      <c:pt idx="408">
                        <c:v>47484</c:v>
                      </c:pt>
                      <c:pt idx="409">
                        <c:v>47515</c:v>
                      </c:pt>
                      <c:pt idx="410">
                        <c:v>47543</c:v>
                      </c:pt>
                      <c:pt idx="411">
                        <c:v>47574</c:v>
                      </c:pt>
                      <c:pt idx="412">
                        <c:v>47604</c:v>
                      </c:pt>
                      <c:pt idx="413">
                        <c:v>47635</c:v>
                      </c:pt>
                      <c:pt idx="414">
                        <c:v>47665</c:v>
                      </c:pt>
                      <c:pt idx="415">
                        <c:v>47696</c:v>
                      </c:pt>
                      <c:pt idx="416">
                        <c:v>47727</c:v>
                      </c:pt>
                      <c:pt idx="417">
                        <c:v>47757</c:v>
                      </c:pt>
                      <c:pt idx="418">
                        <c:v>47788</c:v>
                      </c:pt>
                      <c:pt idx="419">
                        <c:v>47818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He_atoms!$D$2:$D$421</c15:sqref>
                        </c15:formulaRef>
                      </c:ext>
                    </c:extLst>
                    <c:numCache>
                      <c:formatCode>General</c:formatCode>
                      <c:ptCount val="420"/>
                      <c:pt idx="296" formatCode="0.00E+00">
                        <c:v>1311000</c:v>
                      </c:pt>
                      <c:pt idx="297" formatCode="0.00E+00">
                        <c:v>304947.88123168063</c:v>
                      </c:pt>
                      <c:pt idx="298" formatCode="0.00E+00">
                        <c:v>368886.70305848075</c:v>
                      </c:pt>
                      <c:pt idx="299" formatCode="0.00E+00">
                        <c:v>228504.7196880444</c:v>
                      </c:pt>
                      <c:pt idx="300" formatCode="0.00E+00">
                        <c:v>-261113.40769191319</c:v>
                      </c:pt>
                      <c:pt idx="301" formatCode="0.00E+00">
                        <c:v>-665191.50018218858</c:v>
                      </c:pt>
                      <c:pt idx="302" formatCode="0.00E+00">
                        <c:v>-614132.45000714739</c:v>
                      </c:pt>
                      <c:pt idx="303" formatCode="0.00E+00">
                        <c:v>-403532.14422212495</c:v>
                      </c:pt>
                      <c:pt idx="304" formatCode="0.00E+00">
                        <c:v>-539218.36405810015</c:v>
                      </c:pt>
                      <c:pt idx="305" formatCode="0.00E+00">
                        <c:v>-1271257.054656575</c:v>
                      </c:pt>
                      <c:pt idx="306" formatCode="0.00E+00">
                        <c:v>-895578.33420284162</c:v>
                      </c:pt>
                      <c:pt idx="307" formatCode="0.00E+00">
                        <c:v>-1850012.8340343749</c:v>
                      </c:pt>
                      <c:pt idx="308" formatCode="0.00E+00">
                        <c:v>-1967825.8024246781</c:v>
                      </c:pt>
                      <c:pt idx="309" formatCode="0.00E+00">
                        <c:v>-1797935.8847906953</c:v>
                      </c:pt>
                      <c:pt idx="310" formatCode="0.00E+00">
                        <c:v>-1323998.9180497928</c:v>
                      </c:pt>
                      <c:pt idx="311" formatCode="0.00E+00">
                        <c:v>-1471371.3269466998</c:v>
                      </c:pt>
                      <c:pt idx="312" formatCode="0.00E+00">
                        <c:v>-1947335.7055120096</c:v>
                      </c:pt>
                      <c:pt idx="313" formatCode="0.00E+00">
                        <c:v>-2109522.9590568058</c:v>
                      </c:pt>
                      <c:pt idx="314" formatCode="0.00E+00">
                        <c:v>-2283357.0670125335</c:v>
                      </c:pt>
                      <c:pt idx="315" formatCode="0.00E+00">
                        <c:v>-2183005.3687097002</c:v>
                      </c:pt>
                      <c:pt idx="316" formatCode="0.00E+00">
                        <c:v>-1964970.1217360105</c:v>
                      </c:pt>
                      <c:pt idx="317" formatCode="0.00E+00">
                        <c:v>-2068547.9324350175</c:v>
                      </c:pt>
                      <c:pt idx="318" formatCode="0.00E+00">
                        <c:v>-2614149.3132765028</c:v>
                      </c:pt>
                      <c:pt idx="319" formatCode="0.00E+00">
                        <c:v>-3039281.2825338002</c:v>
                      </c:pt>
                      <c:pt idx="320" formatCode="0.00E+00">
                        <c:v>-3156379.5335192727</c:v>
                      </c:pt>
                      <c:pt idx="321" formatCode="0.00E+00">
                        <c:v>-2957269.0937922262</c:v>
                      </c:pt>
                      <c:pt idx="322" formatCode="0.00E+00">
                        <c:v>-2618489.7496970678</c:v>
                      </c:pt>
                      <c:pt idx="323" formatCode="0.00E+00">
                        <c:v>-2444524.6033264399</c:v>
                      </c:pt>
                      <c:pt idx="324" formatCode="0.00E+00">
                        <c:v>-2809193.0494769257</c:v>
                      </c:pt>
                      <c:pt idx="325" formatCode="0.00E+00">
                        <c:v>-3076311.8327093543</c:v>
                      </c:pt>
                      <c:pt idx="326" formatCode="0.00E+00">
                        <c:v>-975686.51301619504</c:v>
                      </c:pt>
                      <c:pt idx="327" formatCode="0.00E+00">
                        <c:v>-770510.46745060058</c:v>
                      </c:pt>
                      <c:pt idx="328" formatCode="0.00E+00">
                        <c:v>-2182209.7325671976</c:v>
                      </c:pt>
                      <c:pt idx="329" formatCode="0.00E+00">
                        <c:v>-3020661.7583275153</c:v>
                      </c:pt>
                      <c:pt idx="330" formatCode="0.00E+00">
                        <c:v>-3780614.4838900557</c:v>
                      </c:pt>
                      <c:pt idx="331" formatCode="0.00E+00">
                        <c:v>-4313684.8994333409</c:v>
                      </c:pt>
                      <c:pt idx="332" formatCode="0.00E+00">
                        <c:v>-4359224.6149424519</c:v>
                      </c:pt>
                      <c:pt idx="333" formatCode="0.00E+00">
                        <c:v>-3912065.0523733334</c:v>
                      </c:pt>
                      <c:pt idx="334" formatCode="0.00E+00">
                        <c:v>-2388095.1803800454</c:v>
                      </c:pt>
                      <c:pt idx="335" formatCode="0.00E+00">
                        <c:v>-37672.219465731643</c:v>
                      </c:pt>
                      <c:pt idx="336" formatCode="0.00E+00">
                        <c:v>974086.81524899229</c:v>
                      </c:pt>
                      <c:pt idx="337" formatCode="0.00E+00">
                        <c:v>271790.05531531479</c:v>
                      </c:pt>
                      <c:pt idx="338" formatCode="0.00E+00">
                        <c:v>-3048069.3517862572</c:v>
                      </c:pt>
                      <c:pt idx="339" formatCode="0.00E+00">
                        <c:v>-3527665.7783015575</c:v>
                      </c:pt>
                      <c:pt idx="340" formatCode="0.00E+00">
                        <c:v>-2619269.3574112388</c:v>
                      </c:pt>
                      <c:pt idx="341" formatCode="0.00E+00">
                        <c:v>-2811729.4063761467</c:v>
                      </c:pt>
                      <c:pt idx="342" formatCode="0.00E+00">
                        <c:v>-3586705.0428972794</c:v>
                      </c:pt>
                      <c:pt idx="343" formatCode="0.00E+00">
                        <c:v>-4237767.3713936256</c:v>
                      </c:pt>
                      <c:pt idx="344" formatCode="0.00E+00">
                        <c:v>-4384956.5796057452</c:v>
                      </c:pt>
                      <c:pt idx="345" formatCode="0.00E+00">
                        <c:v>-4017493.4025120037</c:v>
                      </c:pt>
                      <c:pt idx="346" formatCode="0.00E+00">
                        <c:v>-2873207.2838439783</c:v>
                      </c:pt>
                      <c:pt idx="347" formatCode="0.00E+00">
                        <c:v>-2464449.038713729</c:v>
                      </c:pt>
                      <c:pt idx="348" formatCode="0.00E+00">
                        <c:v>-3306788.4596950719</c:v>
                      </c:pt>
                      <c:pt idx="349" formatCode="0.00E+00">
                        <c:v>-4013269.3075340781</c:v>
                      </c:pt>
                      <c:pt idx="350" formatCode="0.00E+00">
                        <c:v>-4196287.9806750584</c:v>
                      </c:pt>
                      <c:pt idx="351" formatCode="0.00E+00">
                        <c:v>-3833859.5024134573</c:v>
                      </c:pt>
                      <c:pt idx="352" formatCode="0.00E+00">
                        <c:v>-3617272.696207948</c:v>
                      </c:pt>
                      <c:pt idx="353" formatCode="0.00E+00">
                        <c:v>-3606168.5101751359</c:v>
                      </c:pt>
                      <c:pt idx="354" formatCode="0.00E+00">
                        <c:v>-4130274.5261588083</c:v>
                      </c:pt>
                      <c:pt idx="355" formatCode="0.00E+00">
                        <c:v>-4667808.8657646868</c:v>
                      </c:pt>
                      <c:pt idx="356" formatCode="0.00E+00">
                        <c:v>-4949420.6825256888</c:v>
                      </c:pt>
                      <c:pt idx="357" formatCode="0.00E+00">
                        <c:v>-4592070.2602332244</c:v>
                      </c:pt>
                      <c:pt idx="358" formatCode="0.00E+00">
                        <c:v>-3479051.1703640237</c:v>
                      </c:pt>
                      <c:pt idx="359" formatCode="0.00E+00">
                        <c:v>-3446805.9492044118</c:v>
                      </c:pt>
                      <c:pt idx="360" formatCode="0.00E+00">
                        <c:v>-4164486.0557089145</c:v>
                      </c:pt>
                      <c:pt idx="361" formatCode="0.00E+00">
                        <c:v>-4897000.4347752687</c:v>
                      </c:pt>
                      <c:pt idx="362" formatCode="0.00E+00">
                        <c:v>-4970998.0441433983</c:v>
                      </c:pt>
                      <c:pt idx="363" formatCode="0.00E+00">
                        <c:v>-4357063.5761122704</c:v>
                      </c:pt>
                      <c:pt idx="364" formatCode="0.00E+00">
                        <c:v>-4051652.3004437657</c:v>
                      </c:pt>
                      <c:pt idx="365" formatCode="0.00E+00">
                        <c:v>-3650170.763893622</c:v>
                      </c:pt>
                      <c:pt idx="366" formatCode="0.00E+00">
                        <c:v>-4383739.218645459</c:v>
                      </c:pt>
                      <c:pt idx="367" formatCode="0.00E+00">
                        <c:v>-5539768.145248468</c:v>
                      </c:pt>
                      <c:pt idx="368" formatCode="0.00E+00">
                        <c:v>-5746799.8237891765</c:v>
                      </c:pt>
                      <c:pt idx="369" formatCode="0.00E+00">
                        <c:v>-5288558.7337180711</c:v>
                      </c:pt>
                      <c:pt idx="370" formatCode="0.00E+00">
                        <c:v>-4654086.4139871076</c:v>
                      </c:pt>
                      <c:pt idx="371" formatCode="0.00E+00">
                        <c:v>-4203873.0605192576</c:v>
                      </c:pt>
                      <c:pt idx="372" formatCode="0.00E+00">
                        <c:v>-4526210.1801866908</c:v>
                      </c:pt>
                      <c:pt idx="373" formatCode="0.00E+00">
                        <c:v>-5171590.8087179726</c:v>
                      </c:pt>
                      <c:pt idx="374" formatCode="0.00E+00">
                        <c:v>-5418271.4023637585</c:v>
                      </c:pt>
                      <c:pt idx="375" formatCode="0.00E+00">
                        <c:v>-4972393.543574566</c:v>
                      </c:pt>
                      <c:pt idx="376" formatCode="0.00E+00">
                        <c:v>-4882012.9626169754</c:v>
                      </c:pt>
                      <c:pt idx="377" formatCode="0.00E+00">
                        <c:v>-4637452.4374945601</c:v>
                      </c:pt>
                      <c:pt idx="378" formatCode="0.00E+00">
                        <c:v>-5683059.5433729701</c:v>
                      </c:pt>
                      <c:pt idx="379" formatCode="0.00E+00">
                        <c:v>-6235464.0068614502</c:v>
                      </c:pt>
                      <c:pt idx="380" formatCode="0.00E+00">
                        <c:v>-6237404.839596428</c:v>
                      </c:pt>
                      <c:pt idx="381" formatCode="0.00E+00">
                        <c:v>-5791856.4181382451</c:v>
                      </c:pt>
                      <c:pt idx="382" formatCode="0.00E+00">
                        <c:v>-4902370.5209639324</c:v>
                      </c:pt>
                      <c:pt idx="383" formatCode="0.00E+00">
                        <c:v>-4547724.4634519219</c:v>
                      </c:pt>
                      <c:pt idx="384" formatCode="0.00E+00">
                        <c:v>-5031709.6625820203</c:v>
                      </c:pt>
                      <c:pt idx="385" formatCode="0.00E+00">
                        <c:v>-5850204.4359561326</c:v>
                      </c:pt>
                      <c:pt idx="386" formatCode="0.00E+00">
                        <c:v>-5872733.1916750195</c:v>
                      </c:pt>
                      <c:pt idx="387" formatCode="0.00E+00">
                        <c:v>-5454696.8958206866</c:v>
                      </c:pt>
                      <c:pt idx="388" formatCode="0.00E+00">
                        <c:v>-5251438.8692233916</c:v>
                      </c:pt>
                      <c:pt idx="389" formatCode="0.00E+00">
                        <c:v>-5448476.1386868339</c:v>
                      </c:pt>
                      <c:pt idx="390" formatCode="0.00E+00">
                        <c:v>-6266733.8045240408</c:v>
                      </c:pt>
                      <c:pt idx="391" formatCode="0.00E+00">
                        <c:v>-6745568.8086158708</c:v>
                      </c:pt>
                      <c:pt idx="392" formatCode="0.00E+00">
                        <c:v>-6771063.9316089964</c:v>
                      </c:pt>
                      <c:pt idx="393" formatCode="0.00E+00">
                        <c:v>-6535330.9858828224</c:v>
                      </c:pt>
                      <c:pt idx="394" formatCode="0.00E+00">
                        <c:v>-5875226.7358628865</c:v>
                      </c:pt>
                      <c:pt idx="395" formatCode="0.00E+00">
                        <c:v>-5213257.7961556613</c:v>
                      </c:pt>
                      <c:pt idx="396" formatCode="0.00E+00">
                        <c:v>-5786399.685964847</c:v>
                      </c:pt>
                      <c:pt idx="397" formatCode="0.00E+00">
                        <c:v>-6119372.4446385242</c:v>
                      </c:pt>
                      <c:pt idx="398" formatCode="0.00E+00">
                        <c:v>-6752038.2579460209</c:v>
                      </c:pt>
                      <c:pt idx="399" formatCode="0.00E+00">
                        <c:v>-6591761.5453225728</c:v>
                      </c:pt>
                      <c:pt idx="400" formatCode="0.00E+00">
                        <c:v>-6428561.671269184</c:v>
                      </c:pt>
                      <c:pt idx="401" formatCode="0.00E+00">
                        <c:v>-6018682.6740863994</c:v>
                      </c:pt>
                      <c:pt idx="402" formatCode="0.00E+00">
                        <c:v>-6450616.0819436591</c:v>
                      </c:pt>
                      <c:pt idx="403" formatCode="0.00E+00">
                        <c:v>-7127267.7689003814</c:v>
                      </c:pt>
                      <c:pt idx="404" formatCode="0.00E+00">
                        <c:v>-7559003.5708866138</c:v>
                      </c:pt>
                      <c:pt idx="405" formatCode="0.00E+00">
                        <c:v>-7070259.9412229471</c:v>
                      </c:pt>
                      <c:pt idx="406" formatCode="0.00E+00">
                        <c:v>-6814083.0895278761</c:v>
                      </c:pt>
                      <c:pt idx="407" formatCode="0.00E+00">
                        <c:v>-6551327.2511654384</c:v>
                      </c:pt>
                      <c:pt idx="408" formatCode="0.00E+00">
                        <c:v>-6594020.1287789</c:v>
                      </c:pt>
                      <c:pt idx="409" formatCode="0.00E+00">
                        <c:v>-7048589.8153588884</c:v>
                      </c:pt>
                      <c:pt idx="410" formatCode="0.00E+00">
                        <c:v>-7215048.5276623964</c:v>
                      </c:pt>
                      <c:pt idx="411" formatCode="0.00E+00">
                        <c:v>-7201081.5974415429</c:v>
                      </c:pt>
                      <c:pt idx="412" formatCode="0.00E+00">
                        <c:v>-6884318.9316497054</c:v>
                      </c:pt>
                      <c:pt idx="413" formatCode="0.00E+00">
                        <c:v>-7162309.4170643631</c:v>
                      </c:pt>
                      <c:pt idx="414" formatCode="0.00E+00">
                        <c:v>-7457945.835952526</c:v>
                      </c:pt>
                      <c:pt idx="415" formatCode="0.00E+00">
                        <c:v>-7832966.2971972078</c:v>
                      </c:pt>
                      <c:pt idx="416" formatCode="0.00E+00">
                        <c:v>-8156422.5504224123</c:v>
                      </c:pt>
                      <c:pt idx="417" formatCode="0.00E+00">
                        <c:v>-7871903.4711783212</c:v>
                      </c:pt>
                      <c:pt idx="418" formatCode="0.00E+00">
                        <c:v>-7758336.8462840337</c:v>
                      </c:pt>
                      <c:pt idx="419" formatCode="0.00E+00">
                        <c:v>-7492491.6028735666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D61C-491B-B61B-D54FB60C9079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He_atoms!$E$1</c15:sqref>
                        </c15:formulaRef>
                      </c:ext>
                    </c:extLst>
                    <c:strCache>
                      <c:ptCount val="1"/>
                      <c:pt idx="0">
                        <c:v>Upper Confidence Bound(He, cm-3)</c:v>
                      </c:pt>
                    </c:strCache>
                  </c:strRef>
                </c:tx>
                <c:spPr>
                  <a:ln w="12700" cap="rnd">
                    <a:solidFill>
                      <a:srgbClr val="ED7D31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He_atoms!$A$2:$A$421</c15:sqref>
                        </c15:formulaRef>
                      </c:ext>
                    </c:extLst>
                    <c:numCache>
                      <c:formatCode>dd/mm/yyyy</c:formatCode>
                      <c:ptCount val="420"/>
                      <c:pt idx="0">
                        <c:v>35065</c:v>
                      </c:pt>
                      <c:pt idx="1">
                        <c:v>35096</c:v>
                      </c:pt>
                      <c:pt idx="2">
                        <c:v>35125</c:v>
                      </c:pt>
                      <c:pt idx="3">
                        <c:v>35156</c:v>
                      </c:pt>
                      <c:pt idx="4">
                        <c:v>35186</c:v>
                      </c:pt>
                      <c:pt idx="5">
                        <c:v>35217</c:v>
                      </c:pt>
                      <c:pt idx="6">
                        <c:v>35247</c:v>
                      </c:pt>
                      <c:pt idx="7">
                        <c:v>35278</c:v>
                      </c:pt>
                      <c:pt idx="8">
                        <c:v>35309</c:v>
                      </c:pt>
                      <c:pt idx="9">
                        <c:v>35339</c:v>
                      </c:pt>
                      <c:pt idx="10">
                        <c:v>35370</c:v>
                      </c:pt>
                      <c:pt idx="11">
                        <c:v>35400</c:v>
                      </c:pt>
                      <c:pt idx="12">
                        <c:v>35431</c:v>
                      </c:pt>
                      <c:pt idx="13">
                        <c:v>35462</c:v>
                      </c:pt>
                      <c:pt idx="14">
                        <c:v>35490</c:v>
                      </c:pt>
                      <c:pt idx="15">
                        <c:v>35521</c:v>
                      </c:pt>
                      <c:pt idx="16">
                        <c:v>35551</c:v>
                      </c:pt>
                      <c:pt idx="17">
                        <c:v>35582</c:v>
                      </c:pt>
                      <c:pt idx="18">
                        <c:v>35612</c:v>
                      </c:pt>
                      <c:pt idx="19">
                        <c:v>35643</c:v>
                      </c:pt>
                      <c:pt idx="20">
                        <c:v>35674</c:v>
                      </c:pt>
                      <c:pt idx="21">
                        <c:v>35704</c:v>
                      </c:pt>
                      <c:pt idx="22">
                        <c:v>35735</c:v>
                      </c:pt>
                      <c:pt idx="23">
                        <c:v>35765</c:v>
                      </c:pt>
                      <c:pt idx="24">
                        <c:v>35796</c:v>
                      </c:pt>
                      <c:pt idx="25">
                        <c:v>35827</c:v>
                      </c:pt>
                      <c:pt idx="26">
                        <c:v>35855</c:v>
                      </c:pt>
                      <c:pt idx="27">
                        <c:v>35886</c:v>
                      </c:pt>
                      <c:pt idx="28">
                        <c:v>35916</c:v>
                      </c:pt>
                      <c:pt idx="29">
                        <c:v>35947</c:v>
                      </c:pt>
                      <c:pt idx="30">
                        <c:v>35977</c:v>
                      </c:pt>
                      <c:pt idx="31">
                        <c:v>36008</c:v>
                      </c:pt>
                      <c:pt idx="32">
                        <c:v>36039</c:v>
                      </c:pt>
                      <c:pt idx="33">
                        <c:v>36069</c:v>
                      </c:pt>
                      <c:pt idx="34">
                        <c:v>36100</c:v>
                      </c:pt>
                      <c:pt idx="35">
                        <c:v>36130</c:v>
                      </c:pt>
                      <c:pt idx="36">
                        <c:v>36161</c:v>
                      </c:pt>
                      <c:pt idx="37">
                        <c:v>36192</c:v>
                      </c:pt>
                      <c:pt idx="38">
                        <c:v>36220</c:v>
                      </c:pt>
                      <c:pt idx="39">
                        <c:v>36251</c:v>
                      </c:pt>
                      <c:pt idx="40">
                        <c:v>36281</c:v>
                      </c:pt>
                      <c:pt idx="41">
                        <c:v>36312</c:v>
                      </c:pt>
                      <c:pt idx="42">
                        <c:v>36342</c:v>
                      </c:pt>
                      <c:pt idx="43">
                        <c:v>36373</c:v>
                      </c:pt>
                      <c:pt idx="44">
                        <c:v>36404</c:v>
                      </c:pt>
                      <c:pt idx="45">
                        <c:v>36434</c:v>
                      </c:pt>
                      <c:pt idx="46">
                        <c:v>36465</c:v>
                      </c:pt>
                      <c:pt idx="47">
                        <c:v>36495</c:v>
                      </c:pt>
                      <c:pt idx="48">
                        <c:v>36526</c:v>
                      </c:pt>
                      <c:pt idx="49">
                        <c:v>36557</c:v>
                      </c:pt>
                      <c:pt idx="50">
                        <c:v>36586</c:v>
                      </c:pt>
                      <c:pt idx="51">
                        <c:v>36617</c:v>
                      </c:pt>
                      <c:pt idx="52">
                        <c:v>36647</c:v>
                      </c:pt>
                      <c:pt idx="53">
                        <c:v>36678</c:v>
                      </c:pt>
                      <c:pt idx="54">
                        <c:v>36708</c:v>
                      </c:pt>
                      <c:pt idx="55">
                        <c:v>36739</c:v>
                      </c:pt>
                      <c:pt idx="56">
                        <c:v>36770</c:v>
                      </c:pt>
                      <c:pt idx="57">
                        <c:v>36800</c:v>
                      </c:pt>
                      <c:pt idx="58">
                        <c:v>36831</c:v>
                      </c:pt>
                      <c:pt idx="59">
                        <c:v>36861</c:v>
                      </c:pt>
                      <c:pt idx="60">
                        <c:v>36892</c:v>
                      </c:pt>
                      <c:pt idx="61">
                        <c:v>36923</c:v>
                      </c:pt>
                      <c:pt idx="62">
                        <c:v>36951</c:v>
                      </c:pt>
                      <c:pt idx="63">
                        <c:v>36982</c:v>
                      </c:pt>
                      <c:pt idx="64">
                        <c:v>37012</c:v>
                      </c:pt>
                      <c:pt idx="65">
                        <c:v>37043</c:v>
                      </c:pt>
                      <c:pt idx="66">
                        <c:v>37073</c:v>
                      </c:pt>
                      <c:pt idx="67">
                        <c:v>37104</c:v>
                      </c:pt>
                      <c:pt idx="68">
                        <c:v>37135</c:v>
                      </c:pt>
                      <c:pt idx="69">
                        <c:v>37165</c:v>
                      </c:pt>
                      <c:pt idx="70">
                        <c:v>37196</c:v>
                      </c:pt>
                      <c:pt idx="71">
                        <c:v>37226</c:v>
                      </c:pt>
                      <c:pt idx="72">
                        <c:v>37257</c:v>
                      </c:pt>
                      <c:pt idx="73">
                        <c:v>37288</c:v>
                      </c:pt>
                      <c:pt idx="74">
                        <c:v>37316</c:v>
                      </c:pt>
                      <c:pt idx="75">
                        <c:v>37347</c:v>
                      </c:pt>
                      <c:pt idx="76">
                        <c:v>37377</c:v>
                      </c:pt>
                      <c:pt idx="77">
                        <c:v>37408</c:v>
                      </c:pt>
                      <c:pt idx="78">
                        <c:v>37438</c:v>
                      </c:pt>
                      <c:pt idx="79">
                        <c:v>37469</c:v>
                      </c:pt>
                      <c:pt idx="80">
                        <c:v>37500</c:v>
                      </c:pt>
                      <c:pt idx="81">
                        <c:v>37530</c:v>
                      </c:pt>
                      <c:pt idx="82">
                        <c:v>37561</c:v>
                      </c:pt>
                      <c:pt idx="83">
                        <c:v>37591</c:v>
                      </c:pt>
                      <c:pt idx="84">
                        <c:v>37622</c:v>
                      </c:pt>
                      <c:pt idx="85">
                        <c:v>37653</c:v>
                      </c:pt>
                      <c:pt idx="86">
                        <c:v>37681</c:v>
                      </c:pt>
                      <c:pt idx="87">
                        <c:v>37712</c:v>
                      </c:pt>
                      <c:pt idx="88">
                        <c:v>37742</c:v>
                      </c:pt>
                      <c:pt idx="89">
                        <c:v>37773</c:v>
                      </c:pt>
                      <c:pt idx="90">
                        <c:v>37803</c:v>
                      </c:pt>
                      <c:pt idx="91">
                        <c:v>37834</c:v>
                      </c:pt>
                      <c:pt idx="92">
                        <c:v>37865</c:v>
                      </c:pt>
                      <c:pt idx="93">
                        <c:v>37895</c:v>
                      </c:pt>
                      <c:pt idx="94">
                        <c:v>37926</c:v>
                      </c:pt>
                      <c:pt idx="95">
                        <c:v>37956</c:v>
                      </c:pt>
                      <c:pt idx="96">
                        <c:v>37987</c:v>
                      </c:pt>
                      <c:pt idx="97">
                        <c:v>38018</c:v>
                      </c:pt>
                      <c:pt idx="98">
                        <c:v>38047</c:v>
                      </c:pt>
                      <c:pt idx="99">
                        <c:v>38078</c:v>
                      </c:pt>
                      <c:pt idx="100">
                        <c:v>38108</c:v>
                      </c:pt>
                      <c:pt idx="101">
                        <c:v>38139</c:v>
                      </c:pt>
                      <c:pt idx="102">
                        <c:v>38169</c:v>
                      </c:pt>
                      <c:pt idx="103">
                        <c:v>38200</c:v>
                      </c:pt>
                      <c:pt idx="104">
                        <c:v>38231</c:v>
                      </c:pt>
                      <c:pt idx="105">
                        <c:v>38261</c:v>
                      </c:pt>
                      <c:pt idx="106">
                        <c:v>38292</c:v>
                      </c:pt>
                      <c:pt idx="107">
                        <c:v>38322</c:v>
                      </c:pt>
                      <c:pt idx="108">
                        <c:v>38353</c:v>
                      </c:pt>
                      <c:pt idx="109">
                        <c:v>38384</c:v>
                      </c:pt>
                      <c:pt idx="110">
                        <c:v>38412</c:v>
                      </c:pt>
                      <c:pt idx="111">
                        <c:v>38443</c:v>
                      </c:pt>
                      <c:pt idx="112">
                        <c:v>38473</c:v>
                      </c:pt>
                      <c:pt idx="113">
                        <c:v>38504</c:v>
                      </c:pt>
                      <c:pt idx="114">
                        <c:v>38534</c:v>
                      </c:pt>
                      <c:pt idx="115">
                        <c:v>38565</c:v>
                      </c:pt>
                      <c:pt idx="116">
                        <c:v>38596</c:v>
                      </c:pt>
                      <c:pt idx="117">
                        <c:v>38626</c:v>
                      </c:pt>
                      <c:pt idx="118">
                        <c:v>38657</c:v>
                      </c:pt>
                      <c:pt idx="119">
                        <c:v>38687</c:v>
                      </c:pt>
                      <c:pt idx="120">
                        <c:v>38718</c:v>
                      </c:pt>
                      <c:pt idx="121">
                        <c:v>38749</c:v>
                      </c:pt>
                      <c:pt idx="122">
                        <c:v>38777</c:v>
                      </c:pt>
                      <c:pt idx="123">
                        <c:v>38808</c:v>
                      </c:pt>
                      <c:pt idx="124">
                        <c:v>38838</c:v>
                      </c:pt>
                      <c:pt idx="125">
                        <c:v>38869</c:v>
                      </c:pt>
                      <c:pt idx="126">
                        <c:v>38899</c:v>
                      </c:pt>
                      <c:pt idx="127">
                        <c:v>38930</c:v>
                      </c:pt>
                      <c:pt idx="128">
                        <c:v>38961</c:v>
                      </c:pt>
                      <c:pt idx="129">
                        <c:v>38991</c:v>
                      </c:pt>
                      <c:pt idx="130">
                        <c:v>39022</c:v>
                      </c:pt>
                      <c:pt idx="131">
                        <c:v>39052</c:v>
                      </c:pt>
                      <c:pt idx="132">
                        <c:v>39083</c:v>
                      </c:pt>
                      <c:pt idx="133">
                        <c:v>39114</c:v>
                      </c:pt>
                      <c:pt idx="134">
                        <c:v>39142</c:v>
                      </c:pt>
                      <c:pt idx="135">
                        <c:v>39173</c:v>
                      </c:pt>
                      <c:pt idx="136">
                        <c:v>39203</c:v>
                      </c:pt>
                      <c:pt idx="137">
                        <c:v>39234</c:v>
                      </c:pt>
                      <c:pt idx="138">
                        <c:v>39264</c:v>
                      </c:pt>
                      <c:pt idx="139">
                        <c:v>39295</c:v>
                      </c:pt>
                      <c:pt idx="140">
                        <c:v>39326</c:v>
                      </c:pt>
                      <c:pt idx="141">
                        <c:v>39356</c:v>
                      </c:pt>
                      <c:pt idx="142">
                        <c:v>39387</c:v>
                      </c:pt>
                      <c:pt idx="143">
                        <c:v>39417</c:v>
                      </c:pt>
                      <c:pt idx="144">
                        <c:v>39448</c:v>
                      </c:pt>
                      <c:pt idx="145">
                        <c:v>39479</c:v>
                      </c:pt>
                      <c:pt idx="146">
                        <c:v>39508</c:v>
                      </c:pt>
                      <c:pt idx="147">
                        <c:v>39539</c:v>
                      </c:pt>
                      <c:pt idx="148">
                        <c:v>39569</c:v>
                      </c:pt>
                      <c:pt idx="149">
                        <c:v>39600</c:v>
                      </c:pt>
                      <c:pt idx="150">
                        <c:v>39630</c:v>
                      </c:pt>
                      <c:pt idx="151">
                        <c:v>39661</c:v>
                      </c:pt>
                      <c:pt idx="152">
                        <c:v>39692</c:v>
                      </c:pt>
                      <c:pt idx="153">
                        <c:v>39722</c:v>
                      </c:pt>
                      <c:pt idx="154">
                        <c:v>39753</c:v>
                      </c:pt>
                      <c:pt idx="155">
                        <c:v>39783</c:v>
                      </c:pt>
                      <c:pt idx="156">
                        <c:v>39814</c:v>
                      </c:pt>
                      <c:pt idx="157">
                        <c:v>39845</c:v>
                      </c:pt>
                      <c:pt idx="158">
                        <c:v>39873</c:v>
                      </c:pt>
                      <c:pt idx="159">
                        <c:v>39904</c:v>
                      </c:pt>
                      <c:pt idx="160">
                        <c:v>39934</c:v>
                      </c:pt>
                      <c:pt idx="161">
                        <c:v>39965</c:v>
                      </c:pt>
                      <c:pt idx="162">
                        <c:v>39995</c:v>
                      </c:pt>
                      <c:pt idx="163">
                        <c:v>40026</c:v>
                      </c:pt>
                      <c:pt idx="164">
                        <c:v>40057</c:v>
                      </c:pt>
                      <c:pt idx="165">
                        <c:v>40087</c:v>
                      </c:pt>
                      <c:pt idx="166">
                        <c:v>40118</c:v>
                      </c:pt>
                      <c:pt idx="167">
                        <c:v>40148</c:v>
                      </c:pt>
                      <c:pt idx="168">
                        <c:v>40179</c:v>
                      </c:pt>
                      <c:pt idx="169">
                        <c:v>40210</c:v>
                      </c:pt>
                      <c:pt idx="170">
                        <c:v>40238</c:v>
                      </c:pt>
                      <c:pt idx="171">
                        <c:v>40269</c:v>
                      </c:pt>
                      <c:pt idx="172">
                        <c:v>40299</c:v>
                      </c:pt>
                      <c:pt idx="173">
                        <c:v>40330</c:v>
                      </c:pt>
                      <c:pt idx="174">
                        <c:v>40360</c:v>
                      </c:pt>
                      <c:pt idx="175">
                        <c:v>40391</c:v>
                      </c:pt>
                      <c:pt idx="176">
                        <c:v>40422</c:v>
                      </c:pt>
                      <c:pt idx="177">
                        <c:v>40452</c:v>
                      </c:pt>
                      <c:pt idx="178">
                        <c:v>40483</c:v>
                      </c:pt>
                      <c:pt idx="179">
                        <c:v>40513</c:v>
                      </c:pt>
                      <c:pt idx="180">
                        <c:v>40544</c:v>
                      </c:pt>
                      <c:pt idx="181">
                        <c:v>40575</c:v>
                      </c:pt>
                      <c:pt idx="182">
                        <c:v>40603</c:v>
                      </c:pt>
                      <c:pt idx="183">
                        <c:v>40634</c:v>
                      </c:pt>
                      <c:pt idx="184">
                        <c:v>40664</c:v>
                      </c:pt>
                      <c:pt idx="185">
                        <c:v>40695</c:v>
                      </c:pt>
                      <c:pt idx="186">
                        <c:v>40725</c:v>
                      </c:pt>
                      <c:pt idx="187">
                        <c:v>40756</c:v>
                      </c:pt>
                      <c:pt idx="188">
                        <c:v>40787</c:v>
                      </c:pt>
                      <c:pt idx="189">
                        <c:v>40817</c:v>
                      </c:pt>
                      <c:pt idx="190">
                        <c:v>40848</c:v>
                      </c:pt>
                      <c:pt idx="191">
                        <c:v>40878</c:v>
                      </c:pt>
                      <c:pt idx="192">
                        <c:v>40909</c:v>
                      </c:pt>
                      <c:pt idx="193">
                        <c:v>40940</c:v>
                      </c:pt>
                      <c:pt idx="194">
                        <c:v>40969</c:v>
                      </c:pt>
                      <c:pt idx="195">
                        <c:v>41000</c:v>
                      </c:pt>
                      <c:pt idx="196">
                        <c:v>41030</c:v>
                      </c:pt>
                      <c:pt idx="197">
                        <c:v>41061</c:v>
                      </c:pt>
                      <c:pt idx="198">
                        <c:v>41091</c:v>
                      </c:pt>
                      <c:pt idx="199">
                        <c:v>41122</c:v>
                      </c:pt>
                      <c:pt idx="200">
                        <c:v>41153</c:v>
                      </c:pt>
                      <c:pt idx="201">
                        <c:v>41183</c:v>
                      </c:pt>
                      <c:pt idx="202">
                        <c:v>41214</c:v>
                      </c:pt>
                      <c:pt idx="203">
                        <c:v>41244</c:v>
                      </c:pt>
                      <c:pt idx="204">
                        <c:v>41275</c:v>
                      </c:pt>
                      <c:pt idx="205">
                        <c:v>41306</c:v>
                      </c:pt>
                      <c:pt idx="206">
                        <c:v>41334</c:v>
                      </c:pt>
                      <c:pt idx="207">
                        <c:v>41365</c:v>
                      </c:pt>
                      <c:pt idx="208">
                        <c:v>41395</c:v>
                      </c:pt>
                      <c:pt idx="209">
                        <c:v>41426</c:v>
                      </c:pt>
                      <c:pt idx="210">
                        <c:v>41456</c:v>
                      </c:pt>
                      <c:pt idx="211">
                        <c:v>41487</c:v>
                      </c:pt>
                      <c:pt idx="212">
                        <c:v>41518</c:v>
                      </c:pt>
                      <c:pt idx="213">
                        <c:v>41548</c:v>
                      </c:pt>
                      <c:pt idx="214">
                        <c:v>41579</c:v>
                      </c:pt>
                      <c:pt idx="215">
                        <c:v>41609</c:v>
                      </c:pt>
                      <c:pt idx="216">
                        <c:v>41640</c:v>
                      </c:pt>
                      <c:pt idx="217">
                        <c:v>41671</c:v>
                      </c:pt>
                      <c:pt idx="218">
                        <c:v>41699</c:v>
                      </c:pt>
                      <c:pt idx="219">
                        <c:v>41730</c:v>
                      </c:pt>
                      <c:pt idx="220">
                        <c:v>41760</c:v>
                      </c:pt>
                      <c:pt idx="221">
                        <c:v>41791</c:v>
                      </c:pt>
                      <c:pt idx="222">
                        <c:v>41821</c:v>
                      </c:pt>
                      <c:pt idx="223">
                        <c:v>41852</c:v>
                      </c:pt>
                      <c:pt idx="224">
                        <c:v>41883</c:v>
                      </c:pt>
                      <c:pt idx="225">
                        <c:v>41913</c:v>
                      </c:pt>
                      <c:pt idx="226">
                        <c:v>41944</c:v>
                      </c:pt>
                      <c:pt idx="227">
                        <c:v>41974</c:v>
                      </c:pt>
                      <c:pt idx="228">
                        <c:v>42005</c:v>
                      </c:pt>
                      <c:pt idx="229">
                        <c:v>42036</c:v>
                      </c:pt>
                      <c:pt idx="230">
                        <c:v>42064</c:v>
                      </c:pt>
                      <c:pt idx="231">
                        <c:v>42095</c:v>
                      </c:pt>
                      <c:pt idx="232">
                        <c:v>42125</c:v>
                      </c:pt>
                      <c:pt idx="233">
                        <c:v>42156</c:v>
                      </c:pt>
                      <c:pt idx="234">
                        <c:v>42186</c:v>
                      </c:pt>
                      <c:pt idx="235">
                        <c:v>42217</c:v>
                      </c:pt>
                      <c:pt idx="236">
                        <c:v>42248</c:v>
                      </c:pt>
                      <c:pt idx="237">
                        <c:v>42278</c:v>
                      </c:pt>
                      <c:pt idx="238">
                        <c:v>42309</c:v>
                      </c:pt>
                      <c:pt idx="239">
                        <c:v>42339</c:v>
                      </c:pt>
                      <c:pt idx="240">
                        <c:v>42370</c:v>
                      </c:pt>
                      <c:pt idx="241">
                        <c:v>42401</c:v>
                      </c:pt>
                      <c:pt idx="242">
                        <c:v>42430</c:v>
                      </c:pt>
                      <c:pt idx="243">
                        <c:v>42461</c:v>
                      </c:pt>
                      <c:pt idx="244">
                        <c:v>42491</c:v>
                      </c:pt>
                      <c:pt idx="245">
                        <c:v>42522</c:v>
                      </c:pt>
                      <c:pt idx="246">
                        <c:v>42552</c:v>
                      </c:pt>
                      <c:pt idx="247">
                        <c:v>42583</c:v>
                      </c:pt>
                      <c:pt idx="248">
                        <c:v>42614</c:v>
                      </c:pt>
                      <c:pt idx="249">
                        <c:v>42644</c:v>
                      </c:pt>
                      <c:pt idx="250">
                        <c:v>42675</c:v>
                      </c:pt>
                      <c:pt idx="251">
                        <c:v>42705</c:v>
                      </c:pt>
                      <c:pt idx="252">
                        <c:v>42736</c:v>
                      </c:pt>
                      <c:pt idx="253">
                        <c:v>42767</c:v>
                      </c:pt>
                      <c:pt idx="254">
                        <c:v>42795</c:v>
                      </c:pt>
                      <c:pt idx="255">
                        <c:v>42826</c:v>
                      </c:pt>
                      <c:pt idx="256">
                        <c:v>42856</c:v>
                      </c:pt>
                      <c:pt idx="257">
                        <c:v>42887</c:v>
                      </c:pt>
                      <c:pt idx="258">
                        <c:v>42917</c:v>
                      </c:pt>
                      <c:pt idx="259">
                        <c:v>42948</c:v>
                      </c:pt>
                      <c:pt idx="260">
                        <c:v>42979</c:v>
                      </c:pt>
                      <c:pt idx="261">
                        <c:v>43009</c:v>
                      </c:pt>
                      <c:pt idx="262">
                        <c:v>43040</c:v>
                      </c:pt>
                      <c:pt idx="263">
                        <c:v>43070</c:v>
                      </c:pt>
                      <c:pt idx="264">
                        <c:v>43101</c:v>
                      </c:pt>
                      <c:pt idx="265">
                        <c:v>43132</c:v>
                      </c:pt>
                      <c:pt idx="266">
                        <c:v>43160</c:v>
                      </c:pt>
                      <c:pt idx="267">
                        <c:v>43191</c:v>
                      </c:pt>
                      <c:pt idx="268">
                        <c:v>43221</c:v>
                      </c:pt>
                      <c:pt idx="269">
                        <c:v>43252</c:v>
                      </c:pt>
                      <c:pt idx="270">
                        <c:v>43282</c:v>
                      </c:pt>
                      <c:pt idx="271">
                        <c:v>43313</c:v>
                      </c:pt>
                      <c:pt idx="272">
                        <c:v>43344</c:v>
                      </c:pt>
                      <c:pt idx="273">
                        <c:v>43374</c:v>
                      </c:pt>
                      <c:pt idx="274">
                        <c:v>43405</c:v>
                      </c:pt>
                      <c:pt idx="275">
                        <c:v>43435</c:v>
                      </c:pt>
                      <c:pt idx="276">
                        <c:v>43466</c:v>
                      </c:pt>
                      <c:pt idx="277">
                        <c:v>43497</c:v>
                      </c:pt>
                      <c:pt idx="278">
                        <c:v>43525</c:v>
                      </c:pt>
                      <c:pt idx="279">
                        <c:v>43556</c:v>
                      </c:pt>
                      <c:pt idx="280">
                        <c:v>43586</c:v>
                      </c:pt>
                      <c:pt idx="281">
                        <c:v>43617</c:v>
                      </c:pt>
                      <c:pt idx="282">
                        <c:v>43647</c:v>
                      </c:pt>
                      <c:pt idx="283">
                        <c:v>43678</c:v>
                      </c:pt>
                      <c:pt idx="284">
                        <c:v>43709</c:v>
                      </c:pt>
                      <c:pt idx="285">
                        <c:v>43739</c:v>
                      </c:pt>
                      <c:pt idx="286">
                        <c:v>43770</c:v>
                      </c:pt>
                      <c:pt idx="287">
                        <c:v>43800</c:v>
                      </c:pt>
                      <c:pt idx="288">
                        <c:v>43831</c:v>
                      </c:pt>
                      <c:pt idx="289">
                        <c:v>43862</c:v>
                      </c:pt>
                      <c:pt idx="290">
                        <c:v>43891</c:v>
                      </c:pt>
                      <c:pt idx="291">
                        <c:v>43922</c:v>
                      </c:pt>
                      <c:pt idx="292">
                        <c:v>43952</c:v>
                      </c:pt>
                      <c:pt idx="293">
                        <c:v>43983</c:v>
                      </c:pt>
                      <c:pt idx="294">
                        <c:v>44013</c:v>
                      </c:pt>
                      <c:pt idx="295">
                        <c:v>44044</c:v>
                      </c:pt>
                      <c:pt idx="296">
                        <c:v>44075</c:v>
                      </c:pt>
                      <c:pt idx="297">
                        <c:v>44105</c:v>
                      </c:pt>
                      <c:pt idx="298">
                        <c:v>44136</c:v>
                      </c:pt>
                      <c:pt idx="299">
                        <c:v>44166</c:v>
                      </c:pt>
                      <c:pt idx="300">
                        <c:v>44197</c:v>
                      </c:pt>
                      <c:pt idx="301">
                        <c:v>44228</c:v>
                      </c:pt>
                      <c:pt idx="302">
                        <c:v>44256</c:v>
                      </c:pt>
                      <c:pt idx="303">
                        <c:v>44287</c:v>
                      </c:pt>
                      <c:pt idx="304">
                        <c:v>44317</c:v>
                      </c:pt>
                      <c:pt idx="305">
                        <c:v>44348</c:v>
                      </c:pt>
                      <c:pt idx="306">
                        <c:v>44378</c:v>
                      </c:pt>
                      <c:pt idx="307">
                        <c:v>44409</c:v>
                      </c:pt>
                      <c:pt idx="308">
                        <c:v>44440</c:v>
                      </c:pt>
                      <c:pt idx="309">
                        <c:v>44470</c:v>
                      </c:pt>
                      <c:pt idx="310">
                        <c:v>44501</c:v>
                      </c:pt>
                      <c:pt idx="311">
                        <c:v>44531</c:v>
                      </c:pt>
                      <c:pt idx="312">
                        <c:v>44562</c:v>
                      </c:pt>
                      <c:pt idx="313">
                        <c:v>44593</c:v>
                      </c:pt>
                      <c:pt idx="314">
                        <c:v>44621</c:v>
                      </c:pt>
                      <c:pt idx="315">
                        <c:v>44652</c:v>
                      </c:pt>
                      <c:pt idx="316">
                        <c:v>44682</c:v>
                      </c:pt>
                      <c:pt idx="317">
                        <c:v>44713</c:v>
                      </c:pt>
                      <c:pt idx="318">
                        <c:v>44743</c:v>
                      </c:pt>
                      <c:pt idx="319">
                        <c:v>44774</c:v>
                      </c:pt>
                      <c:pt idx="320">
                        <c:v>44805</c:v>
                      </c:pt>
                      <c:pt idx="321">
                        <c:v>44835</c:v>
                      </c:pt>
                      <c:pt idx="322">
                        <c:v>44866</c:v>
                      </c:pt>
                      <c:pt idx="323">
                        <c:v>44896</c:v>
                      </c:pt>
                      <c:pt idx="324">
                        <c:v>44927</c:v>
                      </c:pt>
                      <c:pt idx="325">
                        <c:v>44958</c:v>
                      </c:pt>
                      <c:pt idx="326">
                        <c:v>44986</c:v>
                      </c:pt>
                      <c:pt idx="327">
                        <c:v>45017</c:v>
                      </c:pt>
                      <c:pt idx="328">
                        <c:v>45047</c:v>
                      </c:pt>
                      <c:pt idx="329">
                        <c:v>45078</c:v>
                      </c:pt>
                      <c:pt idx="330">
                        <c:v>45108</c:v>
                      </c:pt>
                      <c:pt idx="331">
                        <c:v>45139</c:v>
                      </c:pt>
                      <c:pt idx="332">
                        <c:v>45170</c:v>
                      </c:pt>
                      <c:pt idx="333">
                        <c:v>45200</c:v>
                      </c:pt>
                      <c:pt idx="334">
                        <c:v>45231</c:v>
                      </c:pt>
                      <c:pt idx="335">
                        <c:v>45261</c:v>
                      </c:pt>
                      <c:pt idx="336">
                        <c:v>45292</c:v>
                      </c:pt>
                      <c:pt idx="337">
                        <c:v>45323</c:v>
                      </c:pt>
                      <c:pt idx="338">
                        <c:v>45352</c:v>
                      </c:pt>
                      <c:pt idx="339">
                        <c:v>45383</c:v>
                      </c:pt>
                      <c:pt idx="340">
                        <c:v>45413</c:v>
                      </c:pt>
                      <c:pt idx="341">
                        <c:v>45444</c:v>
                      </c:pt>
                      <c:pt idx="342">
                        <c:v>45474</c:v>
                      </c:pt>
                      <c:pt idx="343">
                        <c:v>45505</c:v>
                      </c:pt>
                      <c:pt idx="344">
                        <c:v>45536</c:v>
                      </c:pt>
                      <c:pt idx="345">
                        <c:v>45566</c:v>
                      </c:pt>
                      <c:pt idx="346">
                        <c:v>45597</c:v>
                      </c:pt>
                      <c:pt idx="347">
                        <c:v>45627</c:v>
                      </c:pt>
                      <c:pt idx="348">
                        <c:v>45658</c:v>
                      </c:pt>
                      <c:pt idx="349">
                        <c:v>45689</c:v>
                      </c:pt>
                      <c:pt idx="350">
                        <c:v>45717</c:v>
                      </c:pt>
                      <c:pt idx="351">
                        <c:v>45748</c:v>
                      </c:pt>
                      <c:pt idx="352">
                        <c:v>45778</c:v>
                      </c:pt>
                      <c:pt idx="353">
                        <c:v>45809</c:v>
                      </c:pt>
                      <c:pt idx="354">
                        <c:v>45839</c:v>
                      </c:pt>
                      <c:pt idx="355">
                        <c:v>45870</c:v>
                      </c:pt>
                      <c:pt idx="356">
                        <c:v>45901</c:v>
                      </c:pt>
                      <c:pt idx="357">
                        <c:v>45931</c:v>
                      </c:pt>
                      <c:pt idx="358">
                        <c:v>45962</c:v>
                      </c:pt>
                      <c:pt idx="359">
                        <c:v>45992</c:v>
                      </c:pt>
                      <c:pt idx="360">
                        <c:v>46023</c:v>
                      </c:pt>
                      <c:pt idx="361">
                        <c:v>46054</c:v>
                      </c:pt>
                      <c:pt idx="362">
                        <c:v>46082</c:v>
                      </c:pt>
                      <c:pt idx="363">
                        <c:v>46113</c:v>
                      </c:pt>
                      <c:pt idx="364">
                        <c:v>46143</c:v>
                      </c:pt>
                      <c:pt idx="365">
                        <c:v>46174</c:v>
                      </c:pt>
                      <c:pt idx="366">
                        <c:v>46204</c:v>
                      </c:pt>
                      <c:pt idx="367">
                        <c:v>46235</c:v>
                      </c:pt>
                      <c:pt idx="368">
                        <c:v>46266</c:v>
                      </c:pt>
                      <c:pt idx="369">
                        <c:v>46296</c:v>
                      </c:pt>
                      <c:pt idx="370">
                        <c:v>46327</c:v>
                      </c:pt>
                      <c:pt idx="371">
                        <c:v>46357</c:v>
                      </c:pt>
                      <c:pt idx="372">
                        <c:v>46388</c:v>
                      </c:pt>
                      <c:pt idx="373">
                        <c:v>46419</c:v>
                      </c:pt>
                      <c:pt idx="374">
                        <c:v>46447</c:v>
                      </c:pt>
                      <c:pt idx="375">
                        <c:v>46478</c:v>
                      </c:pt>
                      <c:pt idx="376">
                        <c:v>46508</c:v>
                      </c:pt>
                      <c:pt idx="377">
                        <c:v>46539</c:v>
                      </c:pt>
                      <c:pt idx="378">
                        <c:v>46569</c:v>
                      </c:pt>
                      <c:pt idx="379">
                        <c:v>46600</c:v>
                      </c:pt>
                      <c:pt idx="380">
                        <c:v>46631</c:v>
                      </c:pt>
                      <c:pt idx="381">
                        <c:v>46661</c:v>
                      </c:pt>
                      <c:pt idx="382">
                        <c:v>46692</c:v>
                      </c:pt>
                      <c:pt idx="383">
                        <c:v>46722</c:v>
                      </c:pt>
                      <c:pt idx="384">
                        <c:v>46753</c:v>
                      </c:pt>
                      <c:pt idx="385">
                        <c:v>46784</c:v>
                      </c:pt>
                      <c:pt idx="386">
                        <c:v>46813</c:v>
                      </c:pt>
                      <c:pt idx="387">
                        <c:v>46844</c:v>
                      </c:pt>
                      <c:pt idx="388">
                        <c:v>46874</c:v>
                      </c:pt>
                      <c:pt idx="389">
                        <c:v>46905</c:v>
                      </c:pt>
                      <c:pt idx="390">
                        <c:v>46935</c:v>
                      </c:pt>
                      <c:pt idx="391">
                        <c:v>46966</c:v>
                      </c:pt>
                      <c:pt idx="392">
                        <c:v>46997</c:v>
                      </c:pt>
                      <c:pt idx="393">
                        <c:v>47027</c:v>
                      </c:pt>
                      <c:pt idx="394">
                        <c:v>47058</c:v>
                      </c:pt>
                      <c:pt idx="395">
                        <c:v>47088</c:v>
                      </c:pt>
                      <c:pt idx="396">
                        <c:v>47119</c:v>
                      </c:pt>
                      <c:pt idx="397">
                        <c:v>47150</c:v>
                      </c:pt>
                      <c:pt idx="398">
                        <c:v>47178</c:v>
                      </c:pt>
                      <c:pt idx="399">
                        <c:v>47209</c:v>
                      </c:pt>
                      <c:pt idx="400">
                        <c:v>47239</c:v>
                      </c:pt>
                      <c:pt idx="401">
                        <c:v>47270</c:v>
                      </c:pt>
                      <c:pt idx="402">
                        <c:v>47300</c:v>
                      </c:pt>
                      <c:pt idx="403">
                        <c:v>47331</c:v>
                      </c:pt>
                      <c:pt idx="404">
                        <c:v>47362</c:v>
                      </c:pt>
                      <c:pt idx="405">
                        <c:v>47392</c:v>
                      </c:pt>
                      <c:pt idx="406">
                        <c:v>47423</c:v>
                      </c:pt>
                      <c:pt idx="407">
                        <c:v>47453</c:v>
                      </c:pt>
                      <c:pt idx="408">
                        <c:v>47484</c:v>
                      </c:pt>
                      <c:pt idx="409">
                        <c:v>47515</c:v>
                      </c:pt>
                      <c:pt idx="410">
                        <c:v>47543</c:v>
                      </c:pt>
                      <c:pt idx="411">
                        <c:v>47574</c:v>
                      </c:pt>
                      <c:pt idx="412">
                        <c:v>47604</c:v>
                      </c:pt>
                      <c:pt idx="413">
                        <c:v>47635</c:v>
                      </c:pt>
                      <c:pt idx="414">
                        <c:v>47665</c:v>
                      </c:pt>
                      <c:pt idx="415">
                        <c:v>47696</c:v>
                      </c:pt>
                      <c:pt idx="416">
                        <c:v>47727</c:v>
                      </c:pt>
                      <c:pt idx="417">
                        <c:v>47757</c:v>
                      </c:pt>
                      <c:pt idx="418">
                        <c:v>47788</c:v>
                      </c:pt>
                      <c:pt idx="419">
                        <c:v>47818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He_atoms!$E$2:$E$421</c15:sqref>
                        </c15:formulaRef>
                      </c:ext>
                    </c:extLst>
                    <c:numCache>
                      <c:formatCode>General</c:formatCode>
                      <c:ptCount val="420"/>
                      <c:pt idx="296" formatCode="0.00E+00">
                        <c:v>1311000</c:v>
                      </c:pt>
                      <c:pt idx="297" formatCode="0.00E+00">
                        <c:v>2376704.515972903</c:v>
                      </c:pt>
                      <c:pt idx="298" formatCode="0.00E+00">
                        <c:v>2959826.080581042</c:v>
                      </c:pt>
                      <c:pt idx="299" formatCode="0.00E+00">
                        <c:v>3251782.6265726849</c:v>
                      </c:pt>
                      <c:pt idx="300" formatCode="0.00E+00">
                        <c:v>3140931.7817088258</c:v>
                      </c:pt>
                      <c:pt idx="301" formatCode="0.00E+00">
                        <c:v>3078347.1930533857</c:v>
                      </c:pt>
                      <c:pt idx="302" formatCode="0.00E+00">
                        <c:v>3443049.9858329622</c:v>
                      </c:pt>
                      <c:pt idx="303" formatCode="0.00E+00">
                        <c:v>3945474.8878357154</c:v>
                      </c:pt>
                      <c:pt idx="304" formatCode="0.00E+00">
                        <c:v>4083928.7322065416</c:v>
                      </c:pt>
                      <c:pt idx="305" formatCode="0.00E+00">
                        <c:v>3611326.1375149149</c:v>
                      </c:pt>
                      <c:pt idx="306" formatCode="0.00E+00">
                        <c:v>4233969.346983646</c:v>
                      </c:pt>
                      <c:pt idx="307" formatCode="0.00E+00">
                        <c:v>3515750.8593574362</c:v>
                      </c:pt>
                      <c:pt idx="308" formatCode="0.00E+00">
                        <c:v>3624768.3194560432</c:v>
                      </c:pt>
                      <c:pt idx="309" formatCode="0.00E+00">
                        <c:v>4013202.9876022181</c:v>
                      </c:pt>
                      <c:pt idx="310" formatCode="0.00E+00">
                        <c:v>4698301.8502692729</c:v>
                      </c:pt>
                      <c:pt idx="311" formatCode="0.00E+00">
                        <c:v>4755460.3108950667</c:v>
                      </c:pt>
                      <c:pt idx="312" formatCode="0.00E+00">
                        <c:v>4478029.7070057401</c:v>
                      </c:pt>
                      <c:pt idx="313" formatCode="0.00E+00">
                        <c:v>4508919.4893976748</c:v>
                      </c:pt>
                      <c:pt idx="314" formatCode="0.00E+00">
                        <c:v>4523170.6900565997</c:v>
                      </c:pt>
                      <c:pt idx="315" formatCode="0.00E+00">
                        <c:v>4807019.5426533306</c:v>
                      </c:pt>
                      <c:pt idx="316" formatCode="0.00E+00">
                        <c:v>5204316.6969806748</c:v>
                      </c:pt>
                      <c:pt idx="317" formatCode="0.00E+00">
                        <c:v>5276076.2495603319</c:v>
                      </c:pt>
                      <c:pt idx="318" formatCode="0.00E+00">
                        <c:v>4902162.9143391792</c:v>
                      </c:pt>
                      <c:pt idx="319" formatCode="0.00E+00">
                        <c:v>4645314.8329519276</c:v>
                      </c:pt>
                      <c:pt idx="320" formatCode="0.00E+00">
                        <c:v>4693315.7997087603</c:v>
                      </c:pt>
                      <c:pt idx="321" formatCode="0.00E+00">
                        <c:v>5054538.2045922661</c:v>
                      </c:pt>
                      <c:pt idx="322" formatCode="0.00E+00">
                        <c:v>5552620.5866234833</c:v>
                      </c:pt>
                      <c:pt idx="323" formatCode="0.00E+00">
                        <c:v>5883241.5578049924</c:v>
                      </c:pt>
                      <c:pt idx="324" formatCode="0.00E+00">
                        <c:v>5672728.9077967722</c:v>
                      </c:pt>
                      <c:pt idx="325" formatCode="0.00E+00">
                        <c:v>5557400.305013529</c:v>
                      </c:pt>
                      <c:pt idx="326" formatCode="0.00E+00">
                        <c:v>7807573.3250042042</c:v>
                      </c:pt>
                      <c:pt idx="327" formatCode="0.00E+00">
                        <c:v>8160167.7256649081</c:v>
                      </c:pt>
                      <c:pt idx="328" formatCode="0.00E+00">
                        <c:v>6893861.7018054305</c:v>
                      </c:pt>
                      <c:pt idx="329" formatCode="0.00E+00">
                        <c:v>6198874.078419961</c:v>
                      </c:pt>
                      <c:pt idx="330" formatCode="0.00E+00">
                        <c:v>5580546.0565049509</c:v>
                      </c:pt>
                      <c:pt idx="331" formatCode="0.00E+00">
                        <c:v>5187343.3670291137</c:v>
                      </c:pt>
                      <c:pt idx="332" formatCode="0.00E+00">
                        <c:v>5279991.3283089604</c:v>
                      </c:pt>
                      <c:pt idx="333" formatCode="0.00E+00">
                        <c:v>5863730.2037140485</c:v>
                      </c:pt>
                      <c:pt idx="334" formatCode="0.00E+00">
                        <c:v>7522737.9515718119</c:v>
                      </c:pt>
                      <c:pt idx="335" formatCode="0.00E+00">
                        <c:v>10006719.948622178</c:v>
                      </c:pt>
                      <c:pt idx="336" formatCode="0.00E+00">
                        <c:v>11150617.827541187</c:v>
                      </c:pt>
                      <c:pt idx="337" formatCode="0.00E+00">
                        <c:v>10579094.756697871</c:v>
                      </c:pt>
                      <c:pt idx="338" formatCode="0.00E+00">
                        <c:v>7388695.6115388907</c:v>
                      </c:pt>
                      <c:pt idx="339" formatCode="0.00E+00">
                        <c:v>7037294.7093737815</c:v>
                      </c:pt>
                      <c:pt idx="340" formatCode="0.00E+00">
                        <c:v>8072667.8108872809</c:v>
                      </c:pt>
                      <c:pt idx="341" formatCode="0.00E+00">
                        <c:v>8006008.9153872849</c:v>
                      </c:pt>
                      <c:pt idx="342" formatCode="0.00E+00">
                        <c:v>7355699.8414236056</c:v>
                      </c:pt>
                      <c:pt idx="343" formatCode="0.00E+00">
                        <c:v>6828208.2185837785</c:v>
                      </c:pt>
                      <c:pt idx="344" formatCode="0.00E+00">
                        <c:v>6803530.5522275306</c:v>
                      </c:pt>
                      <c:pt idx="345" formatCode="0.00E+00">
                        <c:v>7292480.9060543003</c:v>
                      </c:pt>
                      <c:pt idx="346" formatCode="0.00E+00">
                        <c:v>8557262.8738538213</c:v>
                      </c:pt>
                      <c:pt idx="347" formatCode="0.00E+00">
                        <c:v>9085557.0383548141</c:v>
                      </c:pt>
                      <c:pt idx="348" formatCode="0.00E+00">
                        <c:v>8361823.4760786938</c:v>
                      </c:pt>
                      <c:pt idx="349" formatCode="0.00E+00">
                        <c:v>7773046.8681187704</c:v>
                      </c:pt>
                      <c:pt idx="350" formatCode="0.00E+00">
                        <c:v>7706857.9236224089</c:v>
                      </c:pt>
                      <c:pt idx="351" formatCode="0.00E+00">
                        <c:v>8185267.4780142736</c:v>
                      </c:pt>
                      <c:pt idx="352" formatCode="0.00E+00">
                        <c:v>8517011.3961793613</c:v>
                      </c:pt>
                      <c:pt idx="353" formatCode="0.00E+00">
                        <c:v>8642472.3202475794</c:v>
                      </c:pt>
                      <c:pt idx="354" formatCode="0.00E+00">
                        <c:v>8231945.2271784227</c:v>
                      </c:pt>
                      <c:pt idx="355" formatCode="0.00E+00">
                        <c:v>7807233.5842802413</c:v>
                      </c:pt>
                      <c:pt idx="356" formatCode="0.00E+00">
                        <c:v>7637708.9139675032</c:v>
                      </c:pt>
                      <c:pt idx="357" formatCode="0.00E+00">
                        <c:v>8106430.7481389092</c:v>
                      </c:pt>
                      <c:pt idx="358" formatCode="0.00E+00">
                        <c:v>9330124.5196214039</c:v>
                      </c:pt>
                      <c:pt idx="359" formatCode="0.00E+00">
                        <c:v>9472365.9304139856</c:v>
                      </c:pt>
                      <c:pt idx="360" formatCode="0.00E+00">
                        <c:v>8864021.0359960422</c:v>
                      </c:pt>
                      <c:pt idx="361" formatCode="0.00E+00">
                        <c:v>8240197.7212896589</c:v>
                      </c:pt>
                      <c:pt idx="362" formatCode="0.00E+00">
                        <c:v>8274263.2103129262</c:v>
                      </c:pt>
                      <c:pt idx="363" formatCode="0.00E+00">
                        <c:v>8995648.3785513192</c:v>
                      </c:pt>
                      <c:pt idx="364" formatCode="0.00E+00">
                        <c:v>9407912.9418777339</c:v>
                      </c:pt>
                      <c:pt idx="365" formatCode="0.00E+00">
                        <c:v>9915664.786762014</c:v>
                      </c:pt>
                      <c:pt idx="366" formatCode="0.00E+00">
                        <c:v>9287797.5696580671</c:v>
                      </c:pt>
                      <c:pt idx="367" formatCode="0.00E+00">
                        <c:v>8236914.2201170595</c:v>
                      </c:pt>
                      <c:pt idx="368" formatCode="0.00E+00">
                        <c:v>8134485.3940317491</c:v>
                      </c:pt>
                      <c:pt idx="369" formatCode="0.00E+00">
                        <c:v>8696799.0967147462</c:v>
                      </c:pt>
                      <c:pt idx="370" formatCode="0.00E+00">
                        <c:v>9434825.8442672174</c:v>
                      </c:pt>
                      <c:pt idx="371" formatCode="0.00E+00">
                        <c:v>9988087.0863197334</c:v>
                      </c:pt>
                      <c:pt idx="372" formatCode="0.00E+00">
                        <c:v>9768302.5710626952</c:v>
                      </c:pt>
                      <c:pt idx="373" formatCode="0.00E+00">
                        <c:v>9224990.1452320106</c:v>
                      </c:pt>
                      <c:pt idx="374" formatCode="0.00E+00">
                        <c:v>9079903.8792994339</c:v>
                      </c:pt>
                      <c:pt idx="375" formatCode="0.00E+00">
                        <c:v>9626912.3776863813</c:v>
                      </c:pt>
                      <c:pt idx="376" formatCode="0.00E+00">
                        <c:v>9817969.7721413411</c:v>
                      </c:pt>
                      <c:pt idx="377" formatCode="0.00E+00">
                        <c:v>10162762.835975748</c:v>
                      </c:pt>
                      <c:pt idx="378" formatCode="0.00E+00">
                        <c:v>9216953.2480151411</c:v>
                      </c:pt>
                      <c:pt idx="379" formatCode="0.00E+00">
                        <c:v>8763920.2509652898</c:v>
                      </c:pt>
                      <c:pt idx="380" formatCode="0.00E+00">
                        <c:v>8860933.5297953691</c:v>
                      </c:pt>
                      <c:pt idx="381" formatCode="0.00E+00">
                        <c:v>9405027.1431714371</c:v>
                      </c:pt>
                      <c:pt idx="382" formatCode="0.00E+00">
                        <c:v>10392657.497198019</c:v>
                      </c:pt>
                      <c:pt idx="383" formatCode="0.00E+00">
                        <c:v>10845055.220609823</c:v>
                      </c:pt>
                      <c:pt idx="384" formatCode="0.00E+00">
                        <c:v>10458436.609725095</c:v>
                      </c:pt>
                      <c:pt idx="385" formatCode="0.00E+00">
                        <c:v>9736930.8385876883</c:v>
                      </c:pt>
                      <c:pt idx="386" formatCode="0.00E+00">
                        <c:v>9811020.7777925543</c:v>
                      </c:pt>
                      <c:pt idx="387" formatCode="0.00E+00">
                        <c:v>10325312.535273008</c:v>
                      </c:pt>
                      <c:pt idx="388" formatCode="0.00E+00">
                        <c:v>10624469.667396732</c:v>
                      </c:pt>
                      <c:pt idx="389" formatCode="0.00E+00">
                        <c:v>10522981.835221061</c:v>
                      </c:pt>
                      <c:pt idx="390" formatCode="0.00E+00">
                        <c:v>9799930.4440775439</c:v>
                      </c:pt>
                      <c:pt idx="391" formatCode="0.00E+00">
                        <c:v>9415964.8822946995</c:v>
                      </c:pt>
                      <c:pt idx="392" formatCode="0.00E+00">
                        <c:v>9485008.5304616801</c:v>
                      </c:pt>
                      <c:pt idx="393" formatCode="0.00E+00">
                        <c:v>9814955.5746215191</c:v>
                      </c:pt>
                      <c:pt idx="394" formatCode="0.00E+00">
                        <c:v>10568955.091833418</c:v>
                      </c:pt>
                      <c:pt idx="395" formatCode="0.00E+00">
                        <c:v>11324506.157645024</c:v>
                      </c:pt>
                      <c:pt idx="396" formatCode="0.00E+00">
                        <c:v>10844638.7970294</c:v>
                      </c:pt>
                      <c:pt idx="397" formatCode="0.00E+00">
                        <c:v>10604638.37395124</c:v>
                      </c:pt>
                      <c:pt idx="398" formatCode="0.00E+00">
                        <c:v>10064647.969976408</c:v>
                      </c:pt>
                      <c:pt idx="399" formatCode="0.00E+00">
                        <c:v>10317308.301698944</c:v>
                      </c:pt>
                      <c:pt idx="400" formatCode="0.00E+00">
                        <c:v>10572605.013809441</c:v>
                      </c:pt>
                      <c:pt idx="401" formatCode="0.00E+00">
                        <c:v>11074298.954636913</c:v>
                      </c:pt>
                      <c:pt idx="402" formatCode="0.00E+00">
                        <c:v>10733903.364172338</c:v>
                      </c:pt>
                      <c:pt idx="403" formatCode="0.00E+00">
                        <c:v>10148517.021967364</c:v>
                      </c:pt>
                      <c:pt idx="404" formatCode="0.00E+00">
                        <c:v>9807778.6349089984</c:v>
                      </c:pt>
                      <c:pt idx="405" formatCode="0.00E+00">
                        <c:v>10387256.185299039</c:v>
                      </c:pt>
                      <c:pt idx="406" formatCode="0.00E+00">
                        <c:v>10733907.795397867</c:v>
                      </c:pt>
                      <c:pt idx="407" formatCode="0.00E+00">
                        <c:v>11086883.461287096</c:v>
                      </c:pt>
                      <c:pt idx="408" formatCode="0.00E+00">
                        <c:v>11134159.614512324</c:v>
                      </c:pt>
                      <c:pt idx="409" formatCode="0.00E+00">
                        <c:v>10769312.202064101</c:v>
                      </c:pt>
                      <c:pt idx="410" formatCode="0.00E+00">
                        <c:v>10692332.955886815</c:v>
                      </c:pt>
                      <c:pt idx="411" formatCode="0.00E+00">
                        <c:v>10795540.404462509</c:v>
                      </c:pt>
                      <c:pt idx="412" formatCode="0.00E+00">
                        <c:v>11201308.415307464</c:v>
                      </c:pt>
                      <c:pt idx="413" formatCode="0.00E+00">
                        <c:v>11012091.792947384</c:v>
                      </c:pt>
                      <c:pt idx="414" formatCode="0.00E+00">
                        <c:v>10805001.365750218</c:v>
                      </c:pt>
                      <c:pt idx="415" formatCode="0.00E+00">
                        <c:v>10518302.557202846</c:v>
                      </c:pt>
                      <c:pt idx="416" formatCode="0.00E+00">
                        <c:v>10282947.074098412</c:v>
                      </c:pt>
                      <c:pt idx="417" formatCode="0.00E+00">
                        <c:v>10655349.423576923</c:v>
                      </c:pt>
                      <c:pt idx="418" formatCode="0.00E+00">
                        <c:v>10856585.129925562</c:v>
                      </c:pt>
                      <c:pt idx="419" formatCode="0.00E+00">
                        <c:v>11209888.507596735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61C-491B-B61B-D54FB60C9079}"/>
                  </c:ext>
                </c:extLst>
              </c15:ser>
            </c15:filteredLineSeries>
          </c:ext>
        </c:extLst>
      </c:lineChart>
      <c:catAx>
        <c:axId val="517320624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152000"/>
        <c:crosses val="autoZero"/>
        <c:auto val="1"/>
        <c:lblAlgn val="ctr"/>
        <c:lblOffset val="100"/>
        <c:noMultiLvlLbl val="0"/>
      </c:catAx>
      <c:valAx>
        <c:axId val="40415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320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Ar_atoms!$B$1</c:f>
              <c:strCache>
                <c:ptCount val="1"/>
                <c:pt idx="0">
                  <c:v>Ar, cm-3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Ar_atoms!$B$2:$B$421</c:f>
              <c:numCache>
                <c:formatCode>0.00E+00</c:formatCode>
                <c:ptCount val="420"/>
                <c:pt idx="0">
                  <c:v>1.1050000000000001E-2</c:v>
                </c:pt>
                <c:pt idx="1">
                  <c:v>1.1730000000000001E-2</c:v>
                </c:pt>
                <c:pt idx="2">
                  <c:v>6.3759999999999997E-3</c:v>
                </c:pt>
                <c:pt idx="3">
                  <c:v>1.132E-2</c:v>
                </c:pt>
                <c:pt idx="4">
                  <c:v>8.9999999999999993E-3</c:v>
                </c:pt>
                <c:pt idx="5">
                  <c:v>6.019E-3</c:v>
                </c:pt>
                <c:pt idx="6">
                  <c:v>6.8789999999999997E-3</c:v>
                </c:pt>
                <c:pt idx="7">
                  <c:v>1.489E-2</c:v>
                </c:pt>
                <c:pt idx="8">
                  <c:v>7.6280000000000002E-3</c:v>
                </c:pt>
                <c:pt idx="9">
                  <c:v>6.881E-3</c:v>
                </c:pt>
                <c:pt idx="10">
                  <c:v>9.0939999999999997E-3</c:v>
                </c:pt>
                <c:pt idx="11">
                  <c:v>2.41E-2</c:v>
                </c:pt>
                <c:pt idx="12">
                  <c:v>1.154E-2</c:v>
                </c:pt>
                <c:pt idx="13">
                  <c:v>7.9299999999999995E-3</c:v>
                </c:pt>
                <c:pt idx="14">
                  <c:v>1.806E-2</c:v>
                </c:pt>
                <c:pt idx="15">
                  <c:v>1.9640000000000001E-2</c:v>
                </c:pt>
                <c:pt idx="16">
                  <c:v>4.8509999999999998E-2</c:v>
                </c:pt>
                <c:pt idx="17">
                  <c:v>1.14E-2</c:v>
                </c:pt>
                <c:pt idx="18">
                  <c:v>5.5950000000000001E-3</c:v>
                </c:pt>
                <c:pt idx="19">
                  <c:v>7.9799999999999992E-3</c:v>
                </c:pt>
                <c:pt idx="20">
                  <c:v>3.6999999999999998E-2</c:v>
                </c:pt>
                <c:pt idx="21">
                  <c:v>0.2515</c:v>
                </c:pt>
                <c:pt idx="22">
                  <c:v>0.1106</c:v>
                </c:pt>
                <c:pt idx="23">
                  <c:v>0.17119999999999999</c:v>
                </c:pt>
                <c:pt idx="24">
                  <c:v>0.10680000000000001</c:v>
                </c:pt>
                <c:pt idx="25">
                  <c:v>7.4630000000000002E-2</c:v>
                </c:pt>
                <c:pt idx="26">
                  <c:v>0.1883</c:v>
                </c:pt>
                <c:pt idx="27">
                  <c:v>0.17799999999999999</c:v>
                </c:pt>
                <c:pt idx="28">
                  <c:v>0.28849999999999998</c:v>
                </c:pt>
                <c:pt idx="29">
                  <c:v>0.1239</c:v>
                </c:pt>
                <c:pt idx="30">
                  <c:v>0.3382</c:v>
                </c:pt>
                <c:pt idx="31">
                  <c:v>0.75019999999999998</c:v>
                </c:pt>
                <c:pt idx="32">
                  <c:v>3.6539999999999999</c:v>
                </c:pt>
                <c:pt idx="33">
                  <c:v>1.6439999999999999</c:v>
                </c:pt>
                <c:pt idx="34">
                  <c:v>0.67420000000000002</c:v>
                </c:pt>
                <c:pt idx="35">
                  <c:v>3.552</c:v>
                </c:pt>
                <c:pt idx="36">
                  <c:v>3.1920000000000002</c:v>
                </c:pt>
                <c:pt idx="37">
                  <c:v>0.35270000000000001</c:v>
                </c:pt>
                <c:pt idx="38">
                  <c:v>0.35270000000000001</c:v>
                </c:pt>
                <c:pt idx="39">
                  <c:v>0.53290000000000004</c:v>
                </c:pt>
                <c:pt idx="40">
                  <c:v>1.8220000000000001</c:v>
                </c:pt>
                <c:pt idx="41">
                  <c:v>3.5569999999999999</c:v>
                </c:pt>
                <c:pt idx="42">
                  <c:v>7.8040000000000003</c:v>
                </c:pt>
                <c:pt idx="43">
                  <c:v>7.008</c:v>
                </c:pt>
                <c:pt idx="44">
                  <c:v>7.5270000000000001</c:v>
                </c:pt>
                <c:pt idx="45">
                  <c:v>1.917</c:v>
                </c:pt>
                <c:pt idx="46">
                  <c:v>5.9219999999999997</c:v>
                </c:pt>
                <c:pt idx="47">
                  <c:v>5.0750000000000002</c:v>
                </c:pt>
                <c:pt idx="48">
                  <c:v>4.5890000000000004</c:v>
                </c:pt>
                <c:pt idx="49">
                  <c:v>2.6080000000000001</c:v>
                </c:pt>
                <c:pt idx="50">
                  <c:v>19.87</c:v>
                </c:pt>
                <c:pt idx="51">
                  <c:v>20.45</c:v>
                </c:pt>
                <c:pt idx="52">
                  <c:v>10.27</c:v>
                </c:pt>
                <c:pt idx="53">
                  <c:v>5.4180000000000001</c:v>
                </c:pt>
                <c:pt idx="54">
                  <c:v>5.0949999999999998</c:v>
                </c:pt>
                <c:pt idx="55">
                  <c:v>3.8159999999999998</c:v>
                </c:pt>
                <c:pt idx="56">
                  <c:v>6.5830000000000002</c:v>
                </c:pt>
                <c:pt idx="57">
                  <c:v>10.84</c:v>
                </c:pt>
                <c:pt idx="58">
                  <c:v>10.47</c:v>
                </c:pt>
                <c:pt idx="59">
                  <c:v>8.8209999999999997</c:v>
                </c:pt>
                <c:pt idx="60">
                  <c:v>3.8010000000000002</c:v>
                </c:pt>
                <c:pt idx="61">
                  <c:v>2.9630000000000001</c:v>
                </c:pt>
                <c:pt idx="62">
                  <c:v>1.681</c:v>
                </c:pt>
                <c:pt idx="63">
                  <c:v>26.26</c:v>
                </c:pt>
                <c:pt idx="64">
                  <c:v>6.5129999999999999</c:v>
                </c:pt>
                <c:pt idx="65">
                  <c:v>2.2959999999999998</c:v>
                </c:pt>
                <c:pt idx="66">
                  <c:v>1.68</c:v>
                </c:pt>
                <c:pt idx="67">
                  <c:v>1.137</c:v>
                </c:pt>
                <c:pt idx="68">
                  <c:v>7.0620000000000003</c:v>
                </c:pt>
                <c:pt idx="69">
                  <c:v>57.69</c:v>
                </c:pt>
                <c:pt idx="70">
                  <c:v>41.98</c:v>
                </c:pt>
                <c:pt idx="71">
                  <c:v>26.99</c:v>
                </c:pt>
                <c:pt idx="72">
                  <c:v>30.59</c:v>
                </c:pt>
                <c:pt idx="73">
                  <c:v>31.41</c:v>
                </c:pt>
                <c:pt idx="74">
                  <c:v>15.09</c:v>
                </c:pt>
                <c:pt idx="75">
                  <c:v>17.510000000000002</c:v>
                </c:pt>
                <c:pt idx="76">
                  <c:v>3.8849999999999998</c:v>
                </c:pt>
                <c:pt idx="77">
                  <c:v>4.9000000000000004</c:v>
                </c:pt>
                <c:pt idx="78">
                  <c:v>3.6</c:v>
                </c:pt>
                <c:pt idx="79">
                  <c:v>15.31</c:v>
                </c:pt>
                <c:pt idx="80">
                  <c:v>8.3030000000000008</c:v>
                </c:pt>
                <c:pt idx="81">
                  <c:v>10.9</c:v>
                </c:pt>
                <c:pt idx="82">
                  <c:v>5.7140000000000004</c:v>
                </c:pt>
                <c:pt idx="83">
                  <c:v>5.4219999999999997</c:v>
                </c:pt>
                <c:pt idx="84">
                  <c:v>0.92979999999999996</c:v>
                </c:pt>
                <c:pt idx="85">
                  <c:v>1.117</c:v>
                </c:pt>
                <c:pt idx="86">
                  <c:v>1.0009999999999999</c:v>
                </c:pt>
                <c:pt idx="87">
                  <c:v>2.5190000000000001</c:v>
                </c:pt>
                <c:pt idx="88">
                  <c:v>3.8460000000000001</c:v>
                </c:pt>
                <c:pt idx="89">
                  <c:v>1.0329999999999999</c:v>
                </c:pt>
                <c:pt idx="90">
                  <c:v>0.76039999999999996</c:v>
                </c:pt>
                <c:pt idx="91">
                  <c:v>0.66510000000000002</c:v>
                </c:pt>
                <c:pt idx="92">
                  <c:v>0.42320000000000002</c:v>
                </c:pt>
                <c:pt idx="93">
                  <c:v>1.2090000000000001</c:v>
                </c:pt>
                <c:pt idx="94">
                  <c:v>13.22</c:v>
                </c:pt>
                <c:pt idx="95">
                  <c:v>2.706</c:v>
                </c:pt>
                <c:pt idx="96">
                  <c:v>0.74170000000000003</c:v>
                </c:pt>
                <c:pt idx="97">
                  <c:v>0.17960000000000001</c:v>
                </c:pt>
                <c:pt idx="98">
                  <c:v>0.45379999999999998</c:v>
                </c:pt>
                <c:pt idx="99">
                  <c:v>0.25600000000000001</c:v>
                </c:pt>
                <c:pt idx="100">
                  <c:v>0.1409</c:v>
                </c:pt>
                <c:pt idx="101">
                  <c:v>0.20830000000000001</c:v>
                </c:pt>
                <c:pt idx="102">
                  <c:v>8.2610000000000003E-2</c:v>
                </c:pt>
                <c:pt idx="103">
                  <c:v>9.4670000000000004E-2</c:v>
                </c:pt>
                <c:pt idx="104">
                  <c:v>9.3719999999999998E-2</c:v>
                </c:pt>
                <c:pt idx="105">
                  <c:v>8.5129999999999997E-2</c:v>
                </c:pt>
                <c:pt idx="106">
                  <c:v>0.58909999999999996</c:v>
                </c:pt>
                <c:pt idx="107">
                  <c:v>0.42809999999999998</c:v>
                </c:pt>
                <c:pt idx="108">
                  <c:v>0.24</c:v>
                </c:pt>
                <c:pt idx="109">
                  <c:v>5.2510000000000001E-2</c:v>
                </c:pt>
                <c:pt idx="110">
                  <c:v>4.5839999999999999E-2</c:v>
                </c:pt>
                <c:pt idx="111">
                  <c:v>3.2779999999999997E-2</c:v>
                </c:pt>
                <c:pt idx="112">
                  <c:v>0.32650000000000001</c:v>
                </c:pt>
                <c:pt idx="113">
                  <c:v>0.11409999999999999</c:v>
                </c:pt>
                <c:pt idx="114">
                  <c:v>0.1578</c:v>
                </c:pt>
                <c:pt idx="115">
                  <c:v>0.16339999999999999</c:v>
                </c:pt>
                <c:pt idx="116">
                  <c:v>5.4980000000000001E-2</c:v>
                </c:pt>
                <c:pt idx="117">
                  <c:v>3.7810000000000003E-2</c:v>
                </c:pt>
                <c:pt idx="118">
                  <c:v>4.7919999999999997E-2</c:v>
                </c:pt>
                <c:pt idx="119">
                  <c:v>0.1547</c:v>
                </c:pt>
                <c:pt idx="120">
                  <c:v>3.9719999999999998E-2</c:v>
                </c:pt>
                <c:pt idx="121">
                  <c:v>1.1780000000000001E-2</c:v>
                </c:pt>
                <c:pt idx="122">
                  <c:v>1.9609999999999999E-2</c:v>
                </c:pt>
                <c:pt idx="123">
                  <c:v>1.7690000000000001E-2</c:v>
                </c:pt>
                <c:pt idx="124">
                  <c:v>4.3439999999999999E-2</c:v>
                </c:pt>
                <c:pt idx="125">
                  <c:v>3.1949999999999999E-2</c:v>
                </c:pt>
                <c:pt idx="126">
                  <c:v>1.6150000000000001E-2</c:v>
                </c:pt>
                <c:pt idx="127">
                  <c:v>1.4659999999999999E-2</c:v>
                </c:pt>
                <c:pt idx="128">
                  <c:v>3.1890000000000002E-2</c:v>
                </c:pt>
                <c:pt idx="129">
                  <c:v>5.9380000000000002E-2</c:v>
                </c:pt>
                <c:pt idx="130">
                  <c:v>3.3649999999999999E-2</c:v>
                </c:pt>
                <c:pt idx="131">
                  <c:v>3.9269999999999999E-2</c:v>
                </c:pt>
                <c:pt idx="132">
                  <c:v>4.2900000000000001E-2</c:v>
                </c:pt>
                <c:pt idx="133">
                  <c:v>3.193E-2</c:v>
                </c:pt>
                <c:pt idx="134">
                  <c:v>1.873E-2</c:v>
                </c:pt>
                <c:pt idx="135">
                  <c:v>4.3499999999999997E-2</c:v>
                </c:pt>
                <c:pt idx="136">
                  <c:v>2.9860000000000001E-2</c:v>
                </c:pt>
                <c:pt idx="137">
                  <c:v>1.443E-2</c:v>
                </c:pt>
                <c:pt idx="138">
                  <c:v>6.7460000000000003E-3</c:v>
                </c:pt>
                <c:pt idx="139">
                  <c:v>8.8789999999999997E-3</c:v>
                </c:pt>
                <c:pt idx="140">
                  <c:v>7.7460000000000003E-3</c:v>
                </c:pt>
                <c:pt idx="141">
                  <c:v>6.3499999999999997E-3</c:v>
                </c:pt>
                <c:pt idx="142">
                  <c:v>8.7240000000000009E-3</c:v>
                </c:pt>
                <c:pt idx="143">
                  <c:v>1.018E-2</c:v>
                </c:pt>
                <c:pt idx="144">
                  <c:v>1.1650000000000001E-2</c:v>
                </c:pt>
                <c:pt idx="145">
                  <c:v>2.1010000000000001E-2</c:v>
                </c:pt>
                <c:pt idx="146">
                  <c:v>2.1440000000000001E-2</c:v>
                </c:pt>
                <c:pt idx="147">
                  <c:v>1.149E-2</c:v>
                </c:pt>
                <c:pt idx="148">
                  <c:v>6.9690000000000004E-3</c:v>
                </c:pt>
                <c:pt idx="149">
                  <c:v>1.013E-2</c:v>
                </c:pt>
                <c:pt idx="150">
                  <c:v>3.0799999999999998E-3</c:v>
                </c:pt>
                <c:pt idx="151">
                  <c:v>1.9889999999999999E-3</c:v>
                </c:pt>
                <c:pt idx="152">
                  <c:v>2.395E-3</c:v>
                </c:pt>
                <c:pt idx="153">
                  <c:v>7.4339999999999996E-3</c:v>
                </c:pt>
                <c:pt idx="154">
                  <c:v>6.2119999999999996E-3</c:v>
                </c:pt>
                <c:pt idx="155">
                  <c:v>3.751E-3</c:v>
                </c:pt>
                <c:pt idx="156">
                  <c:v>8.8059999999999996E-3</c:v>
                </c:pt>
                <c:pt idx="157">
                  <c:v>3.9550000000000002E-3</c:v>
                </c:pt>
                <c:pt idx="158">
                  <c:v>3.9069999999999999E-3</c:v>
                </c:pt>
                <c:pt idx="159">
                  <c:v>6.2269999999999999E-3</c:v>
                </c:pt>
                <c:pt idx="160">
                  <c:v>6.7219999999999997E-3</c:v>
                </c:pt>
                <c:pt idx="161">
                  <c:v>4.6610000000000002E-3</c:v>
                </c:pt>
                <c:pt idx="162">
                  <c:v>3.3519999999999999E-3</c:v>
                </c:pt>
                <c:pt idx="163">
                  <c:v>2.5920000000000001E-3</c:v>
                </c:pt>
                <c:pt idx="164">
                  <c:v>3.0760000000000002E-3</c:v>
                </c:pt>
                <c:pt idx="165">
                  <c:v>5.8019999999999999E-3</c:v>
                </c:pt>
                <c:pt idx="166">
                  <c:v>1.1379999999999999E-2</c:v>
                </c:pt>
                <c:pt idx="167">
                  <c:v>7.3020000000000003E-3</c:v>
                </c:pt>
                <c:pt idx="168">
                  <c:v>8.0599999999999995E-3</c:v>
                </c:pt>
                <c:pt idx="169">
                  <c:v>5.496E-3</c:v>
                </c:pt>
                <c:pt idx="170">
                  <c:v>5.496E-3</c:v>
                </c:pt>
                <c:pt idx="171">
                  <c:v>0.2487</c:v>
                </c:pt>
                <c:pt idx="172">
                  <c:v>8.4430000000000005E-2</c:v>
                </c:pt>
                <c:pt idx="173">
                  <c:v>0.32969999999999999</c:v>
                </c:pt>
                <c:pt idx="174">
                  <c:v>0.27639999999999998</c:v>
                </c:pt>
                <c:pt idx="175">
                  <c:v>7.9649999999999999E-2</c:v>
                </c:pt>
                <c:pt idx="176">
                  <c:v>4.598E-2</c:v>
                </c:pt>
                <c:pt idx="177">
                  <c:v>2.0660000000000001E-2</c:v>
                </c:pt>
                <c:pt idx="178">
                  <c:v>7.0270000000000003E-3</c:v>
                </c:pt>
                <c:pt idx="179">
                  <c:v>1.817E-3</c:v>
                </c:pt>
                <c:pt idx="180">
                  <c:v>1.6540000000000001E-3</c:v>
                </c:pt>
                <c:pt idx="181">
                  <c:v>5.6320000000000002E-2</c:v>
                </c:pt>
                <c:pt idx="182">
                  <c:v>2.9700000000000001E-2</c:v>
                </c:pt>
                <c:pt idx="183">
                  <c:v>0.38200000000000001</c:v>
                </c:pt>
                <c:pt idx="184">
                  <c:v>0.39789999999999998</c:v>
                </c:pt>
                <c:pt idx="185">
                  <c:v>0.22539999999999999</c:v>
                </c:pt>
                <c:pt idx="186">
                  <c:v>8.881E-2</c:v>
                </c:pt>
                <c:pt idx="187">
                  <c:v>0.15670000000000001</c:v>
                </c:pt>
                <c:pt idx="188">
                  <c:v>0.15609999999999999</c:v>
                </c:pt>
                <c:pt idx="189">
                  <c:v>1.931</c:v>
                </c:pt>
                <c:pt idx="190">
                  <c:v>3.2309999999999999</c:v>
                </c:pt>
                <c:pt idx="191">
                  <c:v>1.8879999999999999</c:v>
                </c:pt>
                <c:pt idx="192">
                  <c:v>0.88429999999999997</c:v>
                </c:pt>
                <c:pt idx="193">
                  <c:v>0.33800000000000002</c:v>
                </c:pt>
                <c:pt idx="194">
                  <c:v>0.33300000000000002</c:v>
                </c:pt>
                <c:pt idx="195">
                  <c:v>0.26379999999999998</c:v>
                </c:pt>
                <c:pt idx="196">
                  <c:v>0.30220000000000002</c:v>
                </c:pt>
                <c:pt idx="197">
                  <c:v>0.50939999999999996</c:v>
                </c:pt>
                <c:pt idx="198">
                  <c:v>0.96579999999999999</c:v>
                </c:pt>
                <c:pt idx="199">
                  <c:v>0.56399999999999995</c:v>
                </c:pt>
                <c:pt idx="200">
                  <c:v>0.4289</c:v>
                </c:pt>
                <c:pt idx="201">
                  <c:v>1.907</c:v>
                </c:pt>
                <c:pt idx="202">
                  <c:v>0.80200000000000005</c:v>
                </c:pt>
                <c:pt idx="203">
                  <c:v>0.36630000000000001</c:v>
                </c:pt>
                <c:pt idx="204">
                  <c:v>0.17929999999999999</c:v>
                </c:pt>
                <c:pt idx="205">
                  <c:v>0.14510000000000001</c:v>
                </c:pt>
                <c:pt idx="206">
                  <c:v>0.6089</c:v>
                </c:pt>
                <c:pt idx="207">
                  <c:v>0.31830000000000003</c:v>
                </c:pt>
                <c:pt idx="208">
                  <c:v>2.7509999999999999</c:v>
                </c:pt>
                <c:pt idx="209">
                  <c:v>1.1659999999999999</c:v>
                </c:pt>
                <c:pt idx="210">
                  <c:v>0.1782</c:v>
                </c:pt>
                <c:pt idx="211">
                  <c:v>0.1474</c:v>
                </c:pt>
                <c:pt idx="212">
                  <c:v>0.22750000000000001</c:v>
                </c:pt>
                <c:pt idx="213">
                  <c:v>0.2616</c:v>
                </c:pt>
                <c:pt idx="214">
                  <c:v>1.41</c:v>
                </c:pt>
                <c:pt idx="215">
                  <c:v>1.986</c:v>
                </c:pt>
                <c:pt idx="216">
                  <c:v>2.9849999999999999</c:v>
                </c:pt>
                <c:pt idx="217">
                  <c:v>2.645</c:v>
                </c:pt>
                <c:pt idx="218">
                  <c:v>3.234</c:v>
                </c:pt>
                <c:pt idx="219">
                  <c:v>3.234</c:v>
                </c:pt>
                <c:pt idx="220">
                  <c:v>0.94630000000000003</c:v>
                </c:pt>
                <c:pt idx="221">
                  <c:v>0.36449999999999999</c:v>
                </c:pt>
                <c:pt idx="222">
                  <c:v>0.75549999999999995</c:v>
                </c:pt>
                <c:pt idx="223">
                  <c:v>1.542</c:v>
                </c:pt>
                <c:pt idx="224">
                  <c:v>0.84370000000000001</c:v>
                </c:pt>
                <c:pt idx="225">
                  <c:v>3.552</c:v>
                </c:pt>
                <c:pt idx="226">
                  <c:v>1.492</c:v>
                </c:pt>
                <c:pt idx="227">
                  <c:v>6.468</c:v>
                </c:pt>
                <c:pt idx="228">
                  <c:v>1.2869999999999999</c:v>
                </c:pt>
                <c:pt idx="229">
                  <c:v>2.9969999999999999</c:v>
                </c:pt>
                <c:pt idx="230">
                  <c:v>1.387</c:v>
                </c:pt>
                <c:pt idx="231">
                  <c:v>0.82899999999999996</c:v>
                </c:pt>
                <c:pt idx="232">
                  <c:v>0.33710000000000001</c:v>
                </c:pt>
                <c:pt idx="233">
                  <c:v>0.26390000000000002</c:v>
                </c:pt>
                <c:pt idx="234">
                  <c:v>0.15679999999999999</c:v>
                </c:pt>
                <c:pt idx="235">
                  <c:v>0.15340000000000001</c:v>
                </c:pt>
                <c:pt idx="236">
                  <c:v>6.2829999999999997E-2</c:v>
                </c:pt>
                <c:pt idx="237">
                  <c:v>0.58260000000000001</c:v>
                </c:pt>
                <c:pt idx="238">
                  <c:v>0.5141</c:v>
                </c:pt>
                <c:pt idx="239">
                  <c:v>0.34160000000000001</c:v>
                </c:pt>
                <c:pt idx="240">
                  <c:v>0.43380000000000002</c:v>
                </c:pt>
                <c:pt idx="241">
                  <c:v>0.1391</c:v>
                </c:pt>
                <c:pt idx="242">
                  <c:v>8.2369999999999999E-2</c:v>
                </c:pt>
                <c:pt idx="243">
                  <c:v>2.9239999999999999E-2</c:v>
                </c:pt>
                <c:pt idx="244">
                  <c:v>0.14360000000000001</c:v>
                </c:pt>
                <c:pt idx="245">
                  <c:v>4.317E-2</c:v>
                </c:pt>
                <c:pt idx="246">
                  <c:v>1.804E-2</c:v>
                </c:pt>
                <c:pt idx="247">
                  <c:v>8.1630000000000001E-3</c:v>
                </c:pt>
                <c:pt idx="248">
                  <c:v>0.16</c:v>
                </c:pt>
                <c:pt idx="249">
                  <c:v>7.1419999999999997E-2</c:v>
                </c:pt>
                <c:pt idx="250">
                  <c:v>4.5510000000000002E-2</c:v>
                </c:pt>
                <c:pt idx="251">
                  <c:v>1.84E-2</c:v>
                </c:pt>
                <c:pt idx="252">
                  <c:v>2.5510000000000001E-2</c:v>
                </c:pt>
                <c:pt idx="253">
                  <c:v>4.5879999999999997E-2</c:v>
                </c:pt>
                <c:pt idx="254">
                  <c:v>7.6609999999999998E-2</c:v>
                </c:pt>
                <c:pt idx="255">
                  <c:v>6.1870000000000001E-2</c:v>
                </c:pt>
                <c:pt idx="256">
                  <c:v>1.7649999999999999E-2</c:v>
                </c:pt>
                <c:pt idx="257">
                  <c:v>1.576E-2</c:v>
                </c:pt>
                <c:pt idx="258">
                  <c:v>1.512E-2</c:v>
                </c:pt>
                <c:pt idx="259">
                  <c:v>8.8880000000000001E-3</c:v>
                </c:pt>
                <c:pt idx="260">
                  <c:v>6.4479999999999996E-2</c:v>
                </c:pt>
                <c:pt idx="261">
                  <c:v>6.4479999999999996E-2</c:v>
                </c:pt>
                <c:pt idx="262">
                  <c:v>1.2409999999999999E-2</c:v>
                </c:pt>
                <c:pt idx="263">
                  <c:v>1.5570000000000001E-2</c:v>
                </c:pt>
                <c:pt idx="264">
                  <c:v>1.336E-2</c:v>
                </c:pt>
                <c:pt idx="265">
                  <c:v>4.4279999999999996E-3</c:v>
                </c:pt>
                <c:pt idx="266">
                  <c:v>5.4089999999999997E-3</c:v>
                </c:pt>
                <c:pt idx="267">
                  <c:v>5.9290000000000002E-3</c:v>
                </c:pt>
                <c:pt idx="268">
                  <c:v>6.1789999999999996E-3</c:v>
                </c:pt>
                <c:pt idx="269">
                  <c:v>3.7969999999999997E-2</c:v>
                </c:pt>
                <c:pt idx="270">
                  <c:v>3.5469999999999998E-3</c:v>
                </c:pt>
                <c:pt idx="271">
                  <c:v>4.0130000000000001E-3</c:v>
                </c:pt>
                <c:pt idx="272">
                  <c:v>3.2330000000000002E-3</c:v>
                </c:pt>
                <c:pt idx="273">
                  <c:v>8.9669999999999993E-3</c:v>
                </c:pt>
                <c:pt idx="274">
                  <c:v>8.3110000000000007E-3</c:v>
                </c:pt>
                <c:pt idx="275">
                  <c:v>1.021E-2</c:v>
                </c:pt>
                <c:pt idx="276">
                  <c:v>5.9109999999999996E-3</c:v>
                </c:pt>
                <c:pt idx="277">
                  <c:v>1.6389999999999998E-2</c:v>
                </c:pt>
                <c:pt idx="278">
                  <c:v>2.3199999999999998E-2</c:v>
                </c:pt>
                <c:pt idx="279">
                  <c:v>9.2929999999999992E-3</c:v>
                </c:pt>
                <c:pt idx="280">
                  <c:v>1.511E-2</c:v>
                </c:pt>
                <c:pt idx="281">
                  <c:v>5.1900000000000002E-3</c:v>
                </c:pt>
                <c:pt idx="282">
                  <c:v>5.3680000000000004E-3</c:v>
                </c:pt>
                <c:pt idx="283">
                  <c:v>3.6640000000000002E-3</c:v>
                </c:pt>
                <c:pt idx="284">
                  <c:v>2.351E-2</c:v>
                </c:pt>
                <c:pt idx="285">
                  <c:v>1.025E-2</c:v>
                </c:pt>
                <c:pt idx="286">
                  <c:v>7.4570000000000001E-3</c:v>
                </c:pt>
                <c:pt idx="287">
                  <c:v>8.1200000000000005E-3</c:v>
                </c:pt>
                <c:pt idx="288">
                  <c:v>4.47E-3</c:v>
                </c:pt>
                <c:pt idx="289">
                  <c:v>7.3150000000000003E-3</c:v>
                </c:pt>
                <c:pt idx="290">
                  <c:v>6.5339999999999999E-3</c:v>
                </c:pt>
                <c:pt idx="291">
                  <c:v>7.2009999999999999E-3</c:v>
                </c:pt>
                <c:pt idx="292">
                  <c:v>7.803E-3</c:v>
                </c:pt>
                <c:pt idx="293">
                  <c:v>7.9719999999999999E-3</c:v>
                </c:pt>
                <c:pt idx="294">
                  <c:v>4.3920000000000001E-3</c:v>
                </c:pt>
                <c:pt idx="295">
                  <c:v>3.4320000000000002E-3</c:v>
                </c:pt>
                <c:pt idx="296">
                  <c:v>1.4279999999999999E-2</c:v>
                </c:pt>
                <c:pt idx="297" formatCode="General">
                  <c:v>-0.71965462713769646</c:v>
                </c:pt>
                <c:pt idx="298" formatCode="General">
                  <c:v>-1.1016426577861405</c:v>
                </c:pt>
                <c:pt idx="299" formatCode="General">
                  <c:v>-1.288769528449617</c:v>
                </c:pt>
                <c:pt idx="300" formatCode="General">
                  <c:v>-1.3774314131355037</c:v>
                </c:pt>
                <c:pt idx="301" formatCode="General">
                  <c:v>-1.4151765179799631</c:v>
                </c:pt>
                <c:pt idx="302" formatCode="General">
                  <c:v>-1.4196552784487528</c:v>
                </c:pt>
                <c:pt idx="303" formatCode="General">
                  <c:v>-1.4229163505618023</c:v>
                </c:pt>
                <c:pt idx="304" formatCode="General">
                  <c:v>-1.4735012109728465</c:v>
                </c:pt>
                <c:pt idx="305" formatCode="General">
                  <c:v>-1.5205791489656773</c:v>
                </c:pt>
                <c:pt idx="306" formatCode="General">
                  <c:v>-1.5531456371046086</c:v>
                </c:pt>
                <c:pt idx="307" formatCode="General">
                  <c:v>-1.5940249210579576</c:v>
                </c:pt>
                <c:pt idx="308" formatCode="General">
                  <c:v>-1.6299296986156606</c:v>
                </c:pt>
                <c:pt idx="309" formatCode="General">
                  <c:v>-1.6522522991472346</c:v>
                </c:pt>
                <c:pt idx="310" formatCode="General">
                  <c:v>-1.6662353322278394</c:v>
                </c:pt>
                <c:pt idx="311" formatCode="General">
                  <c:v>-1.6738064530023149</c:v>
                </c:pt>
                <c:pt idx="312" formatCode="General">
                  <c:v>-1.6771842062229037</c:v>
                </c:pt>
                <c:pt idx="313" formatCode="General">
                  <c:v>-1.5451856236202375</c:v>
                </c:pt>
                <c:pt idx="314" formatCode="General">
                  <c:v>-1.4830167116980024</c:v>
                </c:pt>
                <c:pt idx="315" formatCode="General">
                  <c:v>-1.4463659392475836</c:v>
                </c:pt>
                <c:pt idx="316" formatCode="General">
                  <c:v>-1.4243637457491427</c:v>
                </c:pt>
                <c:pt idx="317" formatCode="General">
                  <c:v>-1.4084879980965739</c:v>
                </c:pt>
                <c:pt idx="318" formatCode="General">
                  <c:v>-1.399431193584924</c:v>
                </c:pt>
                <c:pt idx="319" formatCode="General">
                  <c:v>-1.3919796745384156</c:v>
                </c:pt>
                <c:pt idx="320" formatCode="General">
                  <c:v>-1.3840958611878624</c:v>
                </c:pt>
                <c:pt idx="321" formatCode="General">
                  <c:v>-1.3738435671839531</c:v>
                </c:pt>
                <c:pt idx="322" formatCode="General">
                  <c:v>-1.3660529942598256</c:v>
                </c:pt>
                <c:pt idx="323" formatCode="General">
                  <c:v>-1.3550908509577662</c:v>
                </c:pt>
                <c:pt idx="324" formatCode="General">
                  <c:v>-1.350058061327521</c:v>
                </c:pt>
                <c:pt idx="325" formatCode="General">
                  <c:v>-1.3377109226170263</c:v>
                </c:pt>
                <c:pt idx="326" formatCode="General">
                  <c:v>-1.3351897377967394</c:v>
                </c:pt>
                <c:pt idx="327" formatCode="General">
                  <c:v>-1.3295578911907509</c:v>
                </c:pt>
                <c:pt idx="328" formatCode="General">
                  <c:v>-1.1375225882235203</c:v>
                </c:pt>
                <c:pt idx="329" formatCode="General">
                  <c:v>-1.2526836186506063</c:v>
                </c:pt>
                <c:pt idx="330" formatCode="General">
                  <c:v>-1.0393760478289431</c:v>
                </c:pt>
                <c:pt idx="331" formatCode="General">
                  <c:v>-1.0767504453847749</c:v>
                </c:pt>
                <c:pt idx="332" formatCode="General">
                  <c:v>-1.2041248059170162</c:v>
                </c:pt>
                <c:pt idx="333" formatCode="General">
                  <c:v>-1.2093514252773867</c:v>
                </c:pt>
                <c:pt idx="334" formatCode="General">
                  <c:v>-1.217122210635174</c:v>
                </c:pt>
                <c:pt idx="335" formatCode="General">
                  <c:v>-1.1750668854162873</c:v>
                </c:pt>
                <c:pt idx="336" formatCode="General">
                  <c:v>-1.2182067714030178</c:v>
                </c:pt>
                <c:pt idx="337" formatCode="General">
                  <c:v>-1.2191586817378539</c:v>
                </c:pt>
                <c:pt idx="338" formatCode="General">
                  <c:v>-1.1990167878376725</c:v>
                </c:pt>
                <c:pt idx="339" formatCode="General">
                  <c:v>-1.2296717802419743</c:v>
                </c:pt>
                <c:pt idx="340" formatCode="General">
                  <c:v>-0.92924135297342791</c:v>
                </c:pt>
                <c:pt idx="341" formatCode="General">
                  <c:v>-0.90912702072282281</c:v>
                </c:pt>
                <c:pt idx="342" formatCode="General">
                  <c:v>-0.98534692052133743</c:v>
                </c:pt>
                <c:pt idx="343" formatCode="General">
                  <c:v>-1.1027388287640423</c:v>
                </c:pt>
                <c:pt idx="344" formatCode="General">
                  <c:v>-0.99417266415481276</c:v>
                </c:pt>
                <c:pt idx="345" formatCode="General">
                  <c:v>-0.89061554244233299</c:v>
                </c:pt>
                <c:pt idx="346" formatCode="General">
                  <c:v>1.1590067543518234</c:v>
                </c:pt>
                <c:pt idx="347" formatCode="General">
                  <c:v>1.5993238754717356</c:v>
                </c:pt>
                <c:pt idx="348" formatCode="General">
                  <c:v>0.2524698513996706</c:v>
                </c:pt>
                <c:pt idx="349" formatCode="General">
                  <c:v>0.3375619566431276</c:v>
                </c:pt>
                <c:pt idx="350" formatCode="General">
                  <c:v>-4.2460537622098948E-2</c:v>
                </c:pt>
                <c:pt idx="351" formatCode="General">
                  <c:v>-0.90569623817219846</c:v>
                </c:pt>
                <c:pt idx="352" formatCode="General">
                  <c:v>-1.1459520127030922</c:v>
                </c:pt>
                <c:pt idx="353" formatCode="General">
                  <c:v>-1.0450377043006136</c:v>
                </c:pt>
                <c:pt idx="354" formatCode="General">
                  <c:v>-0.49551379347202751</c:v>
                </c:pt>
                <c:pt idx="355" formatCode="General">
                  <c:v>0.33819958754929502</c:v>
                </c:pt>
                <c:pt idx="356" formatCode="General">
                  <c:v>1.0721858879335913</c:v>
                </c:pt>
                <c:pt idx="357" formatCode="General">
                  <c:v>0.65084216036618903</c:v>
                </c:pt>
                <c:pt idx="358" formatCode="General">
                  <c:v>1.487315884867485</c:v>
                </c:pt>
                <c:pt idx="359" formatCode="General">
                  <c:v>-1.0727537039631554</c:v>
                </c:pt>
                <c:pt idx="360" formatCode="General">
                  <c:v>-0.56310708928779496</c:v>
                </c:pt>
                <c:pt idx="361" formatCode="General">
                  <c:v>-0.717676440530432</c:v>
                </c:pt>
                <c:pt idx="362" formatCode="General">
                  <c:v>-0.89989454309715822</c:v>
                </c:pt>
                <c:pt idx="363" formatCode="General">
                  <c:v>-1.0888398270933224</c:v>
                </c:pt>
                <c:pt idx="364" formatCode="General">
                  <c:v>3.0070465841955483</c:v>
                </c:pt>
                <c:pt idx="365" formatCode="General">
                  <c:v>5.1305986388222102</c:v>
                </c:pt>
                <c:pt idx="366" formatCode="General">
                  <c:v>0.46173283082166627</c:v>
                </c:pt>
                <c:pt idx="367" formatCode="General">
                  <c:v>-2.3462994723290769</c:v>
                </c:pt>
                <c:pt idx="368" formatCode="General">
                  <c:v>-2.5325184514296142</c:v>
                </c:pt>
                <c:pt idx="369" formatCode="General">
                  <c:v>-2.4177927377210797</c:v>
                </c:pt>
                <c:pt idx="370" formatCode="General">
                  <c:v>-1.2839390695486359</c:v>
                </c:pt>
                <c:pt idx="371" formatCode="General">
                  <c:v>1.050071798149669</c:v>
                </c:pt>
                <c:pt idx="372" formatCode="General">
                  <c:v>1.5244656212624832</c:v>
                </c:pt>
                <c:pt idx="373" formatCode="General">
                  <c:v>1.702908740829459</c:v>
                </c:pt>
                <c:pt idx="374" formatCode="General">
                  <c:v>6.2228815125430659E-2</c:v>
                </c:pt>
                <c:pt idx="375" formatCode="General">
                  <c:v>0.37234737284786035</c:v>
                </c:pt>
                <c:pt idx="376" formatCode="General">
                  <c:v>0.45655033913196263</c:v>
                </c:pt>
                <c:pt idx="377" formatCode="General">
                  <c:v>5.3627702761249978</c:v>
                </c:pt>
                <c:pt idx="378" formatCode="General">
                  <c:v>0.4345381305932583</c:v>
                </c:pt>
                <c:pt idx="379" formatCode="General">
                  <c:v>-1.6615259800792908</c:v>
                </c:pt>
                <c:pt idx="380" formatCode="General">
                  <c:v>-1.4778835881816961</c:v>
                </c:pt>
                <c:pt idx="381" formatCode="General">
                  <c:v>-1.7656085490165019</c:v>
                </c:pt>
                <c:pt idx="382" formatCode="General">
                  <c:v>2.2717309669903147</c:v>
                </c:pt>
                <c:pt idx="383" formatCode="General">
                  <c:v>13.806844245095615</c:v>
                </c:pt>
                <c:pt idx="384" formatCode="General">
                  <c:v>13.678887160014556</c:v>
                </c:pt>
                <c:pt idx="385" formatCode="General">
                  <c:v>2.7394903356619253</c:v>
                </c:pt>
                <c:pt idx="386" formatCode="General">
                  <c:v>2.8867189719848296</c:v>
                </c:pt>
                <c:pt idx="387" formatCode="General">
                  <c:v>1.2862439180265393</c:v>
                </c:pt>
                <c:pt idx="388" formatCode="General">
                  <c:v>-3.4175599232051836</c:v>
                </c:pt>
                <c:pt idx="389" formatCode="General">
                  <c:v>-3.3786513481654161</c:v>
                </c:pt>
                <c:pt idx="390" formatCode="General">
                  <c:v>-6.0042375440384879</c:v>
                </c:pt>
                <c:pt idx="391" formatCode="General">
                  <c:v>-4.895635945024039</c:v>
                </c:pt>
                <c:pt idx="392" formatCode="General">
                  <c:v>-3.813405120336899</c:v>
                </c:pt>
                <c:pt idx="393" formatCode="General">
                  <c:v>1.6394769551513988</c:v>
                </c:pt>
                <c:pt idx="394" formatCode="General">
                  <c:v>1.6495125344709343</c:v>
                </c:pt>
                <c:pt idx="395" formatCode="General">
                  <c:v>2.5816635288483774</c:v>
                </c:pt>
                <c:pt idx="396" formatCode="General">
                  <c:v>0.98606283880319534</c:v>
                </c:pt>
                <c:pt idx="397" formatCode="General">
                  <c:v>0.52214048243349676</c:v>
                </c:pt>
                <c:pt idx="398" formatCode="General">
                  <c:v>-1.4516203123162255</c:v>
                </c:pt>
                <c:pt idx="399" formatCode="General">
                  <c:v>-1.9010867580898183</c:v>
                </c:pt>
                <c:pt idx="400" formatCode="General">
                  <c:v>-2.0103318362534468</c:v>
                </c:pt>
                <c:pt idx="401" formatCode="General">
                  <c:v>-1.3075983699141056</c:v>
                </c:pt>
                <c:pt idx="402" formatCode="General">
                  <c:v>-0.6184222884802143</c:v>
                </c:pt>
                <c:pt idx="403" formatCode="General">
                  <c:v>-1.4021759317720373</c:v>
                </c:pt>
                <c:pt idx="404" formatCode="General">
                  <c:v>-1.764153353574478</c:v>
                </c:pt>
                <c:pt idx="405" formatCode="General">
                  <c:v>-1.7998084829402883</c:v>
                </c:pt>
                <c:pt idx="406" formatCode="General">
                  <c:v>-1.9803133485804325</c:v>
                </c:pt>
                <c:pt idx="407" formatCode="General">
                  <c:v>-1.7049924932179128</c:v>
                </c:pt>
                <c:pt idx="408" formatCode="General">
                  <c:v>2.9120181419298627</c:v>
                </c:pt>
                <c:pt idx="409" formatCode="General">
                  <c:v>0.52219179734994414</c:v>
                </c:pt>
                <c:pt idx="410" formatCode="General">
                  <c:v>-1.1149401605228877</c:v>
                </c:pt>
                <c:pt idx="411" formatCode="General">
                  <c:v>-1.8690937307012812</c:v>
                </c:pt>
                <c:pt idx="412" formatCode="General">
                  <c:v>-1.9946381637559027</c:v>
                </c:pt>
                <c:pt idx="413" formatCode="General">
                  <c:v>-2.0805893196949952</c:v>
                </c:pt>
                <c:pt idx="414" formatCode="General">
                  <c:v>-2.0972444843123044</c:v>
                </c:pt>
                <c:pt idx="415" formatCode="General">
                  <c:v>-2.0453076333660323</c:v>
                </c:pt>
                <c:pt idx="416" formatCode="General">
                  <c:v>-2.0541767380614555</c:v>
                </c:pt>
                <c:pt idx="417" formatCode="General">
                  <c:v>-1.9976902738764757</c:v>
                </c:pt>
                <c:pt idx="418" formatCode="General">
                  <c:v>-1.9825030281734497</c:v>
                </c:pt>
                <c:pt idx="419" formatCode="General">
                  <c:v>-1.9999286970938335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D0-483C-AE24-14D90AC278F6}"/>
            </c:ext>
          </c:extLst>
        </c:ser>
        <c:ser>
          <c:idx val="1"/>
          <c:order val="1"/>
          <c:tx>
            <c:strRef>
              <c:f>Ar_atoms!$C$1</c:f>
              <c:strCache>
                <c:ptCount val="1"/>
                <c:pt idx="0">
                  <c:v>Forecast(Ar, cm-3)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Ar_atoms!$A$2:$A$421</c:f>
              <c:numCache>
                <c:formatCode>dd/mm/yyyy</c:formatCode>
                <c:ptCount val="420"/>
                <c:pt idx="0">
                  <c:v>35065</c:v>
                </c:pt>
                <c:pt idx="1">
                  <c:v>35096</c:v>
                </c:pt>
                <c:pt idx="2">
                  <c:v>35125</c:v>
                </c:pt>
                <c:pt idx="3">
                  <c:v>35156</c:v>
                </c:pt>
                <c:pt idx="4">
                  <c:v>35186</c:v>
                </c:pt>
                <c:pt idx="5">
                  <c:v>35217</c:v>
                </c:pt>
                <c:pt idx="6">
                  <c:v>35247</c:v>
                </c:pt>
                <c:pt idx="7">
                  <c:v>35278</c:v>
                </c:pt>
                <c:pt idx="8">
                  <c:v>35309</c:v>
                </c:pt>
                <c:pt idx="9">
                  <c:v>35339</c:v>
                </c:pt>
                <c:pt idx="10">
                  <c:v>35370</c:v>
                </c:pt>
                <c:pt idx="11">
                  <c:v>35400</c:v>
                </c:pt>
                <c:pt idx="12">
                  <c:v>35431</c:v>
                </c:pt>
                <c:pt idx="13">
                  <c:v>35462</c:v>
                </c:pt>
                <c:pt idx="14">
                  <c:v>35490</c:v>
                </c:pt>
                <c:pt idx="15">
                  <c:v>35521</c:v>
                </c:pt>
                <c:pt idx="16">
                  <c:v>35551</c:v>
                </c:pt>
                <c:pt idx="17">
                  <c:v>35582</c:v>
                </c:pt>
                <c:pt idx="18">
                  <c:v>35612</c:v>
                </c:pt>
                <c:pt idx="19">
                  <c:v>35643</c:v>
                </c:pt>
                <c:pt idx="20">
                  <c:v>35674</c:v>
                </c:pt>
                <c:pt idx="21">
                  <c:v>35704</c:v>
                </c:pt>
                <c:pt idx="22">
                  <c:v>35735</c:v>
                </c:pt>
                <c:pt idx="23">
                  <c:v>35765</c:v>
                </c:pt>
                <c:pt idx="24">
                  <c:v>35796</c:v>
                </c:pt>
                <c:pt idx="25">
                  <c:v>35827</c:v>
                </c:pt>
                <c:pt idx="26">
                  <c:v>35855</c:v>
                </c:pt>
                <c:pt idx="27">
                  <c:v>35886</c:v>
                </c:pt>
                <c:pt idx="28">
                  <c:v>35916</c:v>
                </c:pt>
                <c:pt idx="29">
                  <c:v>35947</c:v>
                </c:pt>
                <c:pt idx="30">
                  <c:v>35977</c:v>
                </c:pt>
                <c:pt idx="31">
                  <c:v>36008</c:v>
                </c:pt>
                <c:pt idx="32">
                  <c:v>36039</c:v>
                </c:pt>
                <c:pt idx="33">
                  <c:v>36069</c:v>
                </c:pt>
                <c:pt idx="34">
                  <c:v>36100</c:v>
                </c:pt>
                <c:pt idx="35">
                  <c:v>36130</c:v>
                </c:pt>
                <c:pt idx="36">
                  <c:v>36161</c:v>
                </c:pt>
                <c:pt idx="37">
                  <c:v>36192</c:v>
                </c:pt>
                <c:pt idx="38">
                  <c:v>36220</c:v>
                </c:pt>
                <c:pt idx="39">
                  <c:v>36251</c:v>
                </c:pt>
                <c:pt idx="40">
                  <c:v>36281</c:v>
                </c:pt>
                <c:pt idx="41">
                  <c:v>36312</c:v>
                </c:pt>
                <c:pt idx="42">
                  <c:v>36342</c:v>
                </c:pt>
                <c:pt idx="43">
                  <c:v>36373</c:v>
                </c:pt>
                <c:pt idx="44">
                  <c:v>36404</c:v>
                </c:pt>
                <c:pt idx="45">
                  <c:v>36434</c:v>
                </c:pt>
                <c:pt idx="46">
                  <c:v>36465</c:v>
                </c:pt>
                <c:pt idx="47">
                  <c:v>36495</c:v>
                </c:pt>
                <c:pt idx="48">
                  <c:v>36526</c:v>
                </c:pt>
                <c:pt idx="49">
                  <c:v>36557</c:v>
                </c:pt>
                <c:pt idx="50">
                  <c:v>36586</c:v>
                </c:pt>
                <c:pt idx="51">
                  <c:v>36617</c:v>
                </c:pt>
                <c:pt idx="52">
                  <c:v>36647</c:v>
                </c:pt>
                <c:pt idx="53">
                  <c:v>36678</c:v>
                </c:pt>
                <c:pt idx="54">
                  <c:v>36708</c:v>
                </c:pt>
                <c:pt idx="55">
                  <c:v>36739</c:v>
                </c:pt>
                <c:pt idx="56">
                  <c:v>36770</c:v>
                </c:pt>
                <c:pt idx="57">
                  <c:v>36800</c:v>
                </c:pt>
                <c:pt idx="58">
                  <c:v>36831</c:v>
                </c:pt>
                <c:pt idx="59">
                  <c:v>36861</c:v>
                </c:pt>
                <c:pt idx="60">
                  <c:v>36892</c:v>
                </c:pt>
                <c:pt idx="61">
                  <c:v>36923</c:v>
                </c:pt>
                <c:pt idx="62">
                  <c:v>36951</c:v>
                </c:pt>
                <c:pt idx="63">
                  <c:v>36982</c:v>
                </c:pt>
                <c:pt idx="64">
                  <c:v>37012</c:v>
                </c:pt>
                <c:pt idx="65">
                  <c:v>37043</c:v>
                </c:pt>
                <c:pt idx="66">
                  <c:v>37073</c:v>
                </c:pt>
                <c:pt idx="67">
                  <c:v>37104</c:v>
                </c:pt>
                <c:pt idx="68">
                  <c:v>37135</c:v>
                </c:pt>
                <c:pt idx="69">
                  <c:v>37165</c:v>
                </c:pt>
                <c:pt idx="70">
                  <c:v>37196</c:v>
                </c:pt>
                <c:pt idx="71">
                  <c:v>37226</c:v>
                </c:pt>
                <c:pt idx="72">
                  <c:v>37257</c:v>
                </c:pt>
                <c:pt idx="73">
                  <c:v>37288</c:v>
                </c:pt>
                <c:pt idx="74">
                  <c:v>37316</c:v>
                </c:pt>
                <c:pt idx="75">
                  <c:v>37347</c:v>
                </c:pt>
                <c:pt idx="76">
                  <c:v>37377</c:v>
                </c:pt>
                <c:pt idx="77">
                  <c:v>37408</c:v>
                </c:pt>
                <c:pt idx="78">
                  <c:v>37438</c:v>
                </c:pt>
                <c:pt idx="79">
                  <c:v>37469</c:v>
                </c:pt>
                <c:pt idx="80">
                  <c:v>37500</c:v>
                </c:pt>
                <c:pt idx="81">
                  <c:v>37530</c:v>
                </c:pt>
                <c:pt idx="82">
                  <c:v>37561</c:v>
                </c:pt>
                <c:pt idx="83">
                  <c:v>37591</c:v>
                </c:pt>
                <c:pt idx="84">
                  <c:v>37622</c:v>
                </c:pt>
                <c:pt idx="85">
                  <c:v>37653</c:v>
                </c:pt>
                <c:pt idx="86">
                  <c:v>37681</c:v>
                </c:pt>
                <c:pt idx="87">
                  <c:v>37712</c:v>
                </c:pt>
                <c:pt idx="88">
                  <c:v>37742</c:v>
                </c:pt>
                <c:pt idx="89">
                  <c:v>37773</c:v>
                </c:pt>
                <c:pt idx="90">
                  <c:v>37803</c:v>
                </c:pt>
                <c:pt idx="91">
                  <c:v>37834</c:v>
                </c:pt>
                <c:pt idx="92">
                  <c:v>37865</c:v>
                </c:pt>
                <c:pt idx="93">
                  <c:v>37895</c:v>
                </c:pt>
                <c:pt idx="94">
                  <c:v>37926</c:v>
                </c:pt>
                <c:pt idx="95">
                  <c:v>37956</c:v>
                </c:pt>
                <c:pt idx="96">
                  <c:v>37987</c:v>
                </c:pt>
                <c:pt idx="97">
                  <c:v>38018</c:v>
                </c:pt>
                <c:pt idx="98">
                  <c:v>38047</c:v>
                </c:pt>
                <c:pt idx="99">
                  <c:v>38078</c:v>
                </c:pt>
                <c:pt idx="100">
                  <c:v>38108</c:v>
                </c:pt>
                <c:pt idx="101">
                  <c:v>38139</c:v>
                </c:pt>
                <c:pt idx="102">
                  <c:v>38169</c:v>
                </c:pt>
                <c:pt idx="103">
                  <c:v>38200</c:v>
                </c:pt>
                <c:pt idx="104">
                  <c:v>38231</c:v>
                </c:pt>
                <c:pt idx="105">
                  <c:v>38261</c:v>
                </c:pt>
                <c:pt idx="106">
                  <c:v>38292</c:v>
                </c:pt>
                <c:pt idx="107">
                  <c:v>38322</c:v>
                </c:pt>
                <c:pt idx="108">
                  <c:v>38353</c:v>
                </c:pt>
                <c:pt idx="109">
                  <c:v>38384</c:v>
                </c:pt>
                <c:pt idx="110">
                  <c:v>38412</c:v>
                </c:pt>
                <c:pt idx="111">
                  <c:v>38443</c:v>
                </c:pt>
                <c:pt idx="112">
                  <c:v>38473</c:v>
                </c:pt>
                <c:pt idx="113">
                  <c:v>38504</c:v>
                </c:pt>
                <c:pt idx="114">
                  <c:v>38534</c:v>
                </c:pt>
                <c:pt idx="115">
                  <c:v>38565</c:v>
                </c:pt>
                <c:pt idx="116">
                  <c:v>38596</c:v>
                </c:pt>
                <c:pt idx="117">
                  <c:v>38626</c:v>
                </c:pt>
                <c:pt idx="118">
                  <c:v>38657</c:v>
                </c:pt>
                <c:pt idx="119">
                  <c:v>38687</c:v>
                </c:pt>
                <c:pt idx="120">
                  <c:v>38718</c:v>
                </c:pt>
                <c:pt idx="121">
                  <c:v>38749</c:v>
                </c:pt>
                <c:pt idx="122">
                  <c:v>38777</c:v>
                </c:pt>
                <c:pt idx="123">
                  <c:v>38808</c:v>
                </c:pt>
                <c:pt idx="124">
                  <c:v>38838</c:v>
                </c:pt>
                <c:pt idx="125">
                  <c:v>38869</c:v>
                </c:pt>
                <c:pt idx="126">
                  <c:v>38899</c:v>
                </c:pt>
                <c:pt idx="127">
                  <c:v>38930</c:v>
                </c:pt>
                <c:pt idx="128">
                  <c:v>38961</c:v>
                </c:pt>
                <c:pt idx="129">
                  <c:v>38991</c:v>
                </c:pt>
                <c:pt idx="130">
                  <c:v>39022</c:v>
                </c:pt>
                <c:pt idx="131">
                  <c:v>39052</c:v>
                </c:pt>
                <c:pt idx="132">
                  <c:v>39083</c:v>
                </c:pt>
                <c:pt idx="133">
                  <c:v>39114</c:v>
                </c:pt>
                <c:pt idx="134">
                  <c:v>39142</c:v>
                </c:pt>
                <c:pt idx="135">
                  <c:v>39173</c:v>
                </c:pt>
                <c:pt idx="136">
                  <c:v>39203</c:v>
                </c:pt>
                <c:pt idx="137">
                  <c:v>39234</c:v>
                </c:pt>
                <c:pt idx="138">
                  <c:v>39264</c:v>
                </c:pt>
                <c:pt idx="139">
                  <c:v>39295</c:v>
                </c:pt>
                <c:pt idx="140">
                  <c:v>39326</c:v>
                </c:pt>
                <c:pt idx="141">
                  <c:v>39356</c:v>
                </c:pt>
                <c:pt idx="142">
                  <c:v>39387</c:v>
                </c:pt>
                <c:pt idx="143">
                  <c:v>39417</c:v>
                </c:pt>
                <c:pt idx="144">
                  <c:v>39448</c:v>
                </c:pt>
                <c:pt idx="145">
                  <c:v>39479</c:v>
                </c:pt>
                <c:pt idx="146">
                  <c:v>39508</c:v>
                </c:pt>
                <c:pt idx="147">
                  <c:v>39539</c:v>
                </c:pt>
                <c:pt idx="148">
                  <c:v>39569</c:v>
                </c:pt>
                <c:pt idx="149">
                  <c:v>39600</c:v>
                </c:pt>
                <c:pt idx="150">
                  <c:v>39630</c:v>
                </c:pt>
                <c:pt idx="151">
                  <c:v>39661</c:v>
                </c:pt>
                <c:pt idx="152">
                  <c:v>39692</c:v>
                </c:pt>
                <c:pt idx="153">
                  <c:v>39722</c:v>
                </c:pt>
                <c:pt idx="154">
                  <c:v>39753</c:v>
                </c:pt>
                <c:pt idx="155">
                  <c:v>39783</c:v>
                </c:pt>
                <c:pt idx="156">
                  <c:v>39814</c:v>
                </c:pt>
                <c:pt idx="157">
                  <c:v>39845</c:v>
                </c:pt>
                <c:pt idx="158">
                  <c:v>39873</c:v>
                </c:pt>
                <c:pt idx="159">
                  <c:v>39904</c:v>
                </c:pt>
                <c:pt idx="160">
                  <c:v>39934</c:v>
                </c:pt>
                <c:pt idx="161">
                  <c:v>39965</c:v>
                </c:pt>
                <c:pt idx="162">
                  <c:v>39995</c:v>
                </c:pt>
                <c:pt idx="163">
                  <c:v>40026</c:v>
                </c:pt>
                <c:pt idx="164">
                  <c:v>40057</c:v>
                </c:pt>
                <c:pt idx="165">
                  <c:v>40087</c:v>
                </c:pt>
                <c:pt idx="166">
                  <c:v>40118</c:v>
                </c:pt>
                <c:pt idx="167">
                  <c:v>40148</c:v>
                </c:pt>
                <c:pt idx="168">
                  <c:v>40179</c:v>
                </c:pt>
                <c:pt idx="169">
                  <c:v>40210</c:v>
                </c:pt>
                <c:pt idx="170">
                  <c:v>40238</c:v>
                </c:pt>
                <c:pt idx="171">
                  <c:v>40269</c:v>
                </c:pt>
                <c:pt idx="172">
                  <c:v>40299</c:v>
                </c:pt>
                <c:pt idx="173">
                  <c:v>40330</c:v>
                </c:pt>
                <c:pt idx="174">
                  <c:v>40360</c:v>
                </c:pt>
                <c:pt idx="175">
                  <c:v>40391</c:v>
                </c:pt>
                <c:pt idx="176">
                  <c:v>40422</c:v>
                </c:pt>
                <c:pt idx="177">
                  <c:v>40452</c:v>
                </c:pt>
                <c:pt idx="178">
                  <c:v>40483</c:v>
                </c:pt>
                <c:pt idx="179">
                  <c:v>40513</c:v>
                </c:pt>
                <c:pt idx="180">
                  <c:v>40544</c:v>
                </c:pt>
                <c:pt idx="181">
                  <c:v>40575</c:v>
                </c:pt>
                <c:pt idx="182">
                  <c:v>40603</c:v>
                </c:pt>
                <c:pt idx="183">
                  <c:v>40634</c:v>
                </c:pt>
                <c:pt idx="184">
                  <c:v>40664</c:v>
                </c:pt>
                <c:pt idx="185">
                  <c:v>40695</c:v>
                </c:pt>
                <c:pt idx="186">
                  <c:v>40725</c:v>
                </c:pt>
                <c:pt idx="187">
                  <c:v>40756</c:v>
                </c:pt>
                <c:pt idx="188">
                  <c:v>40787</c:v>
                </c:pt>
                <c:pt idx="189">
                  <c:v>40817</c:v>
                </c:pt>
                <c:pt idx="190">
                  <c:v>40848</c:v>
                </c:pt>
                <c:pt idx="191">
                  <c:v>40878</c:v>
                </c:pt>
                <c:pt idx="192">
                  <c:v>40909</c:v>
                </c:pt>
                <c:pt idx="193">
                  <c:v>40940</c:v>
                </c:pt>
                <c:pt idx="194">
                  <c:v>40969</c:v>
                </c:pt>
                <c:pt idx="195">
                  <c:v>41000</c:v>
                </c:pt>
                <c:pt idx="196">
                  <c:v>41030</c:v>
                </c:pt>
                <c:pt idx="197">
                  <c:v>41061</c:v>
                </c:pt>
                <c:pt idx="198">
                  <c:v>41091</c:v>
                </c:pt>
                <c:pt idx="199">
                  <c:v>41122</c:v>
                </c:pt>
                <c:pt idx="200">
                  <c:v>41153</c:v>
                </c:pt>
                <c:pt idx="201">
                  <c:v>41183</c:v>
                </c:pt>
                <c:pt idx="202">
                  <c:v>41214</c:v>
                </c:pt>
                <c:pt idx="203">
                  <c:v>41244</c:v>
                </c:pt>
                <c:pt idx="204">
                  <c:v>41275</c:v>
                </c:pt>
                <c:pt idx="205">
                  <c:v>41306</c:v>
                </c:pt>
                <c:pt idx="206">
                  <c:v>41334</c:v>
                </c:pt>
                <c:pt idx="207">
                  <c:v>41365</c:v>
                </c:pt>
                <c:pt idx="208">
                  <c:v>41395</c:v>
                </c:pt>
                <c:pt idx="209">
                  <c:v>41426</c:v>
                </c:pt>
                <c:pt idx="210">
                  <c:v>41456</c:v>
                </c:pt>
                <c:pt idx="211">
                  <c:v>41487</c:v>
                </c:pt>
                <c:pt idx="212">
                  <c:v>41518</c:v>
                </c:pt>
                <c:pt idx="213">
                  <c:v>41548</c:v>
                </c:pt>
                <c:pt idx="214">
                  <c:v>41579</c:v>
                </c:pt>
                <c:pt idx="215">
                  <c:v>41609</c:v>
                </c:pt>
                <c:pt idx="216">
                  <c:v>41640</c:v>
                </c:pt>
                <c:pt idx="217">
                  <c:v>41671</c:v>
                </c:pt>
                <c:pt idx="218">
                  <c:v>41699</c:v>
                </c:pt>
                <c:pt idx="219">
                  <c:v>41730</c:v>
                </c:pt>
                <c:pt idx="220">
                  <c:v>41760</c:v>
                </c:pt>
                <c:pt idx="221">
                  <c:v>41791</c:v>
                </c:pt>
                <c:pt idx="222">
                  <c:v>41821</c:v>
                </c:pt>
                <c:pt idx="223">
                  <c:v>41852</c:v>
                </c:pt>
                <c:pt idx="224">
                  <c:v>41883</c:v>
                </c:pt>
                <c:pt idx="225">
                  <c:v>41913</c:v>
                </c:pt>
                <c:pt idx="226">
                  <c:v>41944</c:v>
                </c:pt>
                <c:pt idx="227">
                  <c:v>41974</c:v>
                </c:pt>
                <c:pt idx="228">
                  <c:v>42005</c:v>
                </c:pt>
                <c:pt idx="229">
                  <c:v>42036</c:v>
                </c:pt>
                <c:pt idx="230">
                  <c:v>42064</c:v>
                </c:pt>
                <c:pt idx="231">
                  <c:v>42095</c:v>
                </c:pt>
                <c:pt idx="232">
                  <c:v>42125</c:v>
                </c:pt>
                <c:pt idx="233">
                  <c:v>42156</c:v>
                </c:pt>
                <c:pt idx="234">
                  <c:v>42186</c:v>
                </c:pt>
                <c:pt idx="235">
                  <c:v>42217</c:v>
                </c:pt>
                <c:pt idx="236">
                  <c:v>42248</c:v>
                </c:pt>
                <c:pt idx="237">
                  <c:v>42278</c:v>
                </c:pt>
                <c:pt idx="238">
                  <c:v>42309</c:v>
                </c:pt>
                <c:pt idx="239">
                  <c:v>42339</c:v>
                </c:pt>
                <c:pt idx="240">
                  <c:v>42370</c:v>
                </c:pt>
                <c:pt idx="241">
                  <c:v>42401</c:v>
                </c:pt>
                <c:pt idx="242">
                  <c:v>42430</c:v>
                </c:pt>
                <c:pt idx="243">
                  <c:v>42461</c:v>
                </c:pt>
                <c:pt idx="244">
                  <c:v>42491</c:v>
                </c:pt>
                <c:pt idx="245">
                  <c:v>42522</c:v>
                </c:pt>
                <c:pt idx="246">
                  <c:v>42552</c:v>
                </c:pt>
                <c:pt idx="247">
                  <c:v>42583</c:v>
                </c:pt>
                <c:pt idx="248">
                  <c:v>42614</c:v>
                </c:pt>
                <c:pt idx="249">
                  <c:v>42644</c:v>
                </c:pt>
                <c:pt idx="250">
                  <c:v>42675</c:v>
                </c:pt>
                <c:pt idx="251">
                  <c:v>42705</c:v>
                </c:pt>
                <c:pt idx="252">
                  <c:v>42736</c:v>
                </c:pt>
                <c:pt idx="253">
                  <c:v>42767</c:v>
                </c:pt>
                <c:pt idx="254">
                  <c:v>42795</c:v>
                </c:pt>
                <c:pt idx="255">
                  <c:v>42826</c:v>
                </c:pt>
                <c:pt idx="256">
                  <c:v>42856</c:v>
                </c:pt>
                <c:pt idx="257">
                  <c:v>42887</c:v>
                </c:pt>
                <c:pt idx="258">
                  <c:v>42917</c:v>
                </c:pt>
                <c:pt idx="259">
                  <c:v>42948</c:v>
                </c:pt>
                <c:pt idx="260">
                  <c:v>42979</c:v>
                </c:pt>
                <c:pt idx="261">
                  <c:v>43009</c:v>
                </c:pt>
                <c:pt idx="262">
                  <c:v>43040</c:v>
                </c:pt>
                <c:pt idx="263">
                  <c:v>43070</c:v>
                </c:pt>
                <c:pt idx="264">
                  <c:v>43101</c:v>
                </c:pt>
                <c:pt idx="265">
                  <c:v>43132</c:v>
                </c:pt>
                <c:pt idx="266">
                  <c:v>43160</c:v>
                </c:pt>
                <c:pt idx="267">
                  <c:v>43191</c:v>
                </c:pt>
                <c:pt idx="268">
                  <c:v>43221</c:v>
                </c:pt>
                <c:pt idx="269">
                  <c:v>43252</c:v>
                </c:pt>
                <c:pt idx="270">
                  <c:v>43282</c:v>
                </c:pt>
                <c:pt idx="271">
                  <c:v>43313</c:v>
                </c:pt>
                <c:pt idx="272">
                  <c:v>43344</c:v>
                </c:pt>
                <c:pt idx="273">
                  <c:v>43374</c:v>
                </c:pt>
                <c:pt idx="274">
                  <c:v>43405</c:v>
                </c:pt>
                <c:pt idx="275">
                  <c:v>43435</c:v>
                </c:pt>
                <c:pt idx="276">
                  <c:v>43466</c:v>
                </c:pt>
                <c:pt idx="277">
                  <c:v>43497</c:v>
                </c:pt>
                <c:pt idx="278">
                  <c:v>43525</c:v>
                </c:pt>
                <c:pt idx="279">
                  <c:v>43556</c:v>
                </c:pt>
                <c:pt idx="280">
                  <c:v>43586</c:v>
                </c:pt>
                <c:pt idx="281">
                  <c:v>43617</c:v>
                </c:pt>
                <c:pt idx="282">
                  <c:v>43647</c:v>
                </c:pt>
                <c:pt idx="283">
                  <c:v>43678</c:v>
                </c:pt>
                <c:pt idx="284">
                  <c:v>43709</c:v>
                </c:pt>
                <c:pt idx="285">
                  <c:v>43739</c:v>
                </c:pt>
                <c:pt idx="286">
                  <c:v>43770</c:v>
                </c:pt>
                <c:pt idx="287">
                  <c:v>43800</c:v>
                </c:pt>
                <c:pt idx="288">
                  <c:v>43831</c:v>
                </c:pt>
                <c:pt idx="289">
                  <c:v>43862</c:v>
                </c:pt>
                <c:pt idx="290">
                  <c:v>43891</c:v>
                </c:pt>
                <c:pt idx="291">
                  <c:v>43922</c:v>
                </c:pt>
                <c:pt idx="292">
                  <c:v>43952</c:v>
                </c:pt>
                <c:pt idx="293">
                  <c:v>43983</c:v>
                </c:pt>
                <c:pt idx="294">
                  <c:v>44013</c:v>
                </c:pt>
                <c:pt idx="295">
                  <c:v>44044</c:v>
                </c:pt>
                <c:pt idx="296">
                  <c:v>44075</c:v>
                </c:pt>
                <c:pt idx="297">
                  <c:v>44105</c:v>
                </c:pt>
                <c:pt idx="298">
                  <c:v>44136</c:v>
                </c:pt>
                <c:pt idx="299">
                  <c:v>44166</c:v>
                </c:pt>
                <c:pt idx="300">
                  <c:v>44197</c:v>
                </c:pt>
                <c:pt idx="301">
                  <c:v>44228</c:v>
                </c:pt>
                <c:pt idx="302">
                  <c:v>44256</c:v>
                </c:pt>
                <c:pt idx="303">
                  <c:v>44287</c:v>
                </c:pt>
                <c:pt idx="304">
                  <c:v>44317</c:v>
                </c:pt>
                <c:pt idx="305">
                  <c:v>44348</c:v>
                </c:pt>
                <c:pt idx="306">
                  <c:v>44378</c:v>
                </c:pt>
                <c:pt idx="307">
                  <c:v>44409</c:v>
                </c:pt>
                <c:pt idx="308">
                  <c:v>44440</c:v>
                </c:pt>
                <c:pt idx="309">
                  <c:v>44470</c:v>
                </c:pt>
                <c:pt idx="310">
                  <c:v>44501</c:v>
                </c:pt>
                <c:pt idx="311">
                  <c:v>44531</c:v>
                </c:pt>
                <c:pt idx="312">
                  <c:v>44562</c:v>
                </c:pt>
                <c:pt idx="313">
                  <c:v>44593</c:v>
                </c:pt>
                <c:pt idx="314">
                  <c:v>44621</c:v>
                </c:pt>
                <c:pt idx="315">
                  <c:v>44652</c:v>
                </c:pt>
                <c:pt idx="316">
                  <c:v>44682</c:v>
                </c:pt>
                <c:pt idx="317">
                  <c:v>44713</c:v>
                </c:pt>
                <c:pt idx="318">
                  <c:v>44743</c:v>
                </c:pt>
                <c:pt idx="319">
                  <c:v>44774</c:v>
                </c:pt>
                <c:pt idx="320">
                  <c:v>44805</c:v>
                </c:pt>
                <c:pt idx="321">
                  <c:v>44835</c:v>
                </c:pt>
                <c:pt idx="322">
                  <c:v>44866</c:v>
                </c:pt>
                <c:pt idx="323">
                  <c:v>44896</c:v>
                </c:pt>
                <c:pt idx="324">
                  <c:v>44927</c:v>
                </c:pt>
                <c:pt idx="325">
                  <c:v>44958</c:v>
                </c:pt>
                <c:pt idx="326">
                  <c:v>44986</c:v>
                </c:pt>
                <c:pt idx="327">
                  <c:v>45017</c:v>
                </c:pt>
                <c:pt idx="328">
                  <c:v>45047</c:v>
                </c:pt>
                <c:pt idx="329">
                  <c:v>45078</c:v>
                </c:pt>
                <c:pt idx="330">
                  <c:v>45108</c:v>
                </c:pt>
                <c:pt idx="331">
                  <c:v>45139</c:v>
                </c:pt>
                <c:pt idx="332">
                  <c:v>45170</c:v>
                </c:pt>
                <c:pt idx="333">
                  <c:v>45200</c:v>
                </c:pt>
                <c:pt idx="334">
                  <c:v>45231</c:v>
                </c:pt>
                <c:pt idx="335">
                  <c:v>45261</c:v>
                </c:pt>
                <c:pt idx="336">
                  <c:v>45292</c:v>
                </c:pt>
                <c:pt idx="337">
                  <c:v>45323</c:v>
                </c:pt>
                <c:pt idx="338">
                  <c:v>45352</c:v>
                </c:pt>
                <c:pt idx="339">
                  <c:v>45383</c:v>
                </c:pt>
                <c:pt idx="340">
                  <c:v>45413</c:v>
                </c:pt>
                <c:pt idx="341">
                  <c:v>45444</c:v>
                </c:pt>
                <c:pt idx="342">
                  <c:v>45474</c:v>
                </c:pt>
                <c:pt idx="343">
                  <c:v>45505</c:v>
                </c:pt>
                <c:pt idx="344">
                  <c:v>45536</c:v>
                </c:pt>
                <c:pt idx="345">
                  <c:v>45566</c:v>
                </c:pt>
                <c:pt idx="346">
                  <c:v>45597</c:v>
                </c:pt>
                <c:pt idx="347">
                  <c:v>45627</c:v>
                </c:pt>
                <c:pt idx="348">
                  <c:v>45658</c:v>
                </c:pt>
                <c:pt idx="349">
                  <c:v>45689</c:v>
                </c:pt>
                <c:pt idx="350">
                  <c:v>45717</c:v>
                </c:pt>
                <c:pt idx="351">
                  <c:v>45748</c:v>
                </c:pt>
                <c:pt idx="352">
                  <c:v>45778</c:v>
                </c:pt>
                <c:pt idx="353">
                  <c:v>45809</c:v>
                </c:pt>
                <c:pt idx="354">
                  <c:v>45839</c:v>
                </c:pt>
                <c:pt idx="355">
                  <c:v>45870</c:v>
                </c:pt>
                <c:pt idx="356">
                  <c:v>45901</c:v>
                </c:pt>
                <c:pt idx="357">
                  <c:v>45931</c:v>
                </c:pt>
                <c:pt idx="358">
                  <c:v>45962</c:v>
                </c:pt>
                <c:pt idx="359">
                  <c:v>45992</c:v>
                </c:pt>
                <c:pt idx="360">
                  <c:v>46023</c:v>
                </c:pt>
                <c:pt idx="361">
                  <c:v>46054</c:v>
                </c:pt>
                <c:pt idx="362">
                  <c:v>46082</c:v>
                </c:pt>
                <c:pt idx="363">
                  <c:v>46113</c:v>
                </c:pt>
                <c:pt idx="364">
                  <c:v>46143</c:v>
                </c:pt>
                <c:pt idx="365">
                  <c:v>46174</c:v>
                </c:pt>
                <c:pt idx="366">
                  <c:v>46204</c:v>
                </c:pt>
                <c:pt idx="367">
                  <c:v>46235</c:v>
                </c:pt>
                <c:pt idx="368">
                  <c:v>46266</c:v>
                </c:pt>
                <c:pt idx="369">
                  <c:v>46296</c:v>
                </c:pt>
                <c:pt idx="370">
                  <c:v>46327</c:v>
                </c:pt>
                <c:pt idx="371">
                  <c:v>46357</c:v>
                </c:pt>
                <c:pt idx="372">
                  <c:v>46388</c:v>
                </c:pt>
                <c:pt idx="373">
                  <c:v>46419</c:v>
                </c:pt>
                <c:pt idx="374">
                  <c:v>46447</c:v>
                </c:pt>
                <c:pt idx="375">
                  <c:v>46478</c:v>
                </c:pt>
                <c:pt idx="376">
                  <c:v>46508</c:v>
                </c:pt>
                <c:pt idx="377">
                  <c:v>46539</c:v>
                </c:pt>
                <c:pt idx="378">
                  <c:v>46569</c:v>
                </c:pt>
                <c:pt idx="379">
                  <c:v>46600</c:v>
                </c:pt>
                <c:pt idx="380">
                  <c:v>46631</c:v>
                </c:pt>
                <c:pt idx="381">
                  <c:v>46661</c:v>
                </c:pt>
                <c:pt idx="382">
                  <c:v>46692</c:v>
                </c:pt>
                <c:pt idx="383">
                  <c:v>46722</c:v>
                </c:pt>
                <c:pt idx="384">
                  <c:v>46753</c:v>
                </c:pt>
                <c:pt idx="385">
                  <c:v>46784</c:v>
                </c:pt>
                <c:pt idx="386">
                  <c:v>46813</c:v>
                </c:pt>
                <c:pt idx="387">
                  <c:v>46844</c:v>
                </c:pt>
                <c:pt idx="388">
                  <c:v>46874</c:v>
                </c:pt>
                <c:pt idx="389">
                  <c:v>46905</c:v>
                </c:pt>
                <c:pt idx="390">
                  <c:v>46935</c:v>
                </c:pt>
                <c:pt idx="391">
                  <c:v>46966</c:v>
                </c:pt>
                <c:pt idx="392">
                  <c:v>46997</c:v>
                </c:pt>
                <c:pt idx="393">
                  <c:v>47027</c:v>
                </c:pt>
                <c:pt idx="394">
                  <c:v>47058</c:v>
                </c:pt>
                <c:pt idx="395">
                  <c:v>47088</c:v>
                </c:pt>
                <c:pt idx="396">
                  <c:v>47119</c:v>
                </c:pt>
                <c:pt idx="397">
                  <c:v>47150</c:v>
                </c:pt>
                <c:pt idx="398">
                  <c:v>47178</c:v>
                </c:pt>
                <c:pt idx="399">
                  <c:v>47209</c:v>
                </c:pt>
                <c:pt idx="400">
                  <c:v>47239</c:v>
                </c:pt>
                <c:pt idx="401">
                  <c:v>47270</c:v>
                </c:pt>
                <c:pt idx="402">
                  <c:v>47300</c:v>
                </c:pt>
                <c:pt idx="403">
                  <c:v>47331</c:v>
                </c:pt>
                <c:pt idx="404">
                  <c:v>47362</c:v>
                </c:pt>
                <c:pt idx="405">
                  <c:v>47392</c:v>
                </c:pt>
                <c:pt idx="406">
                  <c:v>47423</c:v>
                </c:pt>
                <c:pt idx="407">
                  <c:v>47453</c:v>
                </c:pt>
                <c:pt idx="408">
                  <c:v>47484</c:v>
                </c:pt>
                <c:pt idx="409">
                  <c:v>47515</c:v>
                </c:pt>
                <c:pt idx="410">
                  <c:v>47543</c:v>
                </c:pt>
                <c:pt idx="411">
                  <c:v>47574</c:v>
                </c:pt>
                <c:pt idx="412">
                  <c:v>47604</c:v>
                </c:pt>
                <c:pt idx="413">
                  <c:v>47635</c:v>
                </c:pt>
                <c:pt idx="414">
                  <c:v>47665</c:v>
                </c:pt>
                <c:pt idx="415">
                  <c:v>47696</c:v>
                </c:pt>
                <c:pt idx="416">
                  <c:v>47727</c:v>
                </c:pt>
                <c:pt idx="417">
                  <c:v>47757</c:v>
                </c:pt>
                <c:pt idx="418">
                  <c:v>47788</c:v>
                </c:pt>
                <c:pt idx="419">
                  <c:v>47818</c:v>
                </c:pt>
              </c:numCache>
            </c:numRef>
          </c:cat>
          <c:val>
            <c:numRef>
              <c:f>Ar_atoms!$C$2:$C$421</c:f>
              <c:numCache>
                <c:formatCode>General</c:formatCode>
                <c:ptCount val="420"/>
                <c:pt idx="296" formatCode="0.00E+00">
                  <c:v>1.4279999999999999E-2</c:v>
                </c:pt>
                <c:pt idx="297" formatCode="0.00E+00">
                  <c:v>-0.71965462713769646</c:v>
                </c:pt>
                <c:pt idx="298" formatCode="0.00E+00">
                  <c:v>-1.1016426577861405</c:v>
                </c:pt>
                <c:pt idx="299" formatCode="0.00E+00">
                  <c:v>-1.288769528449617</c:v>
                </c:pt>
                <c:pt idx="300" formatCode="0.00E+00">
                  <c:v>-1.3774314131355037</c:v>
                </c:pt>
                <c:pt idx="301" formatCode="0.00E+00">
                  <c:v>-1.4151765179799631</c:v>
                </c:pt>
                <c:pt idx="302" formatCode="0.00E+00">
                  <c:v>-1.4196552784487528</c:v>
                </c:pt>
                <c:pt idx="303" formatCode="0.00E+00">
                  <c:v>-1.4229163505618023</c:v>
                </c:pt>
                <c:pt idx="304" formatCode="0.00E+00">
                  <c:v>-1.4735012109728465</c:v>
                </c:pt>
                <c:pt idx="305" formatCode="0.00E+00">
                  <c:v>-1.5205791489656773</c:v>
                </c:pt>
                <c:pt idx="306" formatCode="0.00E+00">
                  <c:v>-1.5531456371046086</c:v>
                </c:pt>
                <c:pt idx="307" formatCode="0.00E+00">
                  <c:v>-1.5940249210579576</c:v>
                </c:pt>
                <c:pt idx="308" formatCode="0.00E+00">
                  <c:v>-1.6299296986156606</c:v>
                </c:pt>
                <c:pt idx="309" formatCode="0.00E+00">
                  <c:v>-1.6522522991472346</c:v>
                </c:pt>
                <c:pt idx="310" formatCode="0.00E+00">
                  <c:v>-1.6662353322278394</c:v>
                </c:pt>
                <c:pt idx="311" formatCode="0.00E+00">
                  <c:v>-1.6738064530023149</c:v>
                </c:pt>
                <c:pt idx="312" formatCode="0.00E+00">
                  <c:v>-1.6771842062229037</c:v>
                </c:pt>
                <c:pt idx="313" formatCode="0.00E+00">
                  <c:v>-1.5451856236202375</c:v>
                </c:pt>
                <c:pt idx="314" formatCode="0.00E+00">
                  <c:v>-1.4830167116980024</c:v>
                </c:pt>
                <c:pt idx="315" formatCode="0.00E+00">
                  <c:v>-1.4463659392475836</c:v>
                </c:pt>
                <c:pt idx="316" formatCode="0.00E+00">
                  <c:v>-1.4243637457491427</c:v>
                </c:pt>
                <c:pt idx="317" formatCode="0.00E+00">
                  <c:v>-1.4084879980965739</c:v>
                </c:pt>
                <c:pt idx="318" formatCode="0.00E+00">
                  <c:v>-1.399431193584924</c:v>
                </c:pt>
                <c:pt idx="319" formatCode="0.00E+00">
                  <c:v>-1.3919796745384156</c:v>
                </c:pt>
                <c:pt idx="320" formatCode="0.00E+00">
                  <c:v>-1.3840958611878624</c:v>
                </c:pt>
                <c:pt idx="321" formatCode="0.00E+00">
                  <c:v>-1.3738435671839531</c:v>
                </c:pt>
                <c:pt idx="322" formatCode="0.00E+00">
                  <c:v>-1.3660529942598256</c:v>
                </c:pt>
                <c:pt idx="323" formatCode="0.00E+00">
                  <c:v>-1.3550908509577662</c:v>
                </c:pt>
                <c:pt idx="324" formatCode="0.00E+00">
                  <c:v>-1.350058061327521</c:v>
                </c:pt>
                <c:pt idx="325" formatCode="0.00E+00">
                  <c:v>-1.3377109226170263</c:v>
                </c:pt>
                <c:pt idx="326" formatCode="0.00E+00">
                  <c:v>-1.3351897377967394</c:v>
                </c:pt>
                <c:pt idx="327" formatCode="0.00E+00">
                  <c:v>-1.3295578911907509</c:v>
                </c:pt>
                <c:pt idx="328" formatCode="0.00E+00">
                  <c:v>-1.1375225882235203</c:v>
                </c:pt>
                <c:pt idx="329" formatCode="0.00E+00">
                  <c:v>-1.2526836186506063</c:v>
                </c:pt>
                <c:pt idx="330" formatCode="0.00E+00">
                  <c:v>-1.0393760478289431</c:v>
                </c:pt>
                <c:pt idx="331" formatCode="0.00E+00">
                  <c:v>-1.0767504453847749</c:v>
                </c:pt>
                <c:pt idx="332" formatCode="0.00E+00">
                  <c:v>-1.2041248059170162</c:v>
                </c:pt>
                <c:pt idx="333" formatCode="0.00E+00">
                  <c:v>-1.2093514252773867</c:v>
                </c:pt>
                <c:pt idx="334" formatCode="0.00E+00">
                  <c:v>-1.217122210635174</c:v>
                </c:pt>
                <c:pt idx="335" formatCode="0.00E+00">
                  <c:v>-1.1750668854162873</c:v>
                </c:pt>
                <c:pt idx="336" formatCode="0.00E+00">
                  <c:v>-1.2182067714030178</c:v>
                </c:pt>
                <c:pt idx="337" formatCode="0.00E+00">
                  <c:v>-1.2191586817378539</c:v>
                </c:pt>
                <c:pt idx="338" formatCode="0.00E+00">
                  <c:v>-1.1990167878376725</c:v>
                </c:pt>
                <c:pt idx="339" formatCode="0.00E+00">
                  <c:v>-1.2296717802419743</c:v>
                </c:pt>
                <c:pt idx="340" formatCode="0.00E+00">
                  <c:v>-0.92924135297342791</c:v>
                </c:pt>
                <c:pt idx="341" formatCode="0.00E+00">
                  <c:v>-0.90912702072282281</c:v>
                </c:pt>
                <c:pt idx="342" formatCode="0.00E+00">
                  <c:v>-0.98534692052133743</c:v>
                </c:pt>
                <c:pt idx="343" formatCode="0.00E+00">
                  <c:v>-1.1027388287640423</c:v>
                </c:pt>
                <c:pt idx="344" formatCode="0.00E+00">
                  <c:v>-0.99417266415481276</c:v>
                </c:pt>
                <c:pt idx="345" formatCode="0.00E+00">
                  <c:v>-0.89061554244233299</c:v>
                </c:pt>
                <c:pt idx="346" formatCode="0.00E+00">
                  <c:v>1.1590067543518234</c:v>
                </c:pt>
                <c:pt idx="347" formatCode="0.00E+00">
                  <c:v>1.5993238754717356</c:v>
                </c:pt>
                <c:pt idx="348" formatCode="0.00E+00">
                  <c:v>0.2524698513996706</c:v>
                </c:pt>
                <c:pt idx="349" formatCode="0.00E+00">
                  <c:v>0.3375619566431276</c:v>
                </c:pt>
                <c:pt idx="350" formatCode="0.00E+00">
                  <c:v>-4.2460537622098948E-2</c:v>
                </c:pt>
                <c:pt idx="351" formatCode="0.00E+00">
                  <c:v>-0.90569623817219846</c:v>
                </c:pt>
                <c:pt idx="352" formatCode="0.00E+00">
                  <c:v>-1.1459520127030922</c:v>
                </c:pt>
                <c:pt idx="353" formatCode="0.00E+00">
                  <c:v>-1.0450377043006136</c:v>
                </c:pt>
                <c:pt idx="354" formatCode="0.00E+00">
                  <c:v>-0.49551379347202751</c:v>
                </c:pt>
                <c:pt idx="355" formatCode="0.00E+00">
                  <c:v>0.33819958754929502</c:v>
                </c:pt>
                <c:pt idx="356" formatCode="0.00E+00">
                  <c:v>1.0721858879335913</c:v>
                </c:pt>
                <c:pt idx="357" formatCode="0.00E+00">
                  <c:v>0.65084216036618903</c:v>
                </c:pt>
                <c:pt idx="358" formatCode="0.00E+00">
                  <c:v>1.487315884867485</c:v>
                </c:pt>
                <c:pt idx="359" formatCode="0.00E+00">
                  <c:v>-1.0727537039631554</c:v>
                </c:pt>
                <c:pt idx="360" formatCode="0.00E+00">
                  <c:v>-0.56310708928779496</c:v>
                </c:pt>
                <c:pt idx="361" formatCode="0.00E+00">
                  <c:v>-0.717676440530432</c:v>
                </c:pt>
                <c:pt idx="362" formatCode="0.00E+00">
                  <c:v>-0.89989454309715822</c:v>
                </c:pt>
                <c:pt idx="363" formatCode="0.00E+00">
                  <c:v>-1.0888398270933224</c:v>
                </c:pt>
                <c:pt idx="364" formatCode="0.00E+00">
                  <c:v>3.0070465841955483</c:v>
                </c:pt>
                <c:pt idx="365" formatCode="0.00E+00">
                  <c:v>5.1305986388222102</c:v>
                </c:pt>
                <c:pt idx="366" formatCode="0.00E+00">
                  <c:v>0.46173283082166627</c:v>
                </c:pt>
                <c:pt idx="367" formatCode="0.00E+00">
                  <c:v>-2.3462994723290769</c:v>
                </c:pt>
                <c:pt idx="368" formatCode="0.00E+00">
                  <c:v>-2.5325184514296142</c:v>
                </c:pt>
                <c:pt idx="369" formatCode="0.00E+00">
                  <c:v>-2.4177927377210797</c:v>
                </c:pt>
                <c:pt idx="370" formatCode="0.00E+00">
                  <c:v>-1.2839390695486359</c:v>
                </c:pt>
                <c:pt idx="371" formatCode="0.00E+00">
                  <c:v>1.050071798149669</c:v>
                </c:pt>
                <c:pt idx="372" formatCode="0.00E+00">
                  <c:v>1.5244656212624832</c:v>
                </c:pt>
                <c:pt idx="373" formatCode="0.00E+00">
                  <c:v>1.702908740829459</c:v>
                </c:pt>
                <c:pt idx="374" formatCode="0.00E+00">
                  <c:v>6.2228815125430659E-2</c:v>
                </c:pt>
                <c:pt idx="375" formatCode="0.00E+00">
                  <c:v>0.37234737284786035</c:v>
                </c:pt>
                <c:pt idx="376" formatCode="0.00E+00">
                  <c:v>0.45655033913196263</c:v>
                </c:pt>
                <c:pt idx="377" formatCode="0.00E+00">
                  <c:v>5.3627702761249978</c:v>
                </c:pt>
                <c:pt idx="378" formatCode="0.00E+00">
                  <c:v>0.4345381305932583</c:v>
                </c:pt>
                <c:pt idx="379" formatCode="0.00E+00">
                  <c:v>-1.6615259800792908</c:v>
                </c:pt>
                <c:pt idx="380" formatCode="0.00E+00">
                  <c:v>-1.4778835881816961</c:v>
                </c:pt>
                <c:pt idx="381" formatCode="0.00E+00">
                  <c:v>-1.7656085490165019</c:v>
                </c:pt>
                <c:pt idx="382" formatCode="0.00E+00">
                  <c:v>2.2717309669903147</c:v>
                </c:pt>
                <c:pt idx="383" formatCode="0.00E+00">
                  <c:v>13.806844245095615</c:v>
                </c:pt>
                <c:pt idx="384" formatCode="0.00E+00">
                  <c:v>13.678887160014556</c:v>
                </c:pt>
                <c:pt idx="385" formatCode="0.00E+00">
                  <c:v>2.7394903356619253</c:v>
                </c:pt>
                <c:pt idx="386" formatCode="0.00E+00">
                  <c:v>2.8867189719848296</c:v>
                </c:pt>
                <c:pt idx="387" formatCode="0.00E+00">
                  <c:v>1.2862439180265393</c:v>
                </c:pt>
                <c:pt idx="388" formatCode="0.00E+00">
                  <c:v>-3.4175599232051836</c:v>
                </c:pt>
                <c:pt idx="389" formatCode="0.00E+00">
                  <c:v>-3.3786513481654161</c:v>
                </c:pt>
                <c:pt idx="390" formatCode="0.00E+00">
                  <c:v>-6.0042375440384879</c:v>
                </c:pt>
                <c:pt idx="391" formatCode="0.00E+00">
                  <c:v>-4.895635945024039</c:v>
                </c:pt>
                <c:pt idx="392" formatCode="0.00E+00">
                  <c:v>-3.813405120336899</c:v>
                </c:pt>
                <c:pt idx="393" formatCode="0.00E+00">
                  <c:v>1.6394769551513988</c:v>
                </c:pt>
                <c:pt idx="394" formatCode="0.00E+00">
                  <c:v>1.6495125344709343</c:v>
                </c:pt>
                <c:pt idx="395" formatCode="0.00E+00">
                  <c:v>2.5816635288483774</c:v>
                </c:pt>
                <c:pt idx="396" formatCode="0.00E+00">
                  <c:v>0.98606283880319534</c:v>
                </c:pt>
                <c:pt idx="397" formatCode="0.00E+00">
                  <c:v>0.52214048243349676</c:v>
                </c:pt>
                <c:pt idx="398" formatCode="0.00E+00">
                  <c:v>-1.4516203123162255</c:v>
                </c:pt>
                <c:pt idx="399" formatCode="0.00E+00">
                  <c:v>-1.9010867580898183</c:v>
                </c:pt>
                <c:pt idx="400" formatCode="0.00E+00">
                  <c:v>-2.0103318362534468</c:v>
                </c:pt>
                <c:pt idx="401" formatCode="0.00E+00">
                  <c:v>-1.3075983699141056</c:v>
                </c:pt>
                <c:pt idx="402" formatCode="0.00E+00">
                  <c:v>-0.6184222884802143</c:v>
                </c:pt>
                <c:pt idx="403" formatCode="0.00E+00">
                  <c:v>-1.4021759317720373</c:v>
                </c:pt>
                <c:pt idx="404" formatCode="0.00E+00">
                  <c:v>-1.764153353574478</c:v>
                </c:pt>
                <c:pt idx="405" formatCode="0.00E+00">
                  <c:v>-1.7998084829402883</c:v>
                </c:pt>
                <c:pt idx="406" formatCode="0.00E+00">
                  <c:v>-1.9803133485804325</c:v>
                </c:pt>
                <c:pt idx="407" formatCode="0.00E+00">
                  <c:v>-1.7049924932179128</c:v>
                </c:pt>
                <c:pt idx="408" formatCode="0.00E+00">
                  <c:v>2.9120181419298627</c:v>
                </c:pt>
                <c:pt idx="409" formatCode="0.00E+00">
                  <c:v>0.52219179734994414</c:v>
                </c:pt>
                <c:pt idx="410" formatCode="0.00E+00">
                  <c:v>-1.1149401605228877</c:v>
                </c:pt>
                <c:pt idx="411" formatCode="0.00E+00">
                  <c:v>-1.8690937307012812</c:v>
                </c:pt>
                <c:pt idx="412" formatCode="0.00E+00">
                  <c:v>-1.9946381637559027</c:v>
                </c:pt>
                <c:pt idx="413" formatCode="0.00E+00">
                  <c:v>-2.0805893196949952</c:v>
                </c:pt>
                <c:pt idx="414" formatCode="0.00E+00">
                  <c:v>-2.0972444843123044</c:v>
                </c:pt>
                <c:pt idx="415" formatCode="0.00E+00">
                  <c:v>-2.0453076333660323</c:v>
                </c:pt>
                <c:pt idx="416" formatCode="0.00E+00">
                  <c:v>-2.0541767380614555</c:v>
                </c:pt>
                <c:pt idx="417" formatCode="0.00E+00">
                  <c:v>-1.9976902738764757</c:v>
                </c:pt>
                <c:pt idx="418" formatCode="0.00E+00">
                  <c:v>-1.9825030281734497</c:v>
                </c:pt>
                <c:pt idx="419" formatCode="0.00E+00">
                  <c:v>-1.9999286970938335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D0-483C-AE24-14D90AC278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2511856"/>
        <c:axId val="351295248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Ar_atoms!$D$1</c15:sqref>
                        </c15:formulaRef>
                      </c:ext>
                    </c:extLst>
                    <c:strCache>
                      <c:ptCount val="1"/>
                      <c:pt idx="0">
                        <c:v>Lower Confidence Bound(Ar, cm-3)</c:v>
                      </c:pt>
                    </c:strCache>
                  </c:strRef>
                </c:tx>
                <c:spPr>
                  <a:ln w="12700" cap="rnd">
                    <a:solidFill>
                      <a:srgbClr val="ED7D31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Ar_atoms!$A$2:$A$421</c15:sqref>
                        </c15:formulaRef>
                      </c:ext>
                    </c:extLst>
                    <c:numCache>
                      <c:formatCode>dd/mm/yyyy</c:formatCode>
                      <c:ptCount val="420"/>
                      <c:pt idx="0">
                        <c:v>35065</c:v>
                      </c:pt>
                      <c:pt idx="1">
                        <c:v>35096</c:v>
                      </c:pt>
                      <c:pt idx="2">
                        <c:v>35125</c:v>
                      </c:pt>
                      <c:pt idx="3">
                        <c:v>35156</c:v>
                      </c:pt>
                      <c:pt idx="4">
                        <c:v>35186</c:v>
                      </c:pt>
                      <c:pt idx="5">
                        <c:v>35217</c:v>
                      </c:pt>
                      <c:pt idx="6">
                        <c:v>35247</c:v>
                      </c:pt>
                      <c:pt idx="7">
                        <c:v>35278</c:v>
                      </c:pt>
                      <c:pt idx="8">
                        <c:v>35309</c:v>
                      </c:pt>
                      <c:pt idx="9">
                        <c:v>35339</c:v>
                      </c:pt>
                      <c:pt idx="10">
                        <c:v>35370</c:v>
                      </c:pt>
                      <c:pt idx="11">
                        <c:v>35400</c:v>
                      </c:pt>
                      <c:pt idx="12">
                        <c:v>35431</c:v>
                      </c:pt>
                      <c:pt idx="13">
                        <c:v>35462</c:v>
                      </c:pt>
                      <c:pt idx="14">
                        <c:v>35490</c:v>
                      </c:pt>
                      <c:pt idx="15">
                        <c:v>35521</c:v>
                      </c:pt>
                      <c:pt idx="16">
                        <c:v>35551</c:v>
                      </c:pt>
                      <c:pt idx="17">
                        <c:v>35582</c:v>
                      </c:pt>
                      <c:pt idx="18">
                        <c:v>35612</c:v>
                      </c:pt>
                      <c:pt idx="19">
                        <c:v>35643</c:v>
                      </c:pt>
                      <c:pt idx="20">
                        <c:v>35674</c:v>
                      </c:pt>
                      <c:pt idx="21">
                        <c:v>35704</c:v>
                      </c:pt>
                      <c:pt idx="22">
                        <c:v>35735</c:v>
                      </c:pt>
                      <c:pt idx="23">
                        <c:v>35765</c:v>
                      </c:pt>
                      <c:pt idx="24">
                        <c:v>35796</c:v>
                      </c:pt>
                      <c:pt idx="25">
                        <c:v>35827</c:v>
                      </c:pt>
                      <c:pt idx="26">
                        <c:v>35855</c:v>
                      </c:pt>
                      <c:pt idx="27">
                        <c:v>35886</c:v>
                      </c:pt>
                      <c:pt idx="28">
                        <c:v>35916</c:v>
                      </c:pt>
                      <c:pt idx="29">
                        <c:v>35947</c:v>
                      </c:pt>
                      <c:pt idx="30">
                        <c:v>35977</c:v>
                      </c:pt>
                      <c:pt idx="31">
                        <c:v>36008</c:v>
                      </c:pt>
                      <c:pt idx="32">
                        <c:v>36039</c:v>
                      </c:pt>
                      <c:pt idx="33">
                        <c:v>36069</c:v>
                      </c:pt>
                      <c:pt idx="34">
                        <c:v>36100</c:v>
                      </c:pt>
                      <c:pt idx="35">
                        <c:v>36130</c:v>
                      </c:pt>
                      <c:pt idx="36">
                        <c:v>36161</c:v>
                      </c:pt>
                      <c:pt idx="37">
                        <c:v>36192</c:v>
                      </c:pt>
                      <c:pt idx="38">
                        <c:v>36220</c:v>
                      </c:pt>
                      <c:pt idx="39">
                        <c:v>36251</c:v>
                      </c:pt>
                      <c:pt idx="40">
                        <c:v>36281</c:v>
                      </c:pt>
                      <c:pt idx="41">
                        <c:v>36312</c:v>
                      </c:pt>
                      <c:pt idx="42">
                        <c:v>36342</c:v>
                      </c:pt>
                      <c:pt idx="43">
                        <c:v>36373</c:v>
                      </c:pt>
                      <c:pt idx="44">
                        <c:v>36404</c:v>
                      </c:pt>
                      <c:pt idx="45">
                        <c:v>36434</c:v>
                      </c:pt>
                      <c:pt idx="46">
                        <c:v>36465</c:v>
                      </c:pt>
                      <c:pt idx="47">
                        <c:v>36495</c:v>
                      </c:pt>
                      <c:pt idx="48">
                        <c:v>36526</c:v>
                      </c:pt>
                      <c:pt idx="49">
                        <c:v>36557</c:v>
                      </c:pt>
                      <c:pt idx="50">
                        <c:v>36586</c:v>
                      </c:pt>
                      <c:pt idx="51">
                        <c:v>36617</c:v>
                      </c:pt>
                      <c:pt idx="52">
                        <c:v>36647</c:v>
                      </c:pt>
                      <c:pt idx="53">
                        <c:v>36678</c:v>
                      </c:pt>
                      <c:pt idx="54">
                        <c:v>36708</c:v>
                      </c:pt>
                      <c:pt idx="55">
                        <c:v>36739</c:v>
                      </c:pt>
                      <c:pt idx="56">
                        <c:v>36770</c:v>
                      </c:pt>
                      <c:pt idx="57">
                        <c:v>36800</c:v>
                      </c:pt>
                      <c:pt idx="58">
                        <c:v>36831</c:v>
                      </c:pt>
                      <c:pt idx="59">
                        <c:v>36861</c:v>
                      </c:pt>
                      <c:pt idx="60">
                        <c:v>36892</c:v>
                      </c:pt>
                      <c:pt idx="61">
                        <c:v>36923</c:v>
                      </c:pt>
                      <c:pt idx="62">
                        <c:v>36951</c:v>
                      </c:pt>
                      <c:pt idx="63">
                        <c:v>36982</c:v>
                      </c:pt>
                      <c:pt idx="64">
                        <c:v>37012</c:v>
                      </c:pt>
                      <c:pt idx="65">
                        <c:v>37043</c:v>
                      </c:pt>
                      <c:pt idx="66">
                        <c:v>37073</c:v>
                      </c:pt>
                      <c:pt idx="67">
                        <c:v>37104</c:v>
                      </c:pt>
                      <c:pt idx="68">
                        <c:v>37135</c:v>
                      </c:pt>
                      <c:pt idx="69">
                        <c:v>37165</c:v>
                      </c:pt>
                      <c:pt idx="70">
                        <c:v>37196</c:v>
                      </c:pt>
                      <c:pt idx="71">
                        <c:v>37226</c:v>
                      </c:pt>
                      <c:pt idx="72">
                        <c:v>37257</c:v>
                      </c:pt>
                      <c:pt idx="73">
                        <c:v>37288</c:v>
                      </c:pt>
                      <c:pt idx="74">
                        <c:v>37316</c:v>
                      </c:pt>
                      <c:pt idx="75">
                        <c:v>37347</c:v>
                      </c:pt>
                      <c:pt idx="76">
                        <c:v>37377</c:v>
                      </c:pt>
                      <c:pt idx="77">
                        <c:v>37408</c:v>
                      </c:pt>
                      <c:pt idx="78">
                        <c:v>37438</c:v>
                      </c:pt>
                      <c:pt idx="79">
                        <c:v>37469</c:v>
                      </c:pt>
                      <c:pt idx="80">
                        <c:v>37500</c:v>
                      </c:pt>
                      <c:pt idx="81">
                        <c:v>37530</c:v>
                      </c:pt>
                      <c:pt idx="82">
                        <c:v>37561</c:v>
                      </c:pt>
                      <c:pt idx="83">
                        <c:v>37591</c:v>
                      </c:pt>
                      <c:pt idx="84">
                        <c:v>37622</c:v>
                      </c:pt>
                      <c:pt idx="85">
                        <c:v>37653</c:v>
                      </c:pt>
                      <c:pt idx="86">
                        <c:v>37681</c:v>
                      </c:pt>
                      <c:pt idx="87">
                        <c:v>37712</c:v>
                      </c:pt>
                      <c:pt idx="88">
                        <c:v>37742</c:v>
                      </c:pt>
                      <c:pt idx="89">
                        <c:v>37773</c:v>
                      </c:pt>
                      <c:pt idx="90">
                        <c:v>37803</c:v>
                      </c:pt>
                      <c:pt idx="91">
                        <c:v>37834</c:v>
                      </c:pt>
                      <c:pt idx="92">
                        <c:v>37865</c:v>
                      </c:pt>
                      <c:pt idx="93">
                        <c:v>37895</c:v>
                      </c:pt>
                      <c:pt idx="94">
                        <c:v>37926</c:v>
                      </c:pt>
                      <c:pt idx="95">
                        <c:v>37956</c:v>
                      </c:pt>
                      <c:pt idx="96">
                        <c:v>37987</c:v>
                      </c:pt>
                      <c:pt idx="97">
                        <c:v>38018</c:v>
                      </c:pt>
                      <c:pt idx="98">
                        <c:v>38047</c:v>
                      </c:pt>
                      <c:pt idx="99">
                        <c:v>38078</c:v>
                      </c:pt>
                      <c:pt idx="100">
                        <c:v>38108</c:v>
                      </c:pt>
                      <c:pt idx="101">
                        <c:v>38139</c:v>
                      </c:pt>
                      <c:pt idx="102">
                        <c:v>38169</c:v>
                      </c:pt>
                      <c:pt idx="103">
                        <c:v>38200</c:v>
                      </c:pt>
                      <c:pt idx="104">
                        <c:v>38231</c:v>
                      </c:pt>
                      <c:pt idx="105">
                        <c:v>38261</c:v>
                      </c:pt>
                      <c:pt idx="106">
                        <c:v>38292</c:v>
                      </c:pt>
                      <c:pt idx="107">
                        <c:v>38322</c:v>
                      </c:pt>
                      <c:pt idx="108">
                        <c:v>38353</c:v>
                      </c:pt>
                      <c:pt idx="109">
                        <c:v>38384</c:v>
                      </c:pt>
                      <c:pt idx="110">
                        <c:v>38412</c:v>
                      </c:pt>
                      <c:pt idx="111">
                        <c:v>38443</c:v>
                      </c:pt>
                      <c:pt idx="112">
                        <c:v>38473</c:v>
                      </c:pt>
                      <c:pt idx="113">
                        <c:v>38504</c:v>
                      </c:pt>
                      <c:pt idx="114">
                        <c:v>38534</c:v>
                      </c:pt>
                      <c:pt idx="115">
                        <c:v>38565</c:v>
                      </c:pt>
                      <c:pt idx="116">
                        <c:v>38596</c:v>
                      </c:pt>
                      <c:pt idx="117">
                        <c:v>38626</c:v>
                      </c:pt>
                      <c:pt idx="118">
                        <c:v>38657</c:v>
                      </c:pt>
                      <c:pt idx="119">
                        <c:v>38687</c:v>
                      </c:pt>
                      <c:pt idx="120">
                        <c:v>38718</c:v>
                      </c:pt>
                      <c:pt idx="121">
                        <c:v>38749</c:v>
                      </c:pt>
                      <c:pt idx="122">
                        <c:v>38777</c:v>
                      </c:pt>
                      <c:pt idx="123">
                        <c:v>38808</c:v>
                      </c:pt>
                      <c:pt idx="124">
                        <c:v>38838</c:v>
                      </c:pt>
                      <c:pt idx="125">
                        <c:v>38869</c:v>
                      </c:pt>
                      <c:pt idx="126">
                        <c:v>38899</c:v>
                      </c:pt>
                      <c:pt idx="127">
                        <c:v>38930</c:v>
                      </c:pt>
                      <c:pt idx="128">
                        <c:v>38961</c:v>
                      </c:pt>
                      <c:pt idx="129">
                        <c:v>38991</c:v>
                      </c:pt>
                      <c:pt idx="130">
                        <c:v>39022</c:v>
                      </c:pt>
                      <c:pt idx="131">
                        <c:v>39052</c:v>
                      </c:pt>
                      <c:pt idx="132">
                        <c:v>39083</c:v>
                      </c:pt>
                      <c:pt idx="133">
                        <c:v>39114</c:v>
                      </c:pt>
                      <c:pt idx="134">
                        <c:v>39142</c:v>
                      </c:pt>
                      <c:pt idx="135">
                        <c:v>39173</c:v>
                      </c:pt>
                      <c:pt idx="136">
                        <c:v>39203</c:v>
                      </c:pt>
                      <c:pt idx="137">
                        <c:v>39234</c:v>
                      </c:pt>
                      <c:pt idx="138">
                        <c:v>39264</c:v>
                      </c:pt>
                      <c:pt idx="139">
                        <c:v>39295</c:v>
                      </c:pt>
                      <c:pt idx="140">
                        <c:v>39326</c:v>
                      </c:pt>
                      <c:pt idx="141">
                        <c:v>39356</c:v>
                      </c:pt>
                      <c:pt idx="142">
                        <c:v>39387</c:v>
                      </c:pt>
                      <c:pt idx="143">
                        <c:v>39417</c:v>
                      </c:pt>
                      <c:pt idx="144">
                        <c:v>39448</c:v>
                      </c:pt>
                      <c:pt idx="145">
                        <c:v>39479</c:v>
                      </c:pt>
                      <c:pt idx="146">
                        <c:v>39508</c:v>
                      </c:pt>
                      <c:pt idx="147">
                        <c:v>39539</c:v>
                      </c:pt>
                      <c:pt idx="148">
                        <c:v>39569</c:v>
                      </c:pt>
                      <c:pt idx="149">
                        <c:v>39600</c:v>
                      </c:pt>
                      <c:pt idx="150">
                        <c:v>39630</c:v>
                      </c:pt>
                      <c:pt idx="151">
                        <c:v>39661</c:v>
                      </c:pt>
                      <c:pt idx="152">
                        <c:v>39692</c:v>
                      </c:pt>
                      <c:pt idx="153">
                        <c:v>39722</c:v>
                      </c:pt>
                      <c:pt idx="154">
                        <c:v>39753</c:v>
                      </c:pt>
                      <c:pt idx="155">
                        <c:v>39783</c:v>
                      </c:pt>
                      <c:pt idx="156">
                        <c:v>39814</c:v>
                      </c:pt>
                      <c:pt idx="157">
                        <c:v>39845</c:v>
                      </c:pt>
                      <c:pt idx="158">
                        <c:v>39873</c:v>
                      </c:pt>
                      <c:pt idx="159">
                        <c:v>39904</c:v>
                      </c:pt>
                      <c:pt idx="160">
                        <c:v>39934</c:v>
                      </c:pt>
                      <c:pt idx="161">
                        <c:v>39965</c:v>
                      </c:pt>
                      <c:pt idx="162">
                        <c:v>39995</c:v>
                      </c:pt>
                      <c:pt idx="163">
                        <c:v>40026</c:v>
                      </c:pt>
                      <c:pt idx="164">
                        <c:v>40057</c:v>
                      </c:pt>
                      <c:pt idx="165">
                        <c:v>40087</c:v>
                      </c:pt>
                      <c:pt idx="166">
                        <c:v>40118</c:v>
                      </c:pt>
                      <c:pt idx="167">
                        <c:v>40148</c:v>
                      </c:pt>
                      <c:pt idx="168">
                        <c:v>40179</c:v>
                      </c:pt>
                      <c:pt idx="169">
                        <c:v>40210</c:v>
                      </c:pt>
                      <c:pt idx="170">
                        <c:v>40238</c:v>
                      </c:pt>
                      <c:pt idx="171">
                        <c:v>40269</c:v>
                      </c:pt>
                      <c:pt idx="172">
                        <c:v>40299</c:v>
                      </c:pt>
                      <c:pt idx="173">
                        <c:v>40330</c:v>
                      </c:pt>
                      <c:pt idx="174">
                        <c:v>40360</c:v>
                      </c:pt>
                      <c:pt idx="175">
                        <c:v>40391</c:v>
                      </c:pt>
                      <c:pt idx="176">
                        <c:v>40422</c:v>
                      </c:pt>
                      <c:pt idx="177">
                        <c:v>40452</c:v>
                      </c:pt>
                      <c:pt idx="178">
                        <c:v>40483</c:v>
                      </c:pt>
                      <c:pt idx="179">
                        <c:v>40513</c:v>
                      </c:pt>
                      <c:pt idx="180">
                        <c:v>40544</c:v>
                      </c:pt>
                      <c:pt idx="181">
                        <c:v>40575</c:v>
                      </c:pt>
                      <c:pt idx="182">
                        <c:v>40603</c:v>
                      </c:pt>
                      <c:pt idx="183">
                        <c:v>40634</c:v>
                      </c:pt>
                      <c:pt idx="184">
                        <c:v>40664</c:v>
                      </c:pt>
                      <c:pt idx="185">
                        <c:v>40695</c:v>
                      </c:pt>
                      <c:pt idx="186">
                        <c:v>40725</c:v>
                      </c:pt>
                      <c:pt idx="187">
                        <c:v>40756</c:v>
                      </c:pt>
                      <c:pt idx="188">
                        <c:v>40787</c:v>
                      </c:pt>
                      <c:pt idx="189">
                        <c:v>40817</c:v>
                      </c:pt>
                      <c:pt idx="190">
                        <c:v>40848</c:v>
                      </c:pt>
                      <c:pt idx="191">
                        <c:v>40878</c:v>
                      </c:pt>
                      <c:pt idx="192">
                        <c:v>40909</c:v>
                      </c:pt>
                      <c:pt idx="193">
                        <c:v>40940</c:v>
                      </c:pt>
                      <c:pt idx="194">
                        <c:v>40969</c:v>
                      </c:pt>
                      <c:pt idx="195">
                        <c:v>41000</c:v>
                      </c:pt>
                      <c:pt idx="196">
                        <c:v>41030</c:v>
                      </c:pt>
                      <c:pt idx="197">
                        <c:v>41061</c:v>
                      </c:pt>
                      <c:pt idx="198">
                        <c:v>41091</c:v>
                      </c:pt>
                      <c:pt idx="199">
                        <c:v>41122</c:v>
                      </c:pt>
                      <c:pt idx="200">
                        <c:v>41153</c:v>
                      </c:pt>
                      <c:pt idx="201">
                        <c:v>41183</c:v>
                      </c:pt>
                      <c:pt idx="202">
                        <c:v>41214</c:v>
                      </c:pt>
                      <c:pt idx="203">
                        <c:v>41244</c:v>
                      </c:pt>
                      <c:pt idx="204">
                        <c:v>41275</c:v>
                      </c:pt>
                      <c:pt idx="205">
                        <c:v>41306</c:v>
                      </c:pt>
                      <c:pt idx="206">
                        <c:v>41334</c:v>
                      </c:pt>
                      <c:pt idx="207">
                        <c:v>41365</c:v>
                      </c:pt>
                      <c:pt idx="208">
                        <c:v>41395</c:v>
                      </c:pt>
                      <c:pt idx="209">
                        <c:v>41426</c:v>
                      </c:pt>
                      <c:pt idx="210">
                        <c:v>41456</c:v>
                      </c:pt>
                      <c:pt idx="211">
                        <c:v>41487</c:v>
                      </c:pt>
                      <c:pt idx="212">
                        <c:v>41518</c:v>
                      </c:pt>
                      <c:pt idx="213">
                        <c:v>41548</c:v>
                      </c:pt>
                      <c:pt idx="214">
                        <c:v>41579</c:v>
                      </c:pt>
                      <c:pt idx="215">
                        <c:v>41609</c:v>
                      </c:pt>
                      <c:pt idx="216">
                        <c:v>41640</c:v>
                      </c:pt>
                      <c:pt idx="217">
                        <c:v>41671</c:v>
                      </c:pt>
                      <c:pt idx="218">
                        <c:v>41699</c:v>
                      </c:pt>
                      <c:pt idx="219">
                        <c:v>41730</c:v>
                      </c:pt>
                      <c:pt idx="220">
                        <c:v>41760</c:v>
                      </c:pt>
                      <c:pt idx="221">
                        <c:v>41791</c:v>
                      </c:pt>
                      <c:pt idx="222">
                        <c:v>41821</c:v>
                      </c:pt>
                      <c:pt idx="223">
                        <c:v>41852</c:v>
                      </c:pt>
                      <c:pt idx="224">
                        <c:v>41883</c:v>
                      </c:pt>
                      <c:pt idx="225">
                        <c:v>41913</c:v>
                      </c:pt>
                      <c:pt idx="226">
                        <c:v>41944</c:v>
                      </c:pt>
                      <c:pt idx="227">
                        <c:v>41974</c:v>
                      </c:pt>
                      <c:pt idx="228">
                        <c:v>42005</c:v>
                      </c:pt>
                      <c:pt idx="229">
                        <c:v>42036</c:v>
                      </c:pt>
                      <c:pt idx="230">
                        <c:v>42064</c:v>
                      </c:pt>
                      <c:pt idx="231">
                        <c:v>42095</c:v>
                      </c:pt>
                      <c:pt idx="232">
                        <c:v>42125</c:v>
                      </c:pt>
                      <c:pt idx="233">
                        <c:v>42156</c:v>
                      </c:pt>
                      <c:pt idx="234">
                        <c:v>42186</c:v>
                      </c:pt>
                      <c:pt idx="235">
                        <c:v>42217</c:v>
                      </c:pt>
                      <c:pt idx="236">
                        <c:v>42248</c:v>
                      </c:pt>
                      <c:pt idx="237">
                        <c:v>42278</c:v>
                      </c:pt>
                      <c:pt idx="238">
                        <c:v>42309</c:v>
                      </c:pt>
                      <c:pt idx="239">
                        <c:v>42339</c:v>
                      </c:pt>
                      <c:pt idx="240">
                        <c:v>42370</c:v>
                      </c:pt>
                      <c:pt idx="241">
                        <c:v>42401</c:v>
                      </c:pt>
                      <c:pt idx="242">
                        <c:v>42430</c:v>
                      </c:pt>
                      <c:pt idx="243">
                        <c:v>42461</c:v>
                      </c:pt>
                      <c:pt idx="244">
                        <c:v>42491</c:v>
                      </c:pt>
                      <c:pt idx="245">
                        <c:v>42522</c:v>
                      </c:pt>
                      <c:pt idx="246">
                        <c:v>42552</c:v>
                      </c:pt>
                      <c:pt idx="247">
                        <c:v>42583</c:v>
                      </c:pt>
                      <c:pt idx="248">
                        <c:v>42614</c:v>
                      </c:pt>
                      <c:pt idx="249">
                        <c:v>42644</c:v>
                      </c:pt>
                      <c:pt idx="250">
                        <c:v>42675</c:v>
                      </c:pt>
                      <c:pt idx="251">
                        <c:v>42705</c:v>
                      </c:pt>
                      <c:pt idx="252">
                        <c:v>42736</c:v>
                      </c:pt>
                      <c:pt idx="253">
                        <c:v>42767</c:v>
                      </c:pt>
                      <c:pt idx="254">
                        <c:v>42795</c:v>
                      </c:pt>
                      <c:pt idx="255">
                        <c:v>42826</c:v>
                      </c:pt>
                      <c:pt idx="256">
                        <c:v>42856</c:v>
                      </c:pt>
                      <c:pt idx="257">
                        <c:v>42887</c:v>
                      </c:pt>
                      <c:pt idx="258">
                        <c:v>42917</c:v>
                      </c:pt>
                      <c:pt idx="259">
                        <c:v>42948</c:v>
                      </c:pt>
                      <c:pt idx="260">
                        <c:v>42979</c:v>
                      </c:pt>
                      <c:pt idx="261">
                        <c:v>43009</c:v>
                      </c:pt>
                      <c:pt idx="262">
                        <c:v>43040</c:v>
                      </c:pt>
                      <c:pt idx="263">
                        <c:v>43070</c:v>
                      </c:pt>
                      <c:pt idx="264">
                        <c:v>43101</c:v>
                      </c:pt>
                      <c:pt idx="265">
                        <c:v>43132</c:v>
                      </c:pt>
                      <c:pt idx="266">
                        <c:v>43160</c:v>
                      </c:pt>
                      <c:pt idx="267">
                        <c:v>43191</c:v>
                      </c:pt>
                      <c:pt idx="268">
                        <c:v>43221</c:v>
                      </c:pt>
                      <c:pt idx="269">
                        <c:v>43252</c:v>
                      </c:pt>
                      <c:pt idx="270">
                        <c:v>43282</c:v>
                      </c:pt>
                      <c:pt idx="271">
                        <c:v>43313</c:v>
                      </c:pt>
                      <c:pt idx="272">
                        <c:v>43344</c:v>
                      </c:pt>
                      <c:pt idx="273">
                        <c:v>43374</c:v>
                      </c:pt>
                      <c:pt idx="274">
                        <c:v>43405</c:v>
                      </c:pt>
                      <c:pt idx="275">
                        <c:v>43435</c:v>
                      </c:pt>
                      <c:pt idx="276">
                        <c:v>43466</c:v>
                      </c:pt>
                      <c:pt idx="277">
                        <c:v>43497</c:v>
                      </c:pt>
                      <c:pt idx="278">
                        <c:v>43525</c:v>
                      </c:pt>
                      <c:pt idx="279">
                        <c:v>43556</c:v>
                      </c:pt>
                      <c:pt idx="280">
                        <c:v>43586</c:v>
                      </c:pt>
                      <c:pt idx="281">
                        <c:v>43617</c:v>
                      </c:pt>
                      <c:pt idx="282">
                        <c:v>43647</c:v>
                      </c:pt>
                      <c:pt idx="283">
                        <c:v>43678</c:v>
                      </c:pt>
                      <c:pt idx="284">
                        <c:v>43709</c:v>
                      </c:pt>
                      <c:pt idx="285">
                        <c:v>43739</c:v>
                      </c:pt>
                      <c:pt idx="286">
                        <c:v>43770</c:v>
                      </c:pt>
                      <c:pt idx="287">
                        <c:v>43800</c:v>
                      </c:pt>
                      <c:pt idx="288">
                        <c:v>43831</c:v>
                      </c:pt>
                      <c:pt idx="289">
                        <c:v>43862</c:v>
                      </c:pt>
                      <c:pt idx="290">
                        <c:v>43891</c:v>
                      </c:pt>
                      <c:pt idx="291">
                        <c:v>43922</c:v>
                      </c:pt>
                      <c:pt idx="292">
                        <c:v>43952</c:v>
                      </c:pt>
                      <c:pt idx="293">
                        <c:v>43983</c:v>
                      </c:pt>
                      <c:pt idx="294">
                        <c:v>44013</c:v>
                      </c:pt>
                      <c:pt idx="295">
                        <c:v>44044</c:v>
                      </c:pt>
                      <c:pt idx="296">
                        <c:v>44075</c:v>
                      </c:pt>
                      <c:pt idx="297">
                        <c:v>44105</c:v>
                      </c:pt>
                      <c:pt idx="298">
                        <c:v>44136</c:v>
                      </c:pt>
                      <c:pt idx="299">
                        <c:v>44166</c:v>
                      </c:pt>
                      <c:pt idx="300">
                        <c:v>44197</c:v>
                      </c:pt>
                      <c:pt idx="301">
                        <c:v>44228</c:v>
                      </c:pt>
                      <c:pt idx="302">
                        <c:v>44256</c:v>
                      </c:pt>
                      <c:pt idx="303">
                        <c:v>44287</c:v>
                      </c:pt>
                      <c:pt idx="304">
                        <c:v>44317</c:v>
                      </c:pt>
                      <c:pt idx="305">
                        <c:v>44348</c:v>
                      </c:pt>
                      <c:pt idx="306">
                        <c:v>44378</c:v>
                      </c:pt>
                      <c:pt idx="307">
                        <c:v>44409</c:v>
                      </c:pt>
                      <c:pt idx="308">
                        <c:v>44440</c:v>
                      </c:pt>
                      <c:pt idx="309">
                        <c:v>44470</c:v>
                      </c:pt>
                      <c:pt idx="310">
                        <c:v>44501</c:v>
                      </c:pt>
                      <c:pt idx="311">
                        <c:v>44531</c:v>
                      </c:pt>
                      <c:pt idx="312">
                        <c:v>44562</c:v>
                      </c:pt>
                      <c:pt idx="313">
                        <c:v>44593</c:v>
                      </c:pt>
                      <c:pt idx="314">
                        <c:v>44621</c:v>
                      </c:pt>
                      <c:pt idx="315">
                        <c:v>44652</c:v>
                      </c:pt>
                      <c:pt idx="316">
                        <c:v>44682</c:v>
                      </c:pt>
                      <c:pt idx="317">
                        <c:v>44713</c:v>
                      </c:pt>
                      <c:pt idx="318">
                        <c:v>44743</c:v>
                      </c:pt>
                      <c:pt idx="319">
                        <c:v>44774</c:v>
                      </c:pt>
                      <c:pt idx="320">
                        <c:v>44805</c:v>
                      </c:pt>
                      <c:pt idx="321">
                        <c:v>44835</c:v>
                      </c:pt>
                      <c:pt idx="322">
                        <c:v>44866</c:v>
                      </c:pt>
                      <c:pt idx="323">
                        <c:v>44896</c:v>
                      </c:pt>
                      <c:pt idx="324">
                        <c:v>44927</c:v>
                      </c:pt>
                      <c:pt idx="325">
                        <c:v>44958</c:v>
                      </c:pt>
                      <c:pt idx="326">
                        <c:v>44986</c:v>
                      </c:pt>
                      <c:pt idx="327">
                        <c:v>45017</c:v>
                      </c:pt>
                      <c:pt idx="328">
                        <c:v>45047</c:v>
                      </c:pt>
                      <c:pt idx="329">
                        <c:v>45078</c:v>
                      </c:pt>
                      <c:pt idx="330">
                        <c:v>45108</c:v>
                      </c:pt>
                      <c:pt idx="331">
                        <c:v>45139</c:v>
                      </c:pt>
                      <c:pt idx="332">
                        <c:v>45170</c:v>
                      </c:pt>
                      <c:pt idx="333">
                        <c:v>45200</c:v>
                      </c:pt>
                      <c:pt idx="334">
                        <c:v>45231</c:v>
                      </c:pt>
                      <c:pt idx="335">
                        <c:v>45261</c:v>
                      </c:pt>
                      <c:pt idx="336">
                        <c:v>45292</c:v>
                      </c:pt>
                      <c:pt idx="337">
                        <c:v>45323</c:v>
                      </c:pt>
                      <c:pt idx="338">
                        <c:v>45352</c:v>
                      </c:pt>
                      <c:pt idx="339">
                        <c:v>45383</c:v>
                      </c:pt>
                      <c:pt idx="340">
                        <c:v>45413</c:v>
                      </c:pt>
                      <c:pt idx="341">
                        <c:v>45444</c:v>
                      </c:pt>
                      <c:pt idx="342">
                        <c:v>45474</c:v>
                      </c:pt>
                      <c:pt idx="343">
                        <c:v>45505</c:v>
                      </c:pt>
                      <c:pt idx="344">
                        <c:v>45536</c:v>
                      </c:pt>
                      <c:pt idx="345">
                        <c:v>45566</c:v>
                      </c:pt>
                      <c:pt idx="346">
                        <c:v>45597</c:v>
                      </c:pt>
                      <c:pt idx="347">
                        <c:v>45627</c:v>
                      </c:pt>
                      <c:pt idx="348">
                        <c:v>45658</c:v>
                      </c:pt>
                      <c:pt idx="349">
                        <c:v>45689</c:v>
                      </c:pt>
                      <c:pt idx="350">
                        <c:v>45717</c:v>
                      </c:pt>
                      <c:pt idx="351">
                        <c:v>45748</c:v>
                      </c:pt>
                      <c:pt idx="352">
                        <c:v>45778</c:v>
                      </c:pt>
                      <c:pt idx="353">
                        <c:v>45809</c:v>
                      </c:pt>
                      <c:pt idx="354">
                        <c:v>45839</c:v>
                      </c:pt>
                      <c:pt idx="355">
                        <c:v>45870</c:v>
                      </c:pt>
                      <c:pt idx="356">
                        <c:v>45901</c:v>
                      </c:pt>
                      <c:pt idx="357">
                        <c:v>45931</c:v>
                      </c:pt>
                      <c:pt idx="358">
                        <c:v>45962</c:v>
                      </c:pt>
                      <c:pt idx="359">
                        <c:v>45992</c:v>
                      </c:pt>
                      <c:pt idx="360">
                        <c:v>46023</c:v>
                      </c:pt>
                      <c:pt idx="361">
                        <c:v>46054</c:v>
                      </c:pt>
                      <c:pt idx="362">
                        <c:v>46082</c:v>
                      </c:pt>
                      <c:pt idx="363">
                        <c:v>46113</c:v>
                      </c:pt>
                      <c:pt idx="364">
                        <c:v>46143</c:v>
                      </c:pt>
                      <c:pt idx="365">
                        <c:v>46174</c:v>
                      </c:pt>
                      <c:pt idx="366">
                        <c:v>46204</c:v>
                      </c:pt>
                      <c:pt idx="367">
                        <c:v>46235</c:v>
                      </c:pt>
                      <c:pt idx="368">
                        <c:v>46266</c:v>
                      </c:pt>
                      <c:pt idx="369">
                        <c:v>46296</c:v>
                      </c:pt>
                      <c:pt idx="370">
                        <c:v>46327</c:v>
                      </c:pt>
                      <c:pt idx="371">
                        <c:v>46357</c:v>
                      </c:pt>
                      <c:pt idx="372">
                        <c:v>46388</c:v>
                      </c:pt>
                      <c:pt idx="373">
                        <c:v>46419</c:v>
                      </c:pt>
                      <c:pt idx="374">
                        <c:v>46447</c:v>
                      </c:pt>
                      <c:pt idx="375">
                        <c:v>46478</c:v>
                      </c:pt>
                      <c:pt idx="376">
                        <c:v>46508</c:v>
                      </c:pt>
                      <c:pt idx="377">
                        <c:v>46539</c:v>
                      </c:pt>
                      <c:pt idx="378">
                        <c:v>46569</c:v>
                      </c:pt>
                      <c:pt idx="379">
                        <c:v>46600</c:v>
                      </c:pt>
                      <c:pt idx="380">
                        <c:v>46631</c:v>
                      </c:pt>
                      <c:pt idx="381">
                        <c:v>46661</c:v>
                      </c:pt>
                      <c:pt idx="382">
                        <c:v>46692</c:v>
                      </c:pt>
                      <c:pt idx="383">
                        <c:v>46722</c:v>
                      </c:pt>
                      <c:pt idx="384">
                        <c:v>46753</c:v>
                      </c:pt>
                      <c:pt idx="385">
                        <c:v>46784</c:v>
                      </c:pt>
                      <c:pt idx="386">
                        <c:v>46813</c:v>
                      </c:pt>
                      <c:pt idx="387">
                        <c:v>46844</c:v>
                      </c:pt>
                      <c:pt idx="388">
                        <c:v>46874</c:v>
                      </c:pt>
                      <c:pt idx="389">
                        <c:v>46905</c:v>
                      </c:pt>
                      <c:pt idx="390">
                        <c:v>46935</c:v>
                      </c:pt>
                      <c:pt idx="391">
                        <c:v>46966</c:v>
                      </c:pt>
                      <c:pt idx="392">
                        <c:v>46997</c:v>
                      </c:pt>
                      <c:pt idx="393">
                        <c:v>47027</c:v>
                      </c:pt>
                      <c:pt idx="394">
                        <c:v>47058</c:v>
                      </c:pt>
                      <c:pt idx="395">
                        <c:v>47088</c:v>
                      </c:pt>
                      <c:pt idx="396">
                        <c:v>47119</c:v>
                      </c:pt>
                      <c:pt idx="397">
                        <c:v>47150</c:v>
                      </c:pt>
                      <c:pt idx="398">
                        <c:v>47178</c:v>
                      </c:pt>
                      <c:pt idx="399">
                        <c:v>47209</c:v>
                      </c:pt>
                      <c:pt idx="400">
                        <c:v>47239</c:v>
                      </c:pt>
                      <c:pt idx="401">
                        <c:v>47270</c:v>
                      </c:pt>
                      <c:pt idx="402">
                        <c:v>47300</c:v>
                      </c:pt>
                      <c:pt idx="403">
                        <c:v>47331</c:v>
                      </c:pt>
                      <c:pt idx="404">
                        <c:v>47362</c:v>
                      </c:pt>
                      <c:pt idx="405">
                        <c:v>47392</c:v>
                      </c:pt>
                      <c:pt idx="406">
                        <c:v>47423</c:v>
                      </c:pt>
                      <c:pt idx="407">
                        <c:v>47453</c:v>
                      </c:pt>
                      <c:pt idx="408">
                        <c:v>47484</c:v>
                      </c:pt>
                      <c:pt idx="409">
                        <c:v>47515</c:v>
                      </c:pt>
                      <c:pt idx="410">
                        <c:v>47543</c:v>
                      </c:pt>
                      <c:pt idx="411">
                        <c:v>47574</c:v>
                      </c:pt>
                      <c:pt idx="412">
                        <c:v>47604</c:v>
                      </c:pt>
                      <c:pt idx="413">
                        <c:v>47635</c:v>
                      </c:pt>
                      <c:pt idx="414">
                        <c:v>47665</c:v>
                      </c:pt>
                      <c:pt idx="415">
                        <c:v>47696</c:v>
                      </c:pt>
                      <c:pt idx="416">
                        <c:v>47727</c:v>
                      </c:pt>
                      <c:pt idx="417">
                        <c:v>47757</c:v>
                      </c:pt>
                      <c:pt idx="418">
                        <c:v>47788</c:v>
                      </c:pt>
                      <c:pt idx="419">
                        <c:v>47818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Ar_atoms!$D$2:$D$421</c15:sqref>
                        </c15:formulaRef>
                      </c:ext>
                    </c:extLst>
                    <c:numCache>
                      <c:formatCode>General</c:formatCode>
                      <c:ptCount val="420"/>
                      <c:pt idx="296" formatCode="0.00E+00">
                        <c:v>1.4279999999999999E-2</c:v>
                      </c:pt>
                      <c:pt idx="297" formatCode="0.00E+00">
                        <c:v>-10.145595130370294</c:v>
                      </c:pt>
                      <c:pt idx="298" formatCode="0.00E+00">
                        <c:v>-11.644383296055956</c:v>
                      </c:pt>
                      <c:pt idx="299" formatCode="0.00E+00">
                        <c:v>-12.844699645086894</c:v>
                      </c:pt>
                      <c:pt idx="300" formatCode="0.00E+00">
                        <c:v>-13.868186160208454</c:v>
                      </c:pt>
                      <c:pt idx="301" formatCode="0.00E+00">
                        <c:v>-14.778853322486182</c:v>
                      </c:pt>
                      <c:pt idx="302" formatCode="0.00E+00">
                        <c:v>-15.605789681753597</c:v>
                      </c:pt>
                      <c:pt idx="303" formatCode="0.00E+00">
                        <c:v>-16.389371728112952</c:v>
                      </c:pt>
                      <c:pt idx="304" formatCode="0.00E+00">
                        <c:v>-17.184426301838993</c:v>
                      </c:pt>
                      <c:pt idx="305" formatCode="0.00E+00">
                        <c:v>-17.945003916155279</c:v>
                      </c:pt>
                      <c:pt idx="306" formatCode="0.00E+00">
                        <c:v>-18.663979907581599</c:v>
                      </c:pt>
                      <c:pt idx="307" formatCode="0.00E+00">
                        <c:v>-19.367322488011926</c:v>
                      </c:pt>
                      <c:pt idx="308" formatCode="0.00E+00">
                        <c:v>-20.04433377653972</c:v>
                      </c:pt>
                      <c:pt idx="309" formatCode="0.00E+00">
                        <c:v>-20.688568659020053</c:v>
                      </c:pt>
                      <c:pt idx="310" formatCode="0.00E+00">
                        <c:v>-21.307097663716402</c:v>
                      </c:pt>
                      <c:pt idx="311" formatCode="0.00E+00">
                        <c:v>-21.903409834080993</c:v>
                      </c:pt>
                      <c:pt idx="312" formatCode="0.00E+00">
                        <c:v>-22.481069846738738</c:v>
                      </c:pt>
                      <c:pt idx="313" formatCode="0.00E+00">
                        <c:v>-22.910064869357328</c:v>
                      </c:pt>
                      <c:pt idx="314" formatCode="0.00E+00">
                        <c:v>-23.396625565016958</c:v>
                      </c:pt>
                      <c:pt idx="315" formatCode="0.00E+00">
                        <c:v>-23.897343619837887</c:v>
                      </c:pt>
                      <c:pt idx="316" formatCode="0.00E+00">
                        <c:v>-24.40215041888089</c:v>
                      </c:pt>
                      <c:pt idx="317" formatCode="0.00E+00">
                        <c:v>-24.903237952452955</c:v>
                      </c:pt>
                      <c:pt idx="318" formatCode="0.00E+00">
                        <c:v>-25.401938595446225</c:v>
                      </c:pt>
                      <c:pt idx="319" formatCode="0.00E+00">
                        <c:v>-25.89361465199844</c:v>
                      </c:pt>
                      <c:pt idx="320" formatCode="0.00E+00">
                        <c:v>-26.376749143528574</c:v>
                      </c:pt>
                      <c:pt idx="321" formatCode="0.00E+00">
                        <c:v>-26.849878263363127</c:v>
                      </c:pt>
                      <c:pt idx="322" formatCode="0.00E+00">
                        <c:v>-27.318262370617145</c:v>
                      </c:pt>
                      <c:pt idx="323" formatCode="0.00E+00">
                        <c:v>-27.776661182944014</c:v>
                      </c:pt>
                      <c:pt idx="324" formatCode="0.00E+00">
                        <c:v>-28.234535802564288</c:v>
                      </c:pt>
                      <c:pt idx="325" formatCode="0.00E+00">
                        <c:v>-28.678973568001116</c:v>
                      </c:pt>
                      <c:pt idx="326" formatCode="0.00E+00">
                        <c:v>-29.127419863845731</c:v>
                      </c:pt>
                      <c:pt idx="327" formatCode="0.00E+00">
                        <c:v>-29.567219942464277</c:v>
                      </c:pt>
                      <c:pt idx="328" formatCode="0.00E+00">
                        <c:v>-29.815342048018373</c:v>
                      </c:pt>
                      <c:pt idx="329" formatCode="0.00E+00">
                        <c:v>-30.365628258723333</c:v>
                      </c:pt>
                      <c:pt idx="330" formatCode="0.00E+00">
                        <c:v>-30.582638998300318</c:v>
                      </c:pt>
                      <c:pt idx="331" formatCode="0.00E+00">
                        <c:v>-31.045734864272969</c:v>
                      </c:pt>
                      <c:pt idx="332" formatCode="0.00E+00">
                        <c:v>-31.594429959522405</c:v>
                      </c:pt>
                      <c:pt idx="333" formatCode="0.00E+00">
                        <c:v>-32.016760017148208</c:v>
                      </c:pt>
                      <c:pt idx="334" formatCode="0.00E+00">
                        <c:v>-32.437588819062682</c:v>
                      </c:pt>
                      <c:pt idx="335" formatCode="0.00E+00">
                        <c:v>-32.804707388121123</c:v>
                      </c:pt>
                      <c:pt idx="336" formatCode="0.00E+00">
                        <c:v>-33.253288651904171</c:v>
                      </c:pt>
                      <c:pt idx="337" formatCode="0.00E+00">
                        <c:v>-33.656092125342617</c:v>
                      </c:pt>
                      <c:pt idx="338" formatCode="0.00E+00">
                        <c:v>-34.034346486659821</c:v>
                      </c:pt>
                      <c:pt idx="339" formatCode="0.00E+00">
                        <c:v>-34.460069376473676</c:v>
                      </c:pt>
                      <c:pt idx="340" formatCode="0.00E+00">
                        <c:v>-34.551498458073077</c:v>
                      </c:pt>
                      <c:pt idx="341" formatCode="0.00E+00">
                        <c:v>-34.920148755454733</c:v>
                      </c:pt>
                      <c:pt idx="342" formatCode="0.00E+00">
                        <c:v>-35.38214592707569</c:v>
                      </c:pt>
                      <c:pt idx="343" formatCode="0.00E+00">
                        <c:v>-35.882429711645806</c:v>
                      </c:pt>
                      <c:pt idx="344" formatCode="0.00E+00">
                        <c:v>-36.153966821283291</c:v>
                      </c:pt>
                      <c:pt idx="345" formatCode="0.00E+00">
                        <c:v>-36.427816352051948</c:v>
                      </c:pt>
                      <c:pt idx="346" formatCode="0.00E+00">
                        <c:v>-34.752991578212963</c:v>
                      </c:pt>
                      <c:pt idx="347" formatCode="0.00E+00">
                        <c:v>-34.684946152120204</c:v>
                      </c:pt>
                      <c:pt idx="348" formatCode="0.00E+00">
                        <c:v>-36.401625426896842</c:v>
                      </c:pt>
                      <c:pt idx="349" formatCode="0.00E+00">
                        <c:v>-36.683987843987069</c:v>
                      </c:pt>
                      <c:pt idx="350" formatCode="0.00E+00">
                        <c:v>-37.429166410729245</c:v>
                      </c:pt>
                      <c:pt idx="351" formatCode="0.00E+00">
                        <c:v>-38.655328787008941</c:v>
                      </c:pt>
                      <c:pt idx="352" formatCode="0.00E+00">
                        <c:v>-39.256347863798133</c:v>
                      </c:pt>
                      <c:pt idx="353" formatCode="0.00E+00">
                        <c:v>-39.514096658268215</c:v>
                      </c:pt>
                      <c:pt idx="354" formatCode="0.00E+00">
                        <c:v>-39.321196142903084</c:v>
                      </c:pt>
                      <c:pt idx="355" formatCode="0.00E+00">
                        <c:v>-38.842124414545587</c:v>
                      </c:pt>
                      <c:pt idx="356" formatCode="0.00E+00">
                        <c:v>-38.460853604763834</c:v>
                      </c:pt>
                      <c:pt idx="357" formatCode="0.00E+00">
                        <c:v>-39.233039990971051</c:v>
                      </c:pt>
                      <c:pt idx="358" formatCode="0.00E+00">
                        <c:v>-38.745587296454012</c:v>
                      </c:pt>
                      <c:pt idx="359" formatCode="0.00E+00">
                        <c:v>-41.652905478388298</c:v>
                      </c:pt>
                      <c:pt idx="360" formatCode="0.00E+00">
                        <c:v>-41.488782307564115</c:v>
                      </c:pt>
                      <c:pt idx="361" formatCode="0.00E+00">
                        <c:v>-41.987195437044903</c:v>
                      </c:pt>
                      <c:pt idx="362" formatCode="0.00E+00">
                        <c:v>-42.511621425402659</c:v>
                      </c:pt>
                      <c:pt idx="363" formatCode="0.00E+00">
                        <c:v>-43.041180852836995</c:v>
                      </c:pt>
                      <c:pt idx="364" formatCode="0.00E+00">
                        <c:v>-39.284355451425199</c:v>
                      </c:pt>
                      <c:pt idx="365" formatCode="0.00E+00">
                        <c:v>-37.498350417176454</c:v>
                      </c:pt>
                      <c:pt idx="366" formatCode="0.00E+00">
                        <c:v>-42.503287007161305</c:v>
                      </c:pt>
                      <c:pt idx="367" formatCode="0.00E+00">
                        <c:v>-45.645950279388011</c:v>
                      </c:pt>
                      <c:pt idx="368" formatCode="0.00E+00">
                        <c:v>-46.165395577749692</c:v>
                      </c:pt>
                      <c:pt idx="369" formatCode="0.00E+00">
                        <c:v>-46.382525493611865</c:v>
                      </c:pt>
                      <c:pt idx="370" formatCode="0.00E+00">
                        <c:v>-45.57918957836732</c:v>
                      </c:pt>
                      <c:pt idx="371" formatCode="0.00E+00">
                        <c:v>-43.574390305539282</c:v>
                      </c:pt>
                      <c:pt idx="372" formatCode="0.00E+00">
                        <c:v>-43.427932592929722</c:v>
                      </c:pt>
                      <c:pt idx="373" formatCode="0.00E+00">
                        <c:v>-43.576179775028855</c:v>
                      </c:pt>
                      <c:pt idx="374" formatCode="0.00E+00">
                        <c:v>-45.54233291502544</c:v>
                      </c:pt>
                      <c:pt idx="375" formatCode="0.00E+00">
                        <c:v>-45.556498293254492</c:v>
                      </c:pt>
                      <c:pt idx="376" formatCode="0.00E+00">
                        <c:v>-45.795416920522669</c:v>
                      </c:pt>
                      <c:pt idx="377" formatCode="0.00E+00">
                        <c:v>-41.211182334732435</c:v>
                      </c:pt>
                      <c:pt idx="378" formatCode="0.00E+00">
                        <c:v>-46.460288888471929</c:v>
                      </c:pt>
                      <c:pt idx="379" formatCode="0.00E+00">
                        <c:v>-48.876140996341299</c:v>
                      </c:pt>
                      <c:pt idx="380" formatCode="0.00E+00">
                        <c:v>-49.011223986816233</c:v>
                      </c:pt>
                      <c:pt idx="381" formatCode="0.00E+00">
                        <c:v>-49.616634805520562</c:v>
                      </c:pt>
                      <c:pt idx="382" formatCode="0.00E+00">
                        <c:v>-45.895964035729911</c:v>
                      </c:pt>
                      <c:pt idx="383" formatCode="0.00E+00">
                        <c:v>-34.676524154516272</c:v>
                      </c:pt>
                      <c:pt idx="384" formatCode="0.00E+00">
                        <c:v>-35.119180424568818</c:v>
                      </c:pt>
                      <c:pt idx="385" formatCode="0.00E+00">
                        <c:v>-46.372322758776299</c:v>
                      </c:pt>
                      <c:pt idx="386" formatCode="0.00E+00">
                        <c:v>-46.537905916521865</c:v>
                      </c:pt>
                      <c:pt idx="387" formatCode="0.00E+00">
                        <c:v>-48.450278452621369</c:v>
                      </c:pt>
                      <c:pt idx="388" formatCode="0.00E+00">
                        <c:v>-53.465084333397904</c:v>
                      </c:pt>
                      <c:pt idx="389" formatCode="0.00E+00">
                        <c:v>-53.736300710054138</c:v>
                      </c:pt>
                      <c:pt idx="390" formatCode="0.00E+00">
                        <c:v>-56.671152628943318</c:v>
                      </c:pt>
                      <c:pt idx="391" formatCode="0.00E+00">
                        <c:v>-55.870974905972794</c:v>
                      </c:pt>
                      <c:pt idx="392" formatCode="0.00E+00">
                        <c:v>-55.096343031884345</c:v>
                      </c:pt>
                      <c:pt idx="393" formatCode="0.00E+00">
                        <c:v>-49.950251459385676</c:v>
                      </c:pt>
                      <c:pt idx="394" formatCode="0.00E+00">
                        <c:v>-50.246213985335331</c:v>
                      </c:pt>
                      <c:pt idx="395" formatCode="0.00E+00">
                        <c:v>-49.619284335484735</c:v>
                      </c:pt>
                      <c:pt idx="396" formatCode="0.00E+00">
                        <c:v>-51.519344847751412</c:v>
                      </c:pt>
                      <c:pt idx="397" formatCode="0.00E+00">
                        <c:v>-52.286980357670245</c:v>
                      </c:pt>
                      <c:pt idx="398" formatCode="0.00E+00">
                        <c:v>-54.563722119264632</c:v>
                      </c:pt>
                      <c:pt idx="399" formatCode="0.00E+00">
                        <c:v>-55.315451468052743</c:v>
                      </c:pt>
                      <c:pt idx="400" formatCode="0.00E+00">
                        <c:v>-55.726255161215747</c:v>
                      </c:pt>
                      <c:pt idx="401" formatCode="0.00E+00">
                        <c:v>-55.324389462140687</c:v>
                      </c:pt>
                      <c:pt idx="402" formatCode="0.00E+00">
                        <c:v>-54.935403416021764</c:v>
                      </c:pt>
                      <c:pt idx="403" formatCode="0.00E+00">
                        <c:v>-56.018682164552096</c:v>
                      </c:pt>
                      <c:pt idx="404" formatCode="0.00E+00">
                        <c:v>-56.679532259621844</c:v>
                      </c:pt>
                      <c:pt idx="405" formatCode="0.00E+00">
                        <c:v>-57.013419834352192</c:v>
                      </c:pt>
                      <c:pt idx="406" formatCode="0.00E+00">
                        <c:v>-57.49152883682244</c:v>
                      </c:pt>
                      <c:pt idx="407" formatCode="0.00E+00">
                        <c:v>-57.51319545338584</c:v>
                      </c:pt>
                      <c:pt idx="408" formatCode="0.00E+00">
                        <c:v>-53.192567001757261</c:v>
                      </c:pt>
                      <c:pt idx="409" formatCode="0.00E+00">
                        <c:v>-55.87818135908028</c:v>
                      </c:pt>
                      <c:pt idx="410" formatCode="0.00E+00">
                        <c:v>-57.810518025626408</c:v>
                      </c:pt>
                      <c:pt idx="411" formatCode="0.00E+00">
                        <c:v>-58.859303623824772</c:v>
                      </c:pt>
                      <c:pt idx="412" formatCode="0.00E+00">
                        <c:v>-59.278917791713567</c:v>
                      </c:pt>
                      <c:pt idx="413" formatCode="0.00E+00">
                        <c:v>-59.658386547880532</c:v>
                      </c:pt>
                      <c:pt idx="414" formatCode="0.00E+00">
                        <c:v>-59.968017114604663</c:v>
                      </c:pt>
                      <c:pt idx="415" formatCode="0.00E+00">
                        <c:v>-60.208523188573992</c:v>
                      </c:pt>
                      <c:pt idx="416" formatCode="0.00E+00">
                        <c:v>-60.509312252663882</c:v>
                      </c:pt>
                      <c:pt idx="417" formatCode="0.00E+00">
                        <c:v>-60.744232090825548</c:v>
                      </c:pt>
                      <c:pt idx="418" formatCode="0.00E+00">
                        <c:v>-61.019946601539097</c:v>
                      </c:pt>
                      <c:pt idx="419" formatCode="0.00E+00">
                        <c:v>-61.327778400336932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D5D0-483C-AE24-14D90AC278F6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Ar_atoms!$E$1</c15:sqref>
                        </c15:formulaRef>
                      </c:ext>
                    </c:extLst>
                    <c:strCache>
                      <c:ptCount val="1"/>
                      <c:pt idx="0">
                        <c:v>Upper Confidence Bound(Ar, cm-3)</c:v>
                      </c:pt>
                    </c:strCache>
                  </c:strRef>
                </c:tx>
                <c:spPr>
                  <a:ln w="12700" cap="rnd">
                    <a:solidFill>
                      <a:srgbClr val="ED7D31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Ar_atoms!$A$2:$A$421</c15:sqref>
                        </c15:formulaRef>
                      </c:ext>
                    </c:extLst>
                    <c:numCache>
                      <c:formatCode>dd/mm/yyyy</c:formatCode>
                      <c:ptCount val="420"/>
                      <c:pt idx="0">
                        <c:v>35065</c:v>
                      </c:pt>
                      <c:pt idx="1">
                        <c:v>35096</c:v>
                      </c:pt>
                      <c:pt idx="2">
                        <c:v>35125</c:v>
                      </c:pt>
                      <c:pt idx="3">
                        <c:v>35156</c:v>
                      </c:pt>
                      <c:pt idx="4">
                        <c:v>35186</c:v>
                      </c:pt>
                      <c:pt idx="5">
                        <c:v>35217</c:v>
                      </c:pt>
                      <c:pt idx="6">
                        <c:v>35247</c:v>
                      </c:pt>
                      <c:pt idx="7">
                        <c:v>35278</c:v>
                      </c:pt>
                      <c:pt idx="8">
                        <c:v>35309</c:v>
                      </c:pt>
                      <c:pt idx="9">
                        <c:v>35339</c:v>
                      </c:pt>
                      <c:pt idx="10">
                        <c:v>35370</c:v>
                      </c:pt>
                      <c:pt idx="11">
                        <c:v>35400</c:v>
                      </c:pt>
                      <c:pt idx="12">
                        <c:v>35431</c:v>
                      </c:pt>
                      <c:pt idx="13">
                        <c:v>35462</c:v>
                      </c:pt>
                      <c:pt idx="14">
                        <c:v>35490</c:v>
                      </c:pt>
                      <c:pt idx="15">
                        <c:v>35521</c:v>
                      </c:pt>
                      <c:pt idx="16">
                        <c:v>35551</c:v>
                      </c:pt>
                      <c:pt idx="17">
                        <c:v>35582</c:v>
                      </c:pt>
                      <c:pt idx="18">
                        <c:v>35612</c:v>
                      </c:pt>
                      <c:pt idx="19">
                        <c:v>35643</c:v>
                      </c:pt>
                      <c:pt idx="20">
                        <c:v>35674</c:v>
                      </c:pt>
                      <c:pt idx="21">
                        <c:v>35704</c:v>
                      </c:pt>
                      <c:pt idx="22">
                        <c:v>35735</c:v>
                      </c:pt>
                      <c:pt idx="23">
                        <c:v>35765</c:v>
                      </c:pt>
                      <c:pt idx="24">
                        <c:v>35796</c:v>
                      </c:pt>
                      <c:pt idx="25">
                        <c:v>35827</c:v>
                      </c:pt>
                      <c:pt idx="26">
                        <c:v>35855</c:v>
                      </c:pt>
                      <c:pt idx="27">
                        <c:v>35886</c:v>
                      </c:pt>
                      <c:pt idx="28">
                        <c:v>35916</c:v>
                      </c:pt>
                      <c:pt idx="29">
                        <c:v>35947</c:v>
                      </c:pt>
                      <c:pt idx="30">
                        <c:v>35977</c:v>
                      </c:pt>
                      <c:pt idx="31">
                        <c:v>36008</c:v>
                      </c:pt>
                      <c:pt idx="32">
                        <c:v>36039</c:v>
                      </c:pt>
                      <c:pt idx="33">
                        <c:v>36069</c:v>
                      </c:pt>
                      <c:pt idx="34">
                        <c:v>36100</c:v>
                      </c:pt>
                      <c:pt idx="35">
                        <c:v>36130</c:v>
                      </c:pt>
                      <c:pt idx="36">
                        <c:v>36161</c:v>
                      </c:pt>
                      <c:pt idx="37">
                        <c:v>36192</c:v>
                      </c:pt>
                      <c:pt idx="38">
                        <c:v>36220</c:v>
                      </c:pt>
                      <c:pt idx="39">
                        <c:v>36251</c:v>
                      </c:pt>
                      <c:pt idx="40">
                        <c:v>36281</c:v>
                      </c:pt>
                      <c:pt idx="41">
                        <c:v>36312</c:v>
                      </c:pt>
                      <c:pt idx="42">
                        <c:v>36342</c:v>
                      </c:pt>
                      <c:pt idx="43">
                        <c:v>36373</c:v>
                      </c:pt>
                      <c:pt idx="44">
                        <c:v>36404</c:v>
                      </c:pt>
                      <c:pt idx="45">
                        <c:v>36434</c:v>
                      </c:pt>
                      <c:pt idx="46">
                        <c:v>36465</c:v>
                      </c:pt>
                      <c:pt idx="47">
                        <c:v>36495</c:v>
                      </c:pt>
                      <c:pt idx="48">
                        <c:v>36526</c:v>
                      </c:pt>
                      <c:pt idx="49">
                        <c:v>36557</c:v>
                      </c:pt>
                      <c:pt idx="50">
                        <c:v>36586</c:v>
                      </c:pt>
                      <c:pt idx="51">
                        <c:v>36617</c:v>
                      </c:pt>
                      <c:pt idx="52">
                        <c:v>36647</c:v>
                      </c:pt>
                      <c:pt idx="53">
                        <c:v>36678</c:v>
                      </c:pt>
                      <c:pt idx="54">
                        <c:v>36708</c:v>
                      </c:pt>
                      <c:pt idx="55">
                        <c:v>36739</c:v>
                      </c:pt>
                      <c:pt idx="56">
                        <c:v>36770</c:v>
                      </c:pt>
                      <c:pt idx="57">
                        <c:v>36800</c:v>
                      </c:pt>
                      <c:pt idx="58">
                        <c:v>36831</c:v>
                      </c:pt>
                      <c:pt idx="59">
                        <c:v>36861</c:v>
                      </c:pt>
                      <c:pt idx="60">
                        <c:v>36892</c:v>
                      </c:pt>
                      <c:pt idx="61">
                        <c:v>36923</c:v>
                      </c:pt>
                      <c:pt idx="62">
                        <c:v>36951</c:v>
                      </c:pt>
                      <c:pt idx="63">
                        <c:v>36982</c:v>
                      </c:pt>
                      <c:pt idx="64">
                        <c:v>37012</c:v>
                      </c:pt>
                      <c:pt idx="65">
                        <c:v>37043</c:v>
                      </c:pt>
                      <c:pt idx="66">
                        <c:v>37073</c:v>
                      </c:pt>
                      <c:pt idx="67">
                        <c:v>37104</c:v>
                      </c:pt>
                      <c:pt idx="68">
                        <c:v>37135</c:v>
                      </c:pt>
                      <c:pt idx="69">
                        <c:v>37165</c:v>
                      </c:pt>
                      <c:pt idx="70">
                        <c:v>37196</c:v>
                      </c:pt>
                      <c:pt idx="71">
                        <c:v>37226</c:v>
                      </c:pt>
                      <c:pt idx="72">
                        <c:v>37257</c:v>
                      </c:pt>
                      <c:pt idx="73">
                        <c:v>37288</c:v>
                      </c:pt>
                      <c:pt idx="74">
                        <c:v>37316</c:v>
                      </c:pt>
                      <c:pt idx="75">
                        <c:v>37347</c:v>
                      </c:pt>
                      <c:pt idx="76">
                        <c:v>37377</c:v>
                      </c:pt>
                      <c:pt idx="77">
                        <c:v>37408</c:v>
                      </c:pt>
                      <c:pt idx="78">
                        <c:v>37438</c:v>
                      </c:pt>
                      <c:pt idx="79">
                        <c:v>37469</c:v>
                      </c:pt>
                      <c:pt idx="80">
                        <c:v>37500</c:v>
                      </c:pt>
                      <c:pt idx="81">
                        <c:v>37530</c:v>
                      </c:pt>
                      <c:pt idx="82">
                        <c:v>37561</c:v>
                      </c:pt>
                      <c:pt idx="83">
                        <c:v>37591</c:v>
                      </c:pt>
                      <c:pt idx="84">
                        <c:v>37622</c:v>
                      </c:pt>
                      <c:pt idx="85">
                        <c:v>37653</c:v>
                      </c:pt>
                      <c:pt idx="86">
                        <c:v>37681</c:v>
                      </c:pt>
                      <c:pt idx="87">
                        <c:v>37712</c:v>
                      </c:pt>
                      <c:pt idx="88">
                        <c:v>37742</c:v>
                      </c:pt>
                      <c:pt idx="89">
                        <c:v>37773</c:v>
                      </c:pt>
                      <c:pt idx="90">
                        <c:v>37803</c:v>
                      </c:pt>
                      <c:pt idx="91">
                        <c:v>37834</c:v>
                      </c:pt>
                      <c:pt idx="92">
                        <c:v>37865</c:v>
                      </c:pt>
                      <c:pt idx="93">
                        <c:v>37895</c:v>
                      </c:pt>
                      <c:pt idx="94">
                        <c:v>37926</c:v>
                      </c:pt>
                      <c:pt idx="95">
                        <c:v>37956</c:v>
                      </c:pt>
                      <c:pt idx="96">
                        <c:v>37987</c:v>
                      </c:pt>
                      <c:pt idx="97">
                        <c:v>38018</c:v>
                      </c:pt>
                      <c:pt idx="98">
                        <c:v>38047</c:v>
                      </c:pt>
                      <c:pt idx="99">
                        <c:v>38078</c:v>
                      </c:pt>
                      <c:pt idx="100">
                        <c:v>38108</c:v>
                      </c:pt>
                      <c:pt idx="101">
                        <c:v>38139</c:v>
                      </c:pt>
                      <c:pt idx="102">
                        <c:v>38169</c:v>
                      </c:pt>
                      <c:pt idx="103">
                        <c:v>38200</c:v>
                      </c:pt>
                      <c:pt idx="104">
                        <c:v>38231</c:v>
                      </c:pt>
                      <c:pt idx="105">
                        <c:v>38261</c:v>
                      </c:pt>
                      <c:pt idx="106">
                        <c:v>38292</c:v>
                      </c:pt>
                      <c:pt idx="107">
                        <c:v>38322</c:v>
                      </c:pt>
                      <c:pt idx="108">
                        <c:v>38353</c:v>
                      </c:pt>
                      <c:pt idx="109">
                        <c:v>38384</c:v>
                      </c:pt>
                      <c:pt idx="110">
                        <c:v>38412</c:v>
                      </c:pt>
                      <c:pt idx="111">
                        <c:v>38443</c:v>
                      </c:pt>
                      <c:pt idx="112">
                        <c:v>38473</c:v>
                      </c:pt>
                      <c:pt idx="113">
                        <c:v>38504</c:v>
                      </c:pt>
                      <c:pt idx="114">
                        <c:v>38534</c:v>
                      </c:pt>
                      <c:pt idx="115">
                        <c:v>38565</c:v>
                      </c:pt>
                      <c:pt idx="116">
                        <c:v>38596</c:v>
                      </c:pt>
                      <c:pt idx="117">
                        <c:v>38626</c:v>
                      </c:pt>
                      <c:pt idx="118">
                        <c:v>38657</c:v>
                      </c:pt>
                      <c:pt idx="119">
                        <c:v>38687</c:v>
                      </c:pt>
                      <c:pt idx="120">
                        <c:v>38718</c:v>
                      </c:pt>
                      <c:pt idx="121">
                        <c:v>38749</c:v>
                      </c:pt>
                      <c:pt idx="122">
                        <c:v>38777</c:v>
                      </c:pt>
                      <c:pt idx="123">
                        <c:v>38808</c:v>
                      </c:pt>
                      <c:pt idx="124">
                        <c:v>38838</c:v>
                      </c:pt>
                      <c:pt idx="125">
                        <c:v>38869</c:v>
                      </c:pt>
                      <c:pt idx="126">
                        <c:v>38899</c:v>
                      </c:pt>
                      <c:pt idx="127">
                        <c:v>38930</c:v>
                      </c:pt>
                      <c:pt idx="128">
                        <c:v>38961</c:v>
                      </c:pt>
                      <c:pt idx="129">
                        <c:v>38991</c:v>
                      </c:pt>
                      <c:pt idx="130">
                        <c:v>39022</c:v>
                      </c:pt>
                      <c:pt idx="131">
                        <c:v>39052</c:v>
                      </c:pt>
                      <c:pt idx="132">
                        <c:v>39083</c:v>
                      </c:pt>
                      <c:pt idx="133">
                        <c:v>39114</c:v>
                      </c:pt>
                      <c:pt idx="134">
                        <c:v>39142</c:v>
                      </c:pt>
                      <c:pt idx="135">
                        <c:v>39173</c:v>
                      </c:pt>
                      <c:pt idx="136">
                        <c:v>39203</c:v>
                      </c:pt>
                      <c:pt idx="137">
                        <c:v>39234</c:v>
                      </c:pt>
                      <c:pt idx="138">
                        <c:v>39264</c:v>
                      </c:pt>
                      <c:pt idx="139">
                        <c:v>39295</c:v>
                      </c:pt>
                      <c:pt idx="140">
                        <c:v>39326</c:v>
                      </c:pt>
                      <c:pt idx="141">
                        <c:v>39356</c:v>
                      </c:pt>
                      <c:pt idx="142">
                        <c:v>39387</c:v>
                      </c:pt>
                      <c:pt idx="143">
                        <c:v>39417</c:v>
                      </c:pt>
                      <c:pt idx="144">
                        <c:v>39448</c:v>
                      </c:pt>
                      <c:pt idx="145">
                        <c:v>39479</c:v>
                      </c:pt>
                      <c:pt idx="146">
                        <c:v>39508</c:v>
                      </c:pt>
                      <c:pt idx="147">
                        <c:v>39539</c:v>
                      </c:pt>
                      <c:pt idx="148">
                        <c:v>39569</c:v>
                      </c:pt>
                      <c:pt idx="149">
                        <c:v>39600</c:v>
                      </c:pt>
                      <c:pt idx="150">
                        <c:v>39630</c:v>
                      </c:pt>
                      <c:pt idx="151">
                        <c:v>39661</c:v>
                      </c:pt>
                      <c:pt idx="152">
                        <c:v>39692</c:v>
                      </c:pt>
                      <c:pt idx="153">
                        <c:v>39722</c:v>
                      </c:pt>
                      <c:pt idx="154">
                        <c:v>39753</c:v>
                      </c:pt>
                      <c:pt idx="155">
                        <c:v>39783</c:v>
                      </c:pt>
                      <c:pt idx="156">
                        <c:v>39814</c:v>
                      </c:pt>
                      <c:pt idx="157">
                        <c:v>39845</c:v>
                      </c:pt>
                      <c:pt idx="158">
                        <c:v>39873</c:v>
                      </c:pt>
                      <c:pt idx="159">
                        <c:v>39904</c:v>
                      </c:pt>
                      <c:pt idx="160">
                        <c:v>39934</c:v>
                      </c:pt>
                      <c:pt idx="161">
                        <c:v>39965</c:v>
                      </c:pt>
                      <c:pt idx="162">
                        <c:v>39995</c:v>
                      </c:pt>
                      <c:pt idx="163">
                        <c:v>40026</c:v>
                      </c:pt>
                      <c:pt idx="164">
                        <c:v>40057</c:v>
                      </c:pt>
                      <c:pt idx="165">
                        <c:v>40087</c:v>
                      </c:pt>
                      <c:pt idx="166">
                        <c:v>40118</c:v>
                      </c:pt>
                      <c:pt idx="167">
                        <c:v>40148</c:v>
                      </c:pt>
                      <c:pt idx="168">
                        <c:v>40179</c:v>
                      </c:pt>
                      <c:pt idx="169">
                        <c:v>40210</c:v>
                      </c:pt>
                      <c:pt idx="170">
                        <c:v>40238</c:v>
                      </c:pt>
                      <c:pt idx="171">
                        <c:v>40269</c:v>
                      </c:pt>
                      <c:pt idx="172">
                        <c:v>40299</c:v>
                      </c:pt>
                      <c:pt idx="173">
                        <c:v>40330</c:v>
                      </c:pt>
                      <c:pt idx="174">
                        <c:v>40360</c:v>
                      </c:pt>
                      <c:pt idx="175">
                        <c:v>40391</c:v>
                      </c:pt>
                      <c:pt idx="176">
                        <c:v>40422</c:v>
                      </c:pt>
                      <c:pt idx="177">
                        <c:v>40452</c:v>
                      </c:pt>
                      <c:pt idx="178">
                        <c:v>40483</c:v>
                      </c:pt>
                      <c:pt idx="179">
                        <c:v>40513</c:v>
                      </c:pt>
                      <c:pt idx="180">
                        <c:v>40544</c:v>
                      </c:pt>
                      <c:pt idx="181">
                        <c:v>40575</c:v>
                      </c:pt>
                      <c:pt idx="182">
                        <c:v>40603</c:v>
                      </c:pt>
                      <c:pt idx="183">
                        <c:v>40634</c:v>
                      </c:pt>
                      <c:pt idx="184">
                        <c:v>40664</c:v>
                      </c:pt>
                      <c:pt idx="185">
                        <c:v>40695</c:v>
                      </c:pt>
                      <c:pt idx="186">
                        <c:v>40725</c:v>
                      </c:pt>
                      <c:pt idx="187">
                        <c:v>40756</c:v>
                      </c:pt>
                      <c:pt idx="188">
                        <c:v>40787</c:v>
                      </c:pt>
                      <c:pt idx="189">
                        <c:v>40817</c:v>
                      </c:pt>
                      <c:pt idx="190">
                        <c:v>40848</c:v>
                      </c:pt>
                      <c:pt idx="191">
                        <c:v>40878</c:v>
                      </c:pt>
                      <c:pt idx="192">
                        <c:v>40909</c:v>
                      </c:pt>
                      <c:pt idx="193">
                        <c:v>40940</c:v>
                      </c:pt>
                      <c:pt idx="194">
                        <c:v>40969</c:v>
                      </c:pt>
                      <c:pt idx="195">
                        <c:v>41000</c:v>
                      </c:pt>
                      <c:pt idx="196">
                        <c:v>41030</c:v>
                      </c:pt>
                      <c:pt idx="197">
                        <c:v>41061</c:v>
                      </c:pt>
                      <c:pt idx="198">
                        <c:v>41091</c:v>
                      </c:pt>
                      <c:pt idx="199">
                        <c:v>41122</c:v>
                      </c:pt>
                      <c:pt idx="200">
                        <c:v>41153</c:v>
                      </c:pt>
                      <c:pt idx="201">
                        <c:v>41183</c:v>
                      </c:pt>
                      <c:pt idx="202">
                        <c:v>41214</c:v>
                      </c:pt>
                      <c:pt idx="203">
                        <c:v>41244</c:v>
                      </c:pt>
                      <c:pt idx="204">
                        <c:v>41275</c:v>
                      </c:pt>
                      <c:pt idx="205">
                        <c:v>41306</c:v>
                      </c:pt>
                      <c:pt idx="206">
                        <c:v>41334</c:v>
                      </c:pt>
                      <c:pt idx="207">
                        <c:v>41365</c:v>
                      </c:pt>
                      <c:pt idx="208">
                        <c:v>41395</c:v>
                      </c:pt>
                      <c:pt idx="209">
                        <c:v>41426</c:v>
                      </c:pt>
                      <c:pt idx="210">
                        <c:v>41456</c:v>
                      </c:pt>
                      <c:pt idx="211">
                        <c:v>41487</c:v>
                      </c:pt>
                      <c:pt idx="212">
                        <c:v>41518</c:v>
                      </c:pt>
                      <c:pt idx="213">
                        <c:v>41548</c:v>
                      </c:pt>
                      <c:pt idx="214">
                        <c:v>41579</c:v>
                      </c:pt>
                      <c:pt idx="215">
                        <c:v>41609</c:v>
                      </c:pt>
                      <c:pt idx="216">
                        <c:v>41640</c:v>
                      </c:pt>
                      <c:pt idx="217">
                        <c:v>41671</c:v>
                      </c:pt>
                      <c:pt idx="218">
                        <c:v>41699</c:v>
                      </c:pt>
                      <c:pt idx="219">
                        <c:v>41730</c:v>
                      </c:pt>
                      <c:pt idx="220">
                        <c:v>41760</c:v>
                      </c:pt>
                      <c:pt idx="221">
                        <c:v>41791</c:v>
                      </c:pt>
                      <c:pt idx="222">
                        <c:v>41821</c:v>
                      </c:pt>
                      <c:pt idx="223">
                        <c:v>41852</c:v>
                      </c:pt>
                      <c:pt idx="224">
                        <c:v>41883</c:v>
                      </c:pt>
                      <c:pt idx="225">
                        <c:v>41913</c:v>
                      </c:pt>
                      <c:pt idx="226">
                        <c:v>41944</c:v>
                      </c:pt>
                      <c:pt idx="227">
                        <c:v>41974</c:v>
                      </c:pt>
                      <c:pt idx="228">
                        <c:v>42005</c:v>
                      </c:pt>
                      <c:pt idx="229">
                        <c:v>42036</c:v>
                      </c:pt>
                      <c:pt idx="230">
                        <c:v>42064</c:v>
                      </c:pt>
                      <c:pt idx="231">
                        <c:v>42095</c:v>
                      </c:pt>
                      <c:pt idx="232">
                        <c:v>42125</c:v>
                      </c:pt>
                      <c:pt idx="233">
                        <c:v>42156</c:v>
                      </c:pt>
                      <c:pt idx="234">
                        <c:v>42186</c:v>
                      </c:pt>
                      <c:pt idx="235">
                        <c:v>42217</c:v>
                      </c:pt>
                      <c:pt idx="236">
                        <c:v>42248</c:v>
                      </c:pt>
                      <c:pt idx="237">
                        <c:v>42278</c:v>
                      </c:pt>
                      <c:pt idx="238">
                        <c:v>42309</c:v>
                      </c:pt>
                      <c:pt idx="239">
                        <c:v>42339</c:v>
                      </c:pt>
                      <c:pt idx="240">
                        <c:v>42370</c:v>
                      </c:pt>
                      <c:pt idx="241">
                        <c:v>42401</c:v>
                      </c:pt>
                      <c:pt idx="242">
                        <c:v>42430</c:v>
                      </c:pt>
                      <c:pt idx="243">
                        <c:v>42461</c:v>
                      </c:pt>
                      <c:pt idx="244">
                        <c:v>42491</c:v>
                      </c:pt>
                      <c:pt idx="245">
                        <c:v>42522</c:v>
                      </c:pt>
                      <c:pt idx="246">
                        <c:v>42552</c:v>
                      </c:pt>
                      <c:pt idx="247">
                        <c:v>42583</c:v>
                      </c:pt>
                      <c:pt idx="248">
                        <c:v>42614</c:v>
                      </c:pt>
                      <c:pt idx="249">
                        <c:v>42644</c:v>
                      </c:pt>
                      <c:pt idx="250">
                        <c:v>42675</c:v>
                      </c:pt>
                      <c:pt idx="251">
                        <c:v>42705</c:v>
                      </c:pt>
                      <c:pt idx="252">
                        <c:v>42736</c:v>
                      </c:pt>
                      <c:pt idx="253">
                        <c:v>42767</c:v>
                      </c:pt>
                      <c:pt idx="254">
                        <c:v>42795</c:v>
                      </c:pt>
                      <c:pt idx="255">
                        <c:v>42826</c:v>
                      </c:pt>
                      <c:pt idx="256">
                        <c:v>42856</c:v>
                      </c:pt>
                      <c:pt idx="257">
                        <c:v>42887</c:v>
                      </c:pt>
                      <c:pt idx="258">
                        <c:v>42917</c:v>
                      </c:pt>
                      <c:pt idx="259">
                        <c:v>42948</c:v>
                      </c:pt>
                      <c:pt idx="260">
                        <c:v>42979</c:v>
                      </c:pt>
                      <c:pt idx="261">
                        <c:v>43009</c:v>
                      </c:pt>
                      <c:pt idx="262">
                        <c:v>43040</c:v>
                      </c:pt>
                      <c:pt idx="263">
                        <c:v>43070</c:v>
                      </c:pt>
                      <c:pt idx="264">
                        <c:v>43101</c:v>
                      </c:pt>
                      <c:pt idx="265">
                        <c:v>43132</c:v>
                      </c:pt>
                      <c:pt idx="266">
                        <c:v>43160</c:v>
                      </c:pt>
                      <c:pt idx="267">
                        <c:v>43191</c:v>
                      </c:pt>
                      <c:pt idx="268">
                        <c:v>43221</c:v>
                      </c:pt>
                      <c:pt idx="269">
                        <c:v>43252</c:v>
                      </c:pt>
                      <c:pt idx="270">
                        <c:v>43282</c:v>
                      </c:pt>
                      <c:pt idx="271">
                        <c:v>43313</c:v>
                      </c:pt>
                      <c:pt idx="272">
                        <c:v>43344</c:v>
                      </c:pt>
                      <c:pt idx="273">
                        <c:v>43374</c:v>
                      </c:pt>
                      <c:pt idx="274">
                        <c:v>43405</c:v>
                      </c:pt>
                      <c:pt idx="275">
                        <c:v>43435</c:v>
                      </c:pt>
                      <c:pt idx="276">
                        <c:v>43466</c:v>
                      </c:pt>
                      <c:pt idx="277">
                        <c:v>43497</c:v>
                      </c:pt>
                      <c:pt idx="278">
                        <c:v>43525</c:v>
                      </c:pt>
                      <c:pt idx="279">
                        <c:v>43556</c:v>
                      </c:pt>
                      <c:pt idx="280">
                        <c:v>43586</c:v>
                      </c:pt>
                      <c:pt idx="281">
                        <c:v>43617</c:v>
                      </c:pt>
                      <c:pt idx="282">
                        <c:v>43647</c:v>
                      </c:pt>
                      <c:pt idx="283">
                        <c:v>43678</c:v>
                      </c:pt>
                      <c:pt idx="284">
                        <c:v>43709</c:v>
                      </c:pt>
                      <c:pt idx="285">
                        <c:v>43739</c:v>
                      </c:pt>
                      <c:pt idx="286">
                        <c:v>43770</c:v>
                      </c:pt>
                      <c:pt idx="287">
                        <c:v>43800</c:v>
                      </c:pt>
                      <c:pt idx="288">
                        <c:v>43831</c:v>
                      </c:pt>
                      <c:pt idx="289">
                        <c:v>43862</c:v>
                      </c:pt>
                      <c:pt idx="290">
                        <c:v>43891</c:v>
                      </c:pt>
                      <c:pt idx="291">
                        <c:v>43922</c:v>
                      </c:pt>
                      <c:pt idx="292">
                        <c:v>43952</c:v>
                      </c:pt>
                      <c:pt idx="293">
                        <c:v>43983</c:v>
                      </c:pt>
                      <c:pt idx="294">
                        <c:v>44013</c:v>
                      </c:pt>
                      <c:pt idx="295">
                        <c:v>44044</c:v>
                      </c:pt>
                      <c:pt idx="296">
                        <c:v>44075</c:v>
                      </c:pt>
                      <c:pt idx="297">
                        <c:v>44105</c:v>
                      </c:pt>
                      <c:pt idx="298">
                        <c:v>44136</c:v>
                      </c:pt>
                      <c:pt idx="299">
                        <c:v>44166</c:v>
                      </c:pt>
                      <c:pt idx="300">
                        <c:v>44197</c:v>
                      </c:pt>
                      <c:pt idx="301">
                        <c:v>44228</c:v>
                      </c:pt>
                      <c:pt idx="302">
                        <c:v>44256</c:v>
                      </c:pt>
                      <c:pt idx="303">
                        <c:v>44287</c:v>
                      </c:pt>
                      <c:pt idx="304">
                        <c:v>44317</c:v>
                      </c:pt>
                      <c:pt idx="305">
                        <c:v>44348</c:v>
                      </c:pt>
                      <c:pt idx="306">
                        <c:v>44378</c:v>
                      </c:pt>
                      <c:pt idx="307">
                        <c:v>44409</c:v>
                      </c:pt>
                      <c:pt idx="308">
                        <c:v>44440</c:v>
                      </c:pt>
                      <c:pt idx="309">
                        <c:v>44470</c:v>
                      </c:pt>
                      <c:pt idx="310">
                        <c:v>44501</c:v>
                      </c:pt>
                      <c:pt idx="311">
                        <c:v>44531</c:v>
                      </c:pt>
                      <c:pt idx="312">
                        <c:v>44562</c:v>
                      </c:pt>
                      <c:pt idx="313">
                        <c:v>44593</c:v>
                      </c:pt>
                      <c:pt idx="314">
                        <c:v>44621</c:v>
                      </c:pt>
                      <c:pt idx="315">
                        <c:v>44652</c:v>
                      </c:pt>
                      <c:pt idx="316">
                        <c:v>44682</c:v>
                      </c:pt>
                      <c:pt idx="317">
                        <c:v>44713</c:v>
                      </c:pt>
                      <c:pt idx="318">
                        <c:v>44743</c:v>
                      </c:pt>
                      <c:pt idx="319">
                        <c:v>44774</c:v>
                      </c:pt>
                      <c:pt idx="320">
                        <c:v>44805</c:v>
                      </c:pt>
                      <c:pt idx="321">
                        <c:v>44835</c:v>
                      </c:pt>
                      <c:pt idx="322">
                        <c:v>44866</c:v>
                      </c:pt>
                      <c:pt idx="323">
                        <c:v>44896</c:v>
                      </c:pt>
                      <c:pt idx="324">
                        <c:v>44927</c:v>
                      </c:pt>
                      <c:pt idx="325">
                        <c:v>44958</c:v>
                      </c:pt>
                      <c:pt idx="326">
                        <c:v>44986</c:v>
                      </c:pt>
                      <c:pt idx="327">
                        <c:v>45017</c:v>
                      </c:pt>
                      <c:pt idx="328">
                        <c:v>45047</c:v>
                      </c:pt>
                      <c:pt idx="329">
                        <c:v>45078</c:v>
                      </c:pt>
                      <c:pt idx="330">
                        <c:v>45108</c:v>
                      </c:pt>
                      <c:pt idx="331">
                        <c:v>45139</c:v>
                      </c:pt>
                      <c:pt idx="332">
                        <c:v>45170</c:v>
                      </c:pt>
                      <c:pt idx="333">
                        <c:v>45200</c:v>
                      </c:pt>
                      <c:pt idx="334">
                        <c:v>45231</c:v>
                      </c:pt>
                      <c:pt idx="335">
                        <c:v>45261</c:v>
                      </c:pt>
                      <c:pt idx="336">
                        <c:v>45292</c:v>
                      </c:pt>
                      <c:pt idx="337">
                        <c:v>45323</c:v>
                      </c:pt>
                      <c:pt idx="338">
                        <c:v>45352</c:v>
                      </c:pt>
                      <c:pt idx="339">
                        <c:v>45383</c:v>
                      </c:pt>
                      <c:pt idx="340">
                        <c:v>45413</c:v>
                      </c:pt>
                      <c:pt idx="341">
                        <c:v>45444</c:v>
                      </c:pt>
                      <c:pt idx="342">
                        <c:v>45474</c:v>
                      </c:pt>
                      <c:pt idx="343">
                        <c:v>45505</c:v>
                      </c:pt>
                      <c:pt idx="344">
                        <c:v>45536</c:v>
                      </c:pt>
                      <c:pt idx="345">
                        <c:v>45566</c:v>
                      </c:pt>
                      <c:pt idx="346">
                        <c:v>45597</c:v>
                      </c:pt>
                      <c:pt idx="347">
                        <c:v>45627</c:v>
                      </c:pt>
                      <c:pt idx="348">
                        <c:v>45658</c:v>
                      </c:pt>
                      <c:pt idx="349">
                        <c:v>45689</c:v>
                      </c:pt>
                      <c:pt idx="350">
                        <c:v>45717</c:v>
                      </c:pt>
                      <c:pt idx="351">
                        <c:v>45748</c:v>
                      </c:pt>
                      <c:pt idx="352">
                        <c:v>45778</c:v>
                      </c:pt>
                      <c:pt idx="353">
                        <c:v>45809</c:v>
                      </c:pt>
                      <c:pt idx="354">
                        <c:v>45839</c:v>
                      </c:pt>
                      <c:pt idx="355">
                        <c:v>45870</c:v>
                      </c:pt>
                      <c:pt idx="356">
                        <c:v>45901</c:v>
                      </c:pt>
                      <c:pt idx="357">
                        <c:v>45931</c:v>
                      </c:pt>
                      <c:pt idx="358">
                        <c:v>45962</c:v>
                      </c:pt>
                      <c:pt idx="359">
                        <c:v>45992</c:v>
                      </c:pt>
                      <c:pt idx="360">
                        <c:v>46023</c:v>
                      </c:pt>
                      <c:pt idx="361">
                        <c:v>46054</c:v>
                      </c:pt>
                      <c:pt idx="362">
                        <c:v>46082</c:v>
                      </c:pt>
                      <c:pt idx="363">
                        <c:v>46113</c:v>
                      </c:pt>
                      <c:pt idx="364">
                        <c:v>46143</c:v>
                      </c:pt>
                      <c:pt idx="365">
                        <c:v>46174</c:v>
                      </c:pt>
                      <c:pt idx="366">
                        <c:v>46204</c:v>
                      </c:pt>
                      <c:pt idx="367">
                        <c:v>46235</c:v>
                      </c:pt>
                      <c:pt idx="368">
                        <c:v>46266</c:v>
                      </c:pt>
                      <c:pt idx="369">
                        <c:v>46296</c:v>
                      </c:pt>
                      <c:pt idx="370">
                        <c:v>46327</c:v>
                      </c:pt>
                      <c:pt idx="371">
                        <c:v>46357</c:v>
                      </c:pt>
                      <c:pt idx="372">
                        <c:v>46388</c:v>
                      </c:pt>
                      <c:pt idx="373">
                        <c:v>46419</c:v>
                      </c:pt>
                      <c:pt idx="374">
                        <c:v>46447</c:v>
                      </c:pt>
                      <c:pt idx="375">
                        <c:v>46478</c:v>
                      </c:pt>
                      <c:pt idx="376">
                        <c:v>46508</c:v>
                      </c:pt>
                      <c:pt idx="377">
                        <c:v>46539</c:v>
                      </c:pt>
                      <c:pt idx="378">
                        <c:v>46569</c:v>
                      </c:pt>
                      <c:pt idx="379">
                        <c:v>46600</c:v>
                      </c:pt>
                      <c:pt idx="380">
                        <c:v>46631</c:v>
                      </c:pt>
                      <c:pt idx="381">
                        <c:v>46661</c:v>
                      </c:pt>
                      <c:pt idx="382">
                        <c:v>46692</c:v>
                      </c:pt>
                      <c:pt idx="383">
                        <c:v>46722</c:v>
                      </c:pt>
                      <c:pt idx="384">
                        <c:v>46753</c:v>
                      </c:pt>
                      <c:pt idx="385">
                        <c:v>46784</c:v>
                      </c:pt>
                      <c:pt idx="386">
                        <c:v>46813</c:v>
                      </c:pt>
                      <c:pt idx="387">
                        <c:v>46844</c:v>
                      </c:pt>
                      <c:pt idx="388">
                        <c:v>46874</c:v>
                      </c:pt>
                      <c:pt idx="389">
                        <c:v>46905</c:v>
                      </c:pt>
                      <c:pt idx="390">
                        <c:v>46935</c:v>
                      </c:pt>
                      <c:pt idx="391">
                        <c:v>46966</c:v>
                      </c:pt>
                      <c:pt idx="392">
                        <c:v>46997</c:v>
                      </c:pt>
                      <c:pt idx="393">
                        <c:v>47027</c:v>
                      </c:pt>
                      <c:pt idx="394">
                        <c:v>47058</c:v>
                      </c:pt>
                      <c:pt idx="395">
                        <c:v>47088</c:v>
                      </c:pt>
                      <c:pt idx="396">
                        <c:v>47119</c:v>
                      </c:pt>
                      <c:pt idx="397">
                        <c:v>47150</c:v>
                      </c:pt>
                      <c:pt idx="398">
                        <c:v>47178</c:v>
                      </c:pt>
                      <c:pt idx="399">
                        <c:v>47209</c:v>
                      </c:pt>
                      <c:pt idx="400">
                        <c:v>47239</c:v>
                      </c:pt>
                      <c:pt idx="401">
                        <c:v>47270</c:v>
                      </c:pt>
                      <c:pt idx="402">
                        <c:v>47300</c:v>
                      </c:pt>
                      <c:pt idx="403">
                        <c:v>47331</c:v>
                      </c:pt>
                      <c:pt idx="404">
                        <c:v>47362</c:v>
                      </c:pt>
                      <c:pt idx="405">
                        <c:v>47392</c:v>
                      </c:pt>
                      <c:pt idx="406">
                        <c:v>47423</c:v>
                      </c:pt>
                      <c:pt idx="407">
                        <c:v>47453</c:v>
                      </c:pt>
                      <c:pt idx="408">
                        <c:v>47484</c:v>
                      </c:pt>
                      <c:pt idx="409">
                        <c:v>47515</c:v>
                      </c:pt>
                      <c:pt idx="410">
                        <c:v>47543</c:v>
                      </c:pt>
                      <c:pt idx="411">
                        <c:v>47574</c:v>
                      </c:pt>
                      <c:pt idx="412">
                        <c:v>47604</c:v>
                      </c:pt>
                      <c:pt idx="413">
                        <c:v>47635</c:v>
                      </c:pt>
                      <c:pt idx="414">
                        <c:v>47665</c:v>
                      </c:pt>
                      <c:pt idx="415">
                        <c:v>47696</c:v>
                      </c:pt>
                      <c:pt idx="416">
                        <c:v>47727</c:v>
                      </c:pt>
                      <c:pt idx="417">
                        <c:v>47757</c:v>
                      </c:pt>
                      <c:pt idx="418">
                        <c:v>47788</c:v>
                      </c:pt>
                      <c:pt idx="419">
                        <c:v>47818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Ar_atoms!$E$2:$E$421</c15:sqref>
                        </c15:formulaRef>
                      </c:ext>
                    </c:extLst>
                    <c:numCache>
                      <c:formatCode>General</c:formatCode>
                      <c:ptCount val="420"/>
                      <c:pt idx="296" formatCode="0.00E+00">
                        <c:v>1.4279999999999999E-2</c:v>
                      </c:pt>
                      <c:pt idx="297" formatCode="0.00E+00">
                        <c:v>8.7062858760949009</c:v>
                      </c:pt>
                      <c:pt idx="298" formatCode="0.00E+00">
                        <c:v>9.4410979804836757</c:v>
                      </c:pt>
                      <c:pt idx="299" formatCode="0.00E+00">
                        <c:v>10.267160588187661</c:v>
                      </c:pt>
                      <c:pt idx="300" formatCode="0.00E+00">
                        <c:v>11.113323333937446</c:v>
                      </c:pt>
                      <c:pt idx="301" formatCode="0.00E+00">
                        <c:v>11.948500286526254</c:v>
                      </c:pt>
                      <c:pt idx="302" formatCode="0.00E+00">
                        <c:v>12.766479124856092</c:v>
                      </c:pt>
                      <c:pt idx="303" formatCode="0.00E+00">
                        <c:v>13.543539026989349</c:v>
                      </c:pt>
                      <c:pt idx="304" formatCode="0.00E+00">
                        <c:v>14.237423879893299</c:v>
                      </c:pt>
                      <c:pt idx="305" formatCode="0.00E+00">
                        <c:v>14.903845618223926</c:v>
                      </c:pt>
                      <c:pt idx="306" formatCode="0.00E+00">
                        <c:v>15.557688633372381</c:v>
                      </c:pt>
                      <c:pt idx="307" formatCode="0.00E+00">
                        <c:v>16.17927264589601</c:v>
                      </c:pt>
                      <c:pt idx="308" formatCode="0.00E+00">
                        <c:v>16.784474379308396</c:v>
                      </c:pt>
                      <c:pt idx="309" formatCode="0.00E+00">
                        <c:v>17.384064060725581</c:v>
                      </c:pt>
                      <c:pt idx="310" formatCode="0.00E+00">
                        <c:v>17.974626999260725</c:v>
                      </c:pt>
                      <c:pt idx="311" formatCode="0.00E+00">
                        <c:v>18.555796928076365</c:v>
                      </c:pt>
                      <c:pt idx="312" formatCode="0.00E+00">
                        <c:v>19.126701434292929</c:v>
                      </c:pt>
                      <c:pt idx="313" formatCode="0.00E+00">
                        <c:v>19.819693622116851</c:v>
                      </c:pt>
                      <c:pt idx="314" formatCode="0.00E+00">
                        <c:v>20.430592141620952</c:v>
                      </c:pt>
                      <c:pt idx="315" formatCode="0.00E+00">
                        <c:v>21.004611741342718</c:v>
                      </c:pt>
                      <c:pt idx="316" formatCode="0.00E+00">
                        <c:v>21.553422927382602</c:v>
                      </c:pt>
                      <c:pt idx="317" formatCode="0.00E+00">
                        <c:v>22.086261956259804</c:v>
                      </c:pt>
                      <c:pt idx="318" formatCode="0.00E+00">
                        <c:v>22.603076208276377</c:v>
                      </c:pt>
                      <c:pt idx="319" formatCode="0.00E+00">
                        <c:v>23.10965530292161</c:v>
                      </c:pt>
                      <c:pt idx="320" formatCode="0.00E+00">
                        <c:v>23.608557421152849</c:v>
                      </c:pt>
                      <c:pt idx="321" formatCode="0.00E+00">
                        <c:v>24.102191128995219</c:v>
                      </c:pt>
                      <c:pt idx="322" formatCode="0.00E+00">
                        <c:v>24.586156382097496</c:v>
                      </c:pt>
                      <c:pt idx="323" formatCode="0.00E+00">
                        <c:v>25.066479481028484</c:v>
                      </c:pt>
                      <c:pt idx="324" formatCode="0.00E+00">
                        <c:v>25.534419679909249</c:v>
                      </c:pt>
                      <c:pt idx="325" formatCode="0.00E+00">
                        <c:v>26.00355172276706</c:v>
                      </c:pt>
                      <c:pt idx="326" formatCode="0.00E+00">
                        <c:v>26.457040388252253</c:v>
                      </c:pt>
                      <c:pt idx="327" formatCode="0.00E+00">
                        <c:v>26.908104160082779</c:v>
                      </c:pt>
                      <c:pt idx="328" formatCode="0.00E+00">
                        <c:v>27.540296871571329</c:v>
                      </c:pt>
                      <c:pt idx="329" formatCode="0.00E+00">
                        <c:v>27.860261021422119</c:v>
                      </c:pt>
                      <c:pt idx="330" formatCode="0.00E+00">
                        <c:v>28.503886902642435</c:v>
                      </c:pt>
                      <c:pt idx="331" formatCode="0.00E+00">
                        <c:v>28.892233973503419</c:v>
                      </c:pt>
                      <c:pt idx="332" formatCode="0.00E+00">
                        <c:v>29.186180347688374</c:v>
                      </c:pt>
                      <c:pt idx="333" formatCode="0.00E+00">
                        <c:v>29.598057166593431</c:v>
                      </c:pt>
                      <c:pt idx="334" formatCode="0.00E+00">
                        <c:v>30.003344397792336</c:v>
                      </c:pt>
                      <c:pt idx="335" formatCode="0.00E+00">
                        <c:v>30.454573617288549</c:v>
                      </c:pt>
                      <c:pt idx="336" formatCode="0.00E+00">
                        <c:v>30.816875109098135</c:v>
                      </c:pt>
                      <c:pt idx="337" formatCode="0.00E+00">
                        <c:v>31.217774761866913</c:v>
                      </c:pt>
                      <c:pt idx="338" formatCode="0.00E+00">
                        <c:v>31.636312910984479</c:v>
                      </c:pt>
                      <c:pt idx="339" formatCode="0.00E+00">
                        <c:v>32.000725815989732</c:v>
                      </c:pt>
                      <c:pt idx="340" formatCode="0.00E+00">
                        <c:v>32.693015752126222</c:v>
                      </c:pt>
                      <c:pt idx="341" formatCode="0.00E+00">
                        <c:v>33.101894714009092</c:v>
                      </c:pt>
                      <c:pt idx="342" formatCode="0.00E+00">
                        <c:v>33.411452086033016</c:v>
                      </c:pt>
                      <c:pt idx="343" formatCode="0.00E+00">
                        <c:v>33.676952054117727</c:v>
                      </c:pt>
                      <c:pt idx="344" formatCode="0.00E+00">
                        <c:v>34.165621492973671</c:v>
                      </c:pt>
                      <c:pt idx="345" formatCode="0.00E+00">
                        <c:v>34.646585267167282</c:v>
                      </c:pt>
                      <c:pt idx="346" formatCode="0.00E+00">
                        <c:v>37.071005086916607</c:v>
                      </c:pt>
                      <c:pt idx="347" formatCode="0.00E+00">
                        <c:v>37.883593903063669</c:v>
                      </c:pt>
                      <c:pt idx="348" formatCode="0.00E+00">
                        <c:v>36.90656512969619</c:v>
                      </c:pt>
                      <c:pt idx="349" formatCode="0.00E+00">
                        <c:v>37.359111757273325</c:v>
                      </c:pt>
                      <c:pt idx="350" formatCode="0.00E+00">
                        <c:v>37.344245335485049</c:v>
                      </c:pt>
                      <c:pt idx="351" formatCode="0.00E+00">
                        <c:v>36.843936310664546</c:v>
                      </c:pt>
                      <c:pt idx="352" formatCode="0.00E+00">
                        <c:v>36.964443838391951</c:v>
                      </c:pt>
                      <c:pt idx="353" formatCode="0.00E+00">
                        <c:v>37.424021249666993</c:v>
                      </c:pt>
                      <c:pt idx="354" formatCode="0.00E+00">
                        <c:v>38.330168555959027</c:v>
                      </c:pt>
                      <c:pt idx="355" formatCode="0.00E+00">
                        <c:v>39.518523589644182</c:v>
                      </c:pt>
                      <c:pt idx="356" formatCode="0.00E+00">
                        <c:v>40.605225380631019</c:v>
                      </c:pt>
                      <c:pt idx="357" formatCode="0.00E+00">
                        <c:v>40.534724311703428</c:v>
                      </c:pt>
                      <c:pt idx="358" formatCode="0.00E+00">
                        <c:v>41.720219066188982</c:v>
                      </c:pt>
                      <c:pt idx="359" formatCode="0.00E+00">
                        <c:v>39.507398070461981</c:v>
                      </c:pt>
                      <c:pt idx="360" formatCode="0.00E+00">
                        <c:v>40.362568128988521</c:v>
                      </c:pt>
                      <c:pt idx="361" formatCode="0.00E+00">
                        <c:v>40.551842555984038</c:v>
                      </c:pt>
                      <c:pt idx="362" formatCode="0.00E+00">
                        <c:v>40.711832339208335</c:v>
                      </c:pt>
                      <c:pt idx="363" formatCode="0.00E+00">
                        <c:v>40.863501198650347</c:v>
                      </c:pt>
                      <c:pt idx="364" formatCode="0.00E+00">
                        <c:v>45.298448619816298</c:v>
                      </c:pt>
                      <c:pt idx="365" formatCode="0.00E+00">
                        <c:v>47.759547694820867</c:v>
                      </c:pt>
                      <c:pt idx="366" formatCode="0.00E+00">
                        <c:v>43.426752668804639</c:v>
                      </c:pt>
                      <c:pt idx="367" formatCode="0.00E+00">
                        <c:v>40.953351334729852</c:v>
                      </c:pt>
                      <c:pt idx="368" formatCode="0.00E+00">
                        <c:v>41.100358674890458</c:v>
                      </c:pt>
                      <c:pt idx="369" formatCode="0.00E+00">
                        <c:v>41.546940018169707</c:v>
                      </c:pt>
                      <c:pt idx="370" formatCode="0.00E+00">
                        <c:v>43.011311439270045</c:v>
                      </c:pt>
                      <c:pt idx="371" formatCode="0.00E+00">
                        <c:v>45.674533901838615</c:v>
                      </c:pt>
                      <c:pt idx="372" formatCode="0.00E+00">
                        <c:v>46.476863835454694</c:v>
                      </c:pt>
                      <c:pt idx="373" formatCode="0.00E+00">
                        <c:v>46.981997256687769</c:v>
                      </c:pt>
                      <c:pt idx="374" formatCode="0.00E+00">
                        <c:v>45.666790545276299</c:v>
                      </c:pt>
                      <c:pt idx="375" formatCode="0.00E+00">
                        <c:v>46.301193038950217</c:v>
                      </c:pt>
                      <c:pt idx="376" formatCode="0.00E+00">
                        <c:v>46.708517598786599</c:v>
                      </c:pt>
                      <c:pt idx="377" formatCode="0.00E+00">
                        <c:v>51.93672288698243</c:v>
                      </c:pt>
                      <c:pt idx="378" formatCode="0.00E+00">
                        <c:v>47.32936514965845</c:v>
                      </c:pt>
                      <c:pt idx="379" formatCode="0.00E+00">
                        <c:v>45.553089036182719</c:v>
                      </c:pt>
                      <c:pt idx="380" formatCode="0.00E+00">
                        <c:v>46.055456810452839</c:v>
                      </c:pt>
                      <c:pt idx="381" formatCode="0.00E+00">
                        <c:v>46.085417707487565</c:v>
                      </c:pt>
                      <c:pt idx="382" formatCode="0.00E+00">
                        <c:v>50.439425969710534</c:v>
                      </c:pt>
                      <c:pt idx="383" formatCode="0.00E+00">
                        <c:v>62.290212644707495</c:v>
                      </c:pt>
                      <c:pt idx="384" formatCode="0.00E+00">
                        <c:v>62.476954744597926</c:v>
                      </c:pt>
                      <c:pt idx="385" formatCode="0.00E+00">
                        <c:v>51.851303430100153</c:v>
                      </c:pt>
                      <c:pt idx="386" formatCode="0.00E+00">
                        <c:v>52.311343860491519</c:v>
                      </c:pt>
                      <c:pt idx="387" formatCode="0.00E+00">
                        <c:v>51.022766288674454</c:v>
                      </c:pt>
                      <c:pt idx="388" formatCode="0.00E+00">
                        <c:v>46.629964486987539</c:v>
                      </c:pt>
                      <c:pt idx="389" formatCode="0.00E+00">
                        <c:v>46.978998013723313</c:v>
                      </c:pt>
                      <c:pt idx="390" formatCode="0.00E+00">
                        <c:v>44.662677540866341</c:v>
                      </c:pt>
                      <c:pt idx="391" formatCode="0.00E+00">
                        <c:v>46.079703015924714</c:v>
                      </c:pt>
                      <c:pt idx="392" formatCode="0.00E+00">
                        <c:v>47.46953279121054</c:v>
                      </c:pt>
                      <c:pt idx="393" formatCode="0.00E+00">
                        <c:v>53.229205369688479</c:v>
                      </c:pt>
                      <c:pt idx="394" formatCode="0.00E+00">
                        <c:v>53.545239054277204</c:v>
                      </c:pt>
                      <c:pt idx="395" formatCode="0.00E+00">
                        <c:v>54.782611393181497</c:v>
                      </c:pt>
                      <c:pt idx="396" formatCode="0.00E+00">
                        <c:v>53.491470525357798</c:v>
                      </c:pt>
                      <c:pt idx="397" formatCode="0.00E+00">
                        <c:v>53.331261322537244</c:v>
                      </c:pt>
                      <c:pt idx="398" formatCode="0.00E+00">
                        <c:v>51.660481494632187</c:v>
                      </c:pt>
                      <c:pt idx="399" formatCode="0.00E+00">
                        <c:v>51.513277951873107</c:v>
                      </c:pt>
                      <c:pt idx="400" formatCode="0.00E+00">
                        <c:v>51.705591488708848</c:v>
                      </c:pt>
                      <c:pt idx="401" formatCode="0.00E+00">
                        <c:v>52.70919272231248</c:v>
                      </c:pt>
                      <c:pt idx="402" formatCode="0.00E+00">
                        <c:v>53.698558839061342</c:v>
                      </c:pt>
                      <c:pt idx="403" formatCode="0.00E+00">
                        <c:v>53.214330301008026</c:v>
                      </c:pt>
                      <c:pt idx="404" formatCode="0.00E+00">
                        <c:v>53.151225552472887</c:v>
                      </c:pt>
                      <c:pt idx="405" formatCode="0.00E+00">
                        <c:v>53.41380286847162</c:v>
                      </c:pt>
                      <c:pt idx="406" formatCode="0.00E+00">
                        <c:v>53.530902139661578</c:v>
                      </c:pt>
                      <c:pt idx="407" formatCode="0.00E+00">
                        <c:v>54.10321046695001</c:v>
                      </c:pt>
                      <c:pt idx="408" formatCode="0.00E+00">
                        <c:v>59.016603285616988</c:v>
                      </c:pt>
                      <c:pt idx="409" formatCode="0.00E+00">
                        <c:v>56.922564953780174</c:v>
                      </c:pt>
                      <c:pt idx="410" formatCode="0.00E+00">
                        <c:v>55.580637704580639</c:v>
                      </c:pt>
                      <c:pt idx="411" formatCode="0.00E+00">
                        <c:v>55.121116162422211</c:v>
                      </c:pt>
                      <c:pt idx="412" formatCode="0.00E+00">
                        <c:v>55.289641464201765</c:v>
                      </c:pt>
                      <c:pt idx="413" formatCode="0.00E+00">
                        <c:v>55.497207908490545</c:v>
                      </c:pt>
                      <c:pt idx="414" formatCode="0.00E+00">
                        <c:v>55.773528145980052</c:v>
                      </c:pt>
                      <c:pt idx="415" formatCode="0.00E+00">
                        <c:v>56.117907921841933</c:v>
                      </c:pt>
                      <c:pt idx="416" formatCode="0.00E+00">
                        <c:v>56.400958776540968</c:v>
                      </c:pt>
                      <c:pt idx="417" formatCode="0.00E+00">
                        <c:v>56.748851543072604</c:v>
                      </c:pt>
                      <c:pt idx="418" formatCode="0.00E+00">
                        <c:v>57.054940545192203</c:v>
                      </c:pt>
                      <c:pt idx="419" formatCode="0.00E+00">
                        <c:v>57.327921006149261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D5D0-483C-AE24-14D90AC278F6}"/>
                  </c:ext>
                </c:extLst>
              </c15:ser>
            </c15:filteredLineSeries>
          </c:ext>
        </c:extLst>
      </c:lineChart>
      <c:catAx>
        <c:axId val="402511856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295248"/>
        <c:crosses val="autoZero"/>
        <c:auto val="1"/>
        <c:lblAlgn val="ctr"/>
        <c:lblOffset val="100"/>
        <c:noMultiLvlLbl val="0"/>
      </c:catAx>
      <c:valAx>
        <c:axId val="35129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511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H_atoms!$B$1</c:f>
              <c:strCache>
                <c:ptCount val="1"/>
                <c:pt idx="0">
                  <c:v>H, cm-3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H_atoms!$B$2:$B$421</c:f>
              <c:numCache>
                <c:formatCode>0.00E+00</c:formatCode>
                <c:ptCount val="420"/>
                <c:pt idx="0">
                  <c:v>329300</c:v>
                </c:pt>
                <c:pt idx="1">
                  <c:v>335900</c:v>
                </c:pt>
                <c:pt idx="2">
                  <c:v>370200</c:v>
                </c:pt>
                <c:pt idx="3">
                  <c:v>368400</c:v>
                </c:pt>
                <c:pt idx="4">
                  <c:v>372100</c:v>
                </c:pt>
                <c:pt idx="5">
                  <c:v>367900</c:v>
                </c:pt>
                <c:pt idx="6">
                  <c:v>350000</c:v>
                </c:pt>
                <c:pt idx="7">
                  <c:v>316000</c:v>
                </c:pt>
                <c:pt idx="8">
                  <c:v>343300</c:v>
                </c:pt>
                <c:pt idx="9">
                  <c:v>362400</c:v>
                </c:pt>
                <c:pt idx="10">
                  <c:v>345100</c:v>
                </c:pt>
                <c:pt idx="11">
                  <c:v>287600</c:v>
                </c:pt>
                <c:pt idx="12">
                  <c:v>324400</c:v>
                </c:pt>
                <c:pt idx="13">
                  <c:v>345800</c:v>
                </c:pt>
                <c:pt idx="14">
                  <c:v>340400</c:v>
                </c:pt>
                <c:pt idx="15">
                  <c:v>340900</c:v>
                </c:pt>
                <c:pt idx="16">
                  <c:v>318100</c:v>
                </c:pt>
                <c:pt idx="17">
                  <c:v>341700</c:v>
                </c:pt>
                <c:pt idx="18">
                  <c:v>349800</c:v>
                </c:pt>
                <c:pt idx="19">
                  <c:v>329300</c:v>
                </c:pt>
                <c:pt idx="20">
                  <c:v>253800</c:v>
                </c:pt>
                <c:pt idx="21">
                  <c:v>226700</c:v>
                </c:pt>
                <c:pt idx="22">
                  <c:v>231800</c:v>
                </c:pt>
                <c:pt idx="23">
                  <c:v>195400</c:v>
                </c:pt>
                <c:pt idx="24">
                  <c:v>210600</c:v>
                </c:pt>
                <c:pt idx="25">
                  <c:v>240400</c:v>
                </c:pt>
                <c:pt idx="26">
                  <c:v>215300</c:v>
                </c:pt>
                <c:pt idx="27">
                  <c:v>195700</c:v>
                </c:pt>
                <c:pt idx="28">
                  <c:v>188600</c:v>
                </c:pt>
                <c:pt idx="29">
                  <c:v>207400</c:v>
                </c:pt>
                <c:pt idx="30">
                  <c:v>155600</c:v>
                </c:pt>
                <c:pt idx="31">
                  <c:v>140000</c:v>
                </c:pt>
                <c:pt idx="32">
                  <c:v>88580</c:v>
                </c:pt>
                <c:pt idx="33">
                  <c:v>125600</c:v>
                </c:pt>
                <c:pt idx="34">
                  <c:v>138200</c:v>
                </c:pt>
                <c:pt idx="35">
                  <c:v>90670</c:v>
                </c:pt>
                <c:pt idx="36">
                  <c:v>85360</c:v>
                </c:pt>
                <c:pt idx="37">
                  <c:v>146500</c:v>
                </c:pt>
                <c:pt idx="38">
                  <c:v>146500</c:v>
                </c:pt>
                <c:pt idx="39">
                  <c:v>166900</c:v>
                </c:pt>
                <c:pt idx="40">
                  <c:v>123200</c:v>
                </c:pt>
                <c:pt idx="41">
                  <c:v>81940</c:v>
                </c:pt>
                <c:pt idx="42">
                  <c:v>58210</c:v>
                </c:pt>
                <c:pt idx="43">
                  <c:v>60680</c:v>
                </c:pt>
                <c:pt idx="44">
                  <c:v>68070</c:v>
                </c:pt>
                <c:pt idx="45">
                  <c:v>108400</c:v>
                </c:pt>
                <c:pt idx="46">
                  <c:v>75590</c:v>
                </c:pt>
                <c:pt idx="47">
                  <c:v>73500</c:v>
                </c:pt>
                <c:pt idx="48">
                  <c:v>94010</c:v>
                </c:pt>
                <c:pt idx="49">
                  <c:v>94980</c:v>
                </c:pt>
                <c:pt idx="50">
                  <c:v>49490</c:v>
                </c:pt>
                <c:pt idx="51">
                  <c:v>47040</c:v>
                </c:pt>
                <c:pt idx="52">
                  <c:v>64350</c:v>
                </c:pt>
                <c:pt idx="53">
                  <c:v>73590</c:v>
                </c:pt>
                <c:pt idx="54">
                  <c:v>69270</c:v>
                </c:pt>
                <c:pt idx="55">
                  <c:v>79520</c:v>
                </c:pt>
                <c:pt idx="56">
                  <c:v>70270</c:v>
                </c:pt>
                <c:pt idx="57">
                  <c:v>59380</c:v>
                </c:pt>
                <c:pt idx="58">
                  <c:v>58200</c:v>
                </c:pt>
                <c:pt idx="59">
                  <c:v>59940</c:v>
                </c:pt>
                <c:pt idx="60">
                  <c:v>75010</c:v>
                </c:pt>
                <c:pt idx="61">
                  <c:v>89730</c:v>
                </c:pt>
                <c:pt idx="62">
                  <c:v>108600</c:v>
                </c:pt>
                <c:pt idx="63">
                  <c:v>49530</c:v>
                </c:pt>
                <c:pt idx="64">
                  <c:v>66360</c:v>
                </c:pt>
                <c:pt idx="65">
                  <c:v>100100</c:v>
                </c:pt>
                <c:pt idx="66">
                  <c:v>101000</c:v>
                </c:pt>
                <c:pt idx="67">
                  <c:v>115800</c:v>
                </c:pt>
                <c:pt idx="68">
                  <c:v>59230</c:v>
                </c:pt>
                <c:pt idx="69">
                  <c:v>33560</c:v>
                </c:pt>
                <c:pt idx="70">
                  <c:v>37140</c:v>
                </c:pt>
                <c:pt idx="71">
                  <c:v>37850</c:v>
                </c:pt>
                <c:pt idx="72">
                  <c:v>34900</c:v>
                </c:pt>
                <c:pt idx="73">
                  <c:v>37010</c:v>
                </c:pt>
                <c:pt idx="74">
                  <c:v>50780</c:v>
                </c:pt>
                <c:pt idx="75">
                  <c:v>52570</c:v>
                </c:pt>
                <c:pt idx="76">
                  <c:v>81850</c:v>
                </c:pt>
                <c:pt idx="77">
                  <c:v>70430</c:v>
                </c:pt>
                <c:pt idx="78">
                  <c:v>83520</c:v>
                </c:pt>
                <c:pt idx="79">
                  <c:v>50170</c:v>
                </c:pt>
                <c:pt idx="80">
                  <c:v>61110</c:v>
                </c:pt>
                <c:pt idx="81">
                  <c:v>77870</c:v>
                </c:pt>
                <c:pt idx="82">
                  <c:v>73090</c:v>
                </c:pt>
                <c:pt idx="83">
                  <c:v>83870</c:v>
                </c:pt>
                <c:pt idx="84">
                  <c:v>128600</c:v>
                </c:pt>
                <c:pt idx="85">
                  <c:v>130700</c:v>
                </c:pt>
                <c:pt idx="86">
                  <c:v>137900</c:v>
                </c:pt>
                <c:pt idx="87">
                  <c:v>109700</c:v>
                </c:pt>
                <c:pt idx="88">
                  <c:v>104100</c:v>
                </c:pt>
                <c:pt idx="89">
                  <c:v>139600</c:v>
                </c:pt>
                <c:pt idx="90">
                  <c:v>128200</c:v>
                </c:pt>
                <c:pt idx="91">
                  <c:v>155800</c:v>
                </c:pt>
                <c:pt idx="92">
                  <c:v>161200</c:v>
                </c:pt>
                <c:pt idx="93">
                  <c:v>123800</c:v>
                </c:pt>
                <c:pt idx="94">
                  <c:v>66910</c:v>
                </c:pt>
                <c:pt idx="95">
                  <c:v>97670</c:v>
                </c:pt>
                <c:pt idx="96">
                  <c:v>171500</c:v>
                </c:pt>
                <c:pt idx="97">
                  <c:v>201100</c:v>
                </c:pt>
                <c:pt idx="98">
                  <c:v>179200</c:v>
                </c:pt>
                <c:pt idx="99">
                  <c:v>182300</c:v>
                </c:pt>
                <c:pt idx="100">
                  <c:v>225100</c:v>
                </c:pt>
                <c:pt idx="101">
                  <c:v>205400</c:v>
                </c:pt>
                <c:pt idx="102">
                  <c:v>224400</c:v>
                </c:pt>
                <c:pt idx="103">
                  <c:v>211100</c:v>
                </c:pt>
                <c:pt idx="104">
                  <c:v>216800</c:v>
                </c:pt>
                <c:pt idx="105">
                  <c:v>221700</c:v>
                </c:pt>
                <c:pt idx="106">
                  <c:v>148600</c:v>
                </c:pt>
                <c:pt idx="107">
                  <c:v>171200</c:v>
                </c:pt>
                <c:pt idx="108">
                  <c:v>220000</c:v>
                </c:pt>
                <c:pt idx="109">
                  <c:v>247500</c:v>
                </c:pt>
                <c:pt idx="110">
                  <c:v>280700</c:v>
                </c:pt>
                <c:pt idx="111">
                  <c:v>290100</c:v>
                </c:pt>
                <c:pt idx="112">
                  <c:v>201400</c:v>
                </c:pt>
                <c:pt idx="113">
                  <c:v>217400</c:v>
                </c:pt>
                <c:pt idx="114">
                  <c:v>204800</c:v>
                </c:pt>
                <c:pt idx="115">
                  <c:v>199000</c:v>
                </c:pt>
                <c:pt idx="116">
                  <c:v>258900</c:v>
                </c:pt>
                <c:pt idx="117">
                  <c:v>293700</c:v>
                </c:pt>
                <c:pt idx="118">
                  <c:v>279800</c:v>
                </c:pt>
                <c:pt idx="119">
                  <c:v>231000</c:v>
                </c:pt>
                <c:pt idx="120">
                  <c:v>290000</c:v>
                </c:pt>
                <c:pt idx="121">
                  <c:v>316800</c:v>
                </c:pt>
                <c:pt idx="122">
                  <c:v>318300</c:v>
                </c:pt>
                <c:pt idx="123">
                  <c:v>305500</c:v>
                </c:pt>
                <c:pt idx="124">
                  <c:v>262700</c:v>
                </c:pt>
                <c:pt idx="125">
                  <c:v>293100</c:v>
                </c:pt>
                <c:pt idx="126">
                  <c:v>293500</c:v>
                </c:pt>
                <c:pt idx="127">
                  <c:v>314900</c:v>
                </c:pt>
                <c:pt idx="128">
                  <c:v>289300</c:v>
                </c:pt>
                <c:pt idx="129">
                  <c:v>286400</c:v>
                </c:pt>
                <c:pt idx="130">
                  <c:v>286700</c:v>
                </c:pt>
                <c:pt idx="131">
                  <c:v>270300</c:v>
                </c:pt>
                <c:pt idx="132">
                  <c:v>272500</c:v>
                </c:pt>
                <c:pt idx="133">
                  <c:v>285500</c:v>
                </c:pt>
                <c:pt idx="134">
                  <c:v>332400</c:v>
                </c:pt>
                <c:pt idx="135">
                  <c:v>326900</c:v>
                </c:pt>
                <c:pt idx="136">
                  <c:v>304300</c:v>
                </c:pt>
                <c:pt idx="137">
                  <c:v>327900</c:v>
                </c:pt>
                <c:pt idx="138">
                  <c:v>341200</c:v>
                </c:pt>
                <c:pt idx="139">
                  <c:v>351700</c:v>
                </c:pt>
                <c:pt idx="140">
                  <c:v>358900</c:v>
                </c:pt>
                <c:pt idx="141">
                  <c:v>379000</c:v>
                </c:pt>
                <c:pt idx="142">
                  <c:v>358000</c:v>
                </c:pt>
                <c:pt idx="143">
                  <c:v>336100</c:v>
                </c:pt>
                <c:pt idx="144">
                  <c:v>321900</c:v>
                </c:pt>
                <c:pt idx="145">
                  <c:v>334400</c:v>
                </c:pt>
                <c:pt idx="146">
                  <c:v>349400</c:v>
                </c:pt>
                <c:pt idx="147">
                  <c:v>350100</c:v>
                </c:pt>
                <c:pt idx="148">
                  <c:v>374600</c:v>
                </c:pt>
                <c:pt idx="149">
                  <c:v>372800</c:v>
                </c:pt>
                <c:pt idx="150">
                  <c:v>385000</c:v>
                </c:pt>
                <c:pt idx="151">
                  <c:v>396300</c:v>
                </c:pt>
                <c:pt idx="152">
                  <c:v>393800</c:v>
                </c:pt>
                <c:pt idx="153">
                  <c:v>373500</c:v>
                </c:pt>
                <c:pt idx="154">
                  <c:v>367500</c:v>
                </c:pt>
                <c:pt idx="155">
                  <c:v>370200</c:v>
                </c:pt>
                <c:pt idx="156">
                  <c:v>353300</c:v>
                </c:pt>
                <c:pt idx="157">
                  <c:v>377000</c:v>
                </c:pt>
                <c:pt idx="158">
                  <c:v>386000</c:v>
                </c:pt>
                <c:pt idx="159">
                  <c:v>380800</c:v>
                </c:pt>
                <c:pt idx="160">
                  <c:v>376400</c:v>
                </c:pt>
                <c:pt idx="161">
                  <c:v>374700</c:v>
                </c:pt>
                <c:pt idx="162">
                  <c:v>374400</c:v>
                </c:pt>
                <c:pt idx="163">
                  <c:v>379100</c:v>
                </c:pt>
                <c:pt idx="164">
                  <c:v>379700</c:v>
                </c:pt>
                <c:pt idx="165">
                  <c:v>358600</c:v>
                </c:pt>
                <c:pt idx="166">
                  <c:v>332000</c:v>
                </c:pt>
                <c:pt idx="167">
                  <c:v>333500</c:v>
                </c:pt>
                <c:pt idx="168">
                  <c:v>345100</c:v>
                </c:pt>
                <c:pt idx="169">
                  <c:v>407900</c:v>
                </c:pt>
                <c:pt idx="170">
                  <c:v>407900</c:v>
                </c:pt>
                <c:pt idx="171">
                  <c:v>240900</c:v>
                </c:pt>
                <c:pt idx="172">
                  <c:v>237600</c:v>
                </c:pt>
                <c:pt idx="173">
                  <c:v>191000</c:v>
                </c:pt>
                <c:pt idx="174">
                  <c:v>180000</c:v>
                </c:pt>
                <c:pt idx="175">
                  <c:v>205100</c:v>
                </c:pt>
                <c:pt idx="176">
                  <c:v>251300</c:v>
                </c:pt>
                <c:pt idx="177">
                  <c:v>296700</c:v>
                </c:pt>
                <c:pt idx="178">
                  <c:v>380600</c:v>
                </c:pt>
                <c:pt idx="179">
                  <c:v>426700</c:v>
                </c:pt>
                <c:pt idx="180">
                  <c:v>412900</c:v>
                </c:pt>
                <c:pt idx="181">
                  <c:v>259700</c:v>
                </c:pt>
                <c:pt idx="182">
                  <c:v>292700</c:v>
                </c:pt>
                <c:pt idx="183">
                  <c:v>195300</c:v>
                </c:pt>
                <c:pt idx="184">
                  <c:v>201900</c:v>
                </c:pt>
                <c:pt idx="185">
                  <c:v>208300</c:v>
                </c:pt>
                <c:pt idx="186">
                  <c:v>249900</c:v>
                </c:pt>
                <c:pt idx="187">
                  <c:v>197900</c:v>
                </c:pt>
                <c:pt idx="188">
                  <c:v>192800</c:v>
                </c:pt>
                <c:pt idx="189">
                  <c:v>121100</c:v>
                </c:pt>
                <c:pt idx="190">
                  <c:v>109100</c:v>
                </c:pt>
                <c:pt idx="191">
                  <c:v>111000</c:v>
                </c:pt>
                <c:pt idx="192">
                  <c:v>123900</c:v>
                </c:pt>
                <c:pt idx="193">
                  <c:v>172700</c:v>
                </c:pt>
                <c:pt idx="194">
                  <c:v>206100</c:v>
                </c:pt>
                <c:pt idx="195">
                  <c:v>199700</c:v>
                </c:pt>
                <c:pt idx="196">
                  <c:v>184100</c:v>
                </c:pt>
                <c:pt idx="197">
                  <c:v>156600</c:v>
                </c:pt>
                <c:pt idx="198">
                  <c:v>138900</c:v>
                </c:pt>
                <c:pt idx="199">
                  <c:v>139000</c:v>
                </c:pt>
                <c:pt idx="200">
                  <c:v>157400</c:v>
                </c:pt>
                <c:pt idx="201">
                  <c:v>135100</c:v>
                </c:pt>
                <c:pt idx="202">
                  <c:v>173600</c:v>
                </c:pt>
                <c:pt idx="203">
                  <c:v>173500</c:v>
                </c:pt>
                <c:pt idx="204">
                  <c:v>186300</c:v>
                </c:pt>
                <c:pt idx="205">
                  <c:v>208900</c:v>
                </c:pt>
                <c:pt idx="206">
                  <c:v>193000</c:v>
                </c:pt>
                <c:pt idx="207">
                  <c:v>187400</c:v>
                </c:pt>
                <c:pt idx="208">
                  <c:v>120500</c:v>
                </c:pt>
                <c:pt idx="209">
                  <c:v>166300</c:v>
                </c:pt>
                <c:pt idx="210">
                  <c:v>196400</c:v>
                </c:pt>
                <c:pt idx="211">
                  <c:v>193500</c:v>
                </c:pt>
                <c:pt idx="212">
                  <c:v>195800</c:v>
                </c:pt>
                <c:pt idx="213">
                  <c:v>186400</c:v>
                </c:pt>
                <c:pt idx="214">
                  <c:v>120200</c:v>
                </c:pt>
                <c:pt idx="215">
                  <c:v>114700</c:v>
                </c:pt>
                <c:pt idx="216">
                  <c:v>93310</c:v>
                </c:pt>
                <c:pt idx="217">
                  <c:v>86110</c:v>
                </c:pt>
                <c:pt idx="218">
                  <c:v>86300</c:v>
                </c:pt>
                <c:pt idx="219">
                  <c:v>86300</c:v>
                </c:pt>
                <c:pt idx="220">
                  <c:v>129900</c:v>
                </c:pt>
                <c:pt idx="221">
                  <c:v>157200</c:v>
                </c:pt>
                <c:pt idx="222">
                  <c:v>120700</c:v>
                </c:pt>
                <c:pt idx="223">
                  <c:v>102900</c:v>
                </c:pt>
                <c:pt idx="224">
                  <c:v>129700</c:v>
                </c:pt>
                <c:pt idx="225">
                  <c:v>87960</c:v>
                </c:pt>
                <c:pt idx="226">
                  <c:v>116500</c:v>
                </c:pt>
                <c:pt idx="227">
                  <c:v>70950</c:v>
                </c:pt>
                <c:pt idx="228">
                  <c:v>119200</c:v>
                </c:pt>
                <c:pt idx="229">
                  <c:v>99700</c:v>
                </c:pt>
                <c:pt idx="230">
                  <c:v>134600</c:v>
                </c:pt>
                <c:pt idx="231">
                  <c:v>138600</c:v>
                </c:pt>
                <c:pt idx="232">
                  <c:v>173400</c:v>
                </c:pt>
                <c:pt idx="233">
                  <c:v>180000</c:v>
                </c:pt>
                <c:pt idx="234">
                  <c:v>184900</c:v>
                </c:pt>
                <c:pt idx="235">
                  <c:v>191100</c:v>
                </c:pt>
                <c:pt idx="236">
                  <c:v>227900</c:v>
                </c:pt>
                <c:pt idx="237">
                  <c:v>153500</c:v>
                </c:pt>
                <c:pt idx="238">
                  <c:v>161200</c:v>
                </c:pt>
                <c:pt idx="239">
                  <c:v>185200</c:v>
                </c:pt>
                <c:pt idx="240">
                  <c:v>203100</c:v>
                </c:pt>
                <c:pt idx="241">
                  <c:v>205300</c:v>
                </c:pt>
                <c:pt idx="242">
                  <c:v>240200</c:v>
                </c:pt>
                <c:pt idx="243">
                  <c:v>283400</c:v>
                </c:pt>
                <c:pt idx="244">
                  <c:v>233400</c:v>
                </c:pt>
                <c:pt idx="245">
                  <c:v>262300</c:v>
                </c:pt>
                <c:pt idx="246">
                  <c:v>295400</c:v>
                </c:pt>
                <c:pt idx="247">
                  <c:v>313500</c:v>
                </c:pt>
                <c:pt idx="248">
                  <c:v>223200</c:v>
                </c:pt>
                <c:pt idx="249">
                  <c:v>267400</c:v>
                </c:pt>
                <c:pt idx="250">
                  <c:v>285800</c:v>
                </c:pt>
                <c:pt idx="251">
                  <c:v>297700</c:v>
                </c:pt>
                <c:pt idx="252">
                  <c:v>310200</c:v>
                </c:pt>
                <c:pt idx="253">
                  <c:v>304700</c:v>
                </c:pt>
                <c:pt idx="254">
                  <c:v>289400</c:v>
                </c:pt>
                <c:pt idx="255">
                  <c:v>284000</c:v>
                </c:pt>
                <c:pt idx="256">
                  <c:v>324700</c:v>
                </c:pt>
                <c:pt idx="257">
                  <c:v>322200</c:v>
                </c:pt>
                <c:pt idx="258">
                  <c:v>321600</c:v>
                </c:pt>
                <c:pt idx="259">
                  <c:v>317500</c:v>
                </c:pt>
                <c:pt idx="260">
                  <c:v>255300</c:v>
                </c:pt>
                <c:pt idx="261">
                  <c:v>255300</c:v>
                </c:pt>
                <c:pt idx="262">
                  <c:v>325500</c:v>
                </c:pt>
                <c:pt idx="263">
                  <c:v>330100</c:v>
                </c:pt>
                <c:pt idx="264">
                  <c:v>374300</c:v>
                </c:pt>
                <c:pt idx="265">
                  <c:v>372600</c:v>
                </c:pt>
                <c:pt idx="266">
                  <c:v>383800</c:v>
                </c:pt>
                <c:pt idx="267">
                  <c:v>388500</c:v>
                </c:pt>
                <c:pt idx="268">
                  <c:v>376000</c:v>
                </c:pt>
                <c:pt idx="269">
                  <c:v>310000</c:v>
                </c:pt>
                <c:pt idx="270">
                  <c:v>365700</c:v>
                </c:pt>
                <c:pt idx="271">
                  <c:v>365000</c:v>
                </c:pt>
                <c:pt idx="272">
                  <c:v>381000</c:v>
                </c:pt>
                <c:pt idx="273">
                  <c:v>362700</c:v>
                </c:pt>
                <c:pt idx="274">
                  <c:v>360400</c:v>
                </c:pt>
                <c:pt idx="275">
                  <c:v>351100</c:v>
                </c:pt>
                <c:pt idx="276">
                  <c:v>396500</c:v>
                </c:pt>
                <c:pt idx="277">
                  <c:v>342500</c:v>
                </c:pt>
                <c:pt idx="278">
                  <c:v>346700</c:v>
                </c:pt>
                <c:pt idx="279">
                  <c:v>370300</c:v>
                </c:pt>
                <c:pt idx="280">
                  <c:v>357400</c:v>
                </c:pt>
                <c:pt idx="281">
                  <c:v>372500</c:v>
                </c:pt>
                <c:pt idx="282">
                  <c:v>368500</c:v>
                </c:pt>
                <c:pt idx="283">
                  <c:v>377600</c:v>
                </c:pt>
                <c:pt idx="284">
                  <c:v>346300</c:v>
                </c:pt>
                <c:pt idx="285">
                  <c:v>363100</c:v>
                </c:pt>
                <c:pt idx="286">
                  <c:v>357100</c:v>
                </c:pt>
                <c:pt idx="287">
                  <c:v>349100</c:v>
                </c:pt>
                <c:pt idx="288">
                  <c:v>396600</c:v>
                </c:pt>
                <c:pt idx="289">
                  <c:v>352800</c:v>
                </c:pt>
                <c:pt idx="290">
                  <c:v>374900</c:v>
                </c:pt>
                <c:pt idx="291">
                  <c:v>380800</c:v>
                </c:pt>
                <c:pt idx="292">
                  <c:v>372900</c:v>
                </c:pt>
                <c:pt idx="293">
                  <c:v>359100</c:v>
                </c:pt>
                <c:pt idx="294">
                  <c:v>365100</c:v>
                </c:pt>
                <c:pt idx="295">
                  <c:v>361400</c:v>
                </c:pt>
                <c:pt idx="296">
                  <c:v>342300</c:v>
                </c:pt>
                <c:pt idx="297" formatCode="General">
                  <c:v>404440.83843786828</c:v>
                </c:pt>
                <c:pt idx="298" formatCode="General">
                  <c:v>424313.53478213673</c:v>
                </c:pt>
                <c:pt idx="299" formatCode="General">
                  <c:v>403088.25785566424</c:v>
                </c:pt>
                <c:pt idx="300" formatCode="General">
                  <c:v>380953.50346712221</c:v>
                </c:pt>
                <c:pt idx="301" formatCode="General">
                  <c:v>366507.23307018488</c:v>
                </c:pt>
                <c:pt idx="302" formatCode="General">
                  <c:v>378752.44906241563</c:v>
                </c:pt>
                <c:pt idx="303" formatCode="General">
                  <c:v>393492.28748147469</c:v>
                </c:pt>
                <c:pt idx="304" formatCode="General">
                  <c:v>393935.92865475267</c:v>
                </c:pt>
                <c:pt idx="305" formatCode="General">
                  <c:v>418175.03472064406</c:v>
                </c:pt>
                <c:pt idx="306" formatCode="General">
                  <c:v>416117.73970569001</c:v>
                </c:pt>
                <c:pt idx="307" formatCode="General">
                  <c:v>428060.97493422142</c:v>
                </c:pt>
                <c:pt idx="308" formatCode="General">
                  <c:v>439109.98902330693</c:v>
                </c:pt>
                <c:pt idx="309" formatCode="General">
                  <c:v>436362.62875517993</c:v>
                </c:pt>
                <c:pt idx="310" formatCode="General">
                  <c:v>415823.88504451374</c:v>
                </c:pt>
                <c:pt idx="311" formatCode="General">
                  <c:v>409589.26902789273</c:v>
                </c:pt>
                <c:pt idx="312" formatCode="General">
                  <c:v>412061.06145723711</c:v>
                </c:pt>
                <c:pt idx="313" formatCode="General">
                  <c:v>395158.85821744625</c:v>
                </c:pt>
                <c:pt idx="314" formatCode="General">
                  <c:v>418831.50119295536</c:v>
                </c:pt>
                <c:pt idx="315" formatCode="General">
                  <c:v>427565.5862693144</c:v>
                </c:pt>
                <c:pt idx="316" formatCode="General">
                  <c:v>425711.46946291544</c:v>
                </c:pt>
                <c:pt idx="317" formatCode="General">
                  <c:v>424187.48260032537</c:v>
                </c:pt>
                <c:pt idx="318" formatCode="General">
                  <c:v>425234.77950289723</c:v>
                </c:pt>
                <c:pt idx="319" formatCode="General">
                  <c:v>426698.76740304113</c:v>
                </c:pt>
                <c:pt idx="320" formatCode="General">
                  <c:v>430647.42424842319</c:v>
                </c:pt>
                <c:pt idx="321" formatCode="General">
                  <c:v>427369.57517164701</c:v>
                </c:pt>
                <c:pt idx="322" formatCode="General">
                  <c:v>407416.87028421613</c:v>
                </c:pt>
                <c:pt idx="323" formatCode="General">
                  <c:v>385740.3010513779</c:v>
                </c:pt>
                <c:pt idx="324" formatCode="General">
                  <c:v>389345.80820433481</c:v>
                </c:pt>
                <c:pt idx="325" formatCode="General">
                  <c:v>396211.88938351546</c:v>
                </c:pt>
                <c:pt idx="326" formatCode="General">
                  <c:v>452685.35517649137</c:v>
                </c:pt>
                <c:pt idx="327" formatCode="General">
                  <c:v>449381.33519322053</c:v>
                </c:pt>
                <c:pt idx="328" formatCode="General">
                  <c:v>294267.9185892255</c:v>
                </c:pt>
                <c:pt idx="329" formatCode="General">
                  <c:v>300704.08972638322</c:v>
                </c:pt>
                <c:pt idx="330" formatCode="General">
                  <c:v>263937.09140725492</c:v>
                </c:pt>
                <c:pt idx="331" formatCode="General">
                  <c:v>263706.79394714476</c:v>
                </c:pt>
                <c:pt idx="332" formatCode="General">
                  <c:v>295532.32344692311</c:v>
                </c:pt>
                <c:pt idx="333" formatCode="General">
                  <c:v>340607.68021382351</c:v>
                </c:pt>
                <c:pt idx="334" formatCode="General">
                  <c:v>373587.77531076333</c:v>
                </c:pt>
                <c:pt idx="335" formatCode="General">
                  <c:v>436893.28898233798</c:v>
                </c:pt>
                <c:pt idx="336" formatCode="General">
                  <c:v>462260.7560627443</c:v>
                </c:pt>
                <c:pt idx="337" formatCode="General">
                  <c:v>429429.14803965634</c:v>
                </c:pt>
                <c:pt idx="338" formatCode="General">
                  <c:v>276106.55621720199</c:v>
                </c:pt>
                <c:pt idx="339" formatCode="General">
                  <c:v>308701.22724495543</c:v>
                </c:pt>
                <c:pt idx="340" formatCode="General">
                  <c:v>217679.37040499714</c:v>
                </c:pt>
                <c:pt idx="341" formatCode="General">
                  <c:v>227129.9705962509</c:v>
                </c:pt>
                <c:pt idx="342" formatCode="General">
                  <c:v>234706.84751906549</c:v>
                </c:pt>
                <c:pt idx="343" formatCode="General">
                  <c:v>275244.94082767185</c:v>
                </c:pt>
                <c:pt idx="344" formatCode="General">
                  <c:v>222457.36587401057</c:v>
                </c:pt>
                <c:pt idx="345" formatCode="General">
                  <c:v>215808.33950271166</c:v>
                </c:pt>
                <c:pt idx="346" formatCode="General">
                  <c:v>144755.15234971463</c:v>
                </c:pt>
                <c:pt idx="347" formatCode="General">
                  <c:v>137772.28213673655</c:v>
                </c:pt>
                <c:pt idx="348" formatCode="General">
                  <c:v>144707.13386079625</c:v>
                </c:pt>
                <c:pt idx="349" formatCode="General">
                  <c:v>156179.5672045637</c:v>
                </c:pt>
                <c:pt idx="350" formatCode="General">
                  <c:v>198915.0937937937</c:v>
                </c:pt>
                <c:pt idx="351" formatCode="General">
                  <c:v>229942.36057301238</c:v>
                </c:pt>
                <c:pt idx="352" formatCode="General">
                  <c:v>222200.57379057922</c:v>
                </c:pt>
                <c:pt idx="353" formatCode="General">
                  <c:v>208821.43736381253</c:v>
                </c:pt>
                <c:pt idx="354" formatCode="General">
                  <c:v>181666.56570051698</c:v>
                </c:pt>
                <c:pt idx="355" formatCode="General">
                  <c:v>162150.92674510222</c:v>
                </c:pt>
                <c:pt idx="356" formatCode="General">
                  <c:v>158666.299286352</c:v>
                </c:pt>
                <c:pt idx="357" formatCode="General">
                  <c:v>172786.78534376412</c:v>
                </c:pt>
                <c:pt idx="358" formatCode="General">
                  <c:v>149816.12101494797</c:v>
                </c:pt>
                <c:pt idx="359" formatCode="General">
                  <c:v>188033.04019756091</c:v>
                </c:pt>
                <c:pt idx="360" formatCode="General">
                  <c:v>184858.24232440803</c:v>
                </c:pt>
                <c:pt idx="361" formatCode="General">
                  <c:v>193979.20746808726</c:v>
                </c:pt>
                <c:pt idx="362" formatCode="General">
                  <c:v>213588.76747990598</c:v>
                </c:pt>
                <c:pt idx="363" formatCode="General">
                  <c:v>197001.90389928001</c:v>
                </c:pt>
                <c:pt idx="364" formatCode="General">
                  <c:v>187435.88964912575</c:v>
                </c:pt>
                <c:pt idx="365" formatCode="General">
                  <c:v>123452.9431326405</c:v>
                </c:pt>
                <c:pt idx="366" formatCode="General">
                  <c:v>169238.78361049772</c:v>
                </c:pt>
                <c:pt idx="367" formatCode="General">
                  <c:v>197703.86866933719</c:v>
                </c:pt>
                <c:pt idx="368" formatCode="General">
                  <c:v>193617.8804886908</c:v>
                </c:pt>
                <c:pt idx="369" formatCode="General">
                  <c:v>195944.69282131648</c:v>
                </c:pt>
                <c:pt idx="370" formatCode="General">
                  <c:v>186847.16354302678</c:v>
                </c:pt>
                <c:pt idx="371" formatCode="General">
                  <c:v>126188.00147102261</c:v>
                </c:pt>
                <c:pt idx="372" formatCode="General">
                  <c:v>125778.73176821304</c:v>
                </c:pt>
                <c:pt idx="373" formatCode="General">
                  <c:v>110813.31415443571</c:v>
                </c:pt>
                <c:pt idx="374" formatCode="General">
                  <c:v>110967.84211793682</c:v>
                </c:pt>
                <c:pt idx="375" formatCode="General">
                  <c:v>118494.88033565285</c:v>
                </c:pt>
                <c:pt idx="376" formatCode="General">
                  <c:v>126141.77648073214</c:v>
                </c:pt>
                <c:pt idx="377" formatCode="General">
                  <c:v>166521.7050252257</c:v>
                </c:pt>
                <c:pt idx="378" formatCode="General">
                  <c:v>190221.52847928891</c:v>
                </c:pt>
                <c:pt idx="379" formatCode="General">
                  <c:v>157088.20578054985</c:v>
                </c:pt>
                <c:pt idx="380" formatCode="General">
                  <c:v>143564.55484997135</c:v>
                </c:pt>
                <c:pt idx="381" formatCode="General">
                  <c:v>172597.41797565779</c:v>
                </c:pt>
                <c:pt idx="382" formatCode="General">
                  <c:v>131162.5728280771</c:v>
                </c:pt>
                <c:pt idx="383" formatCode="General">
                  <c:v>154850.11519283042</c:v>
                </c:pt>
                <c:pt idx="384" formatCode="General">
                  <c:v>109691.87421898806</c:v>
                </c:pt>
                <c:pt idx="385" formatCode="General">
                  <c:v>153745.1975283355</c:v>
                </c:pt>
                <c:pt idx="386" formatCode="General">
                  <c:v>132240.30555214343</c:v>
                </c:pt>
                <c:pt idx="387" formatCode="General">
                  <c:v>162407.41787914926</c:v>
                </c:pt>
                <c:pt idx="388" formatCode="General">
                  <c:v>163396.63608166119</c:v>
                </c:pt>
                <c:pt idx="389" formatCode="General">
                  <c:v>192699.62666497804</c:v>
                </c:pt>
                <c:pt idx="390" formatCode="General">
                  <c:v>196917.26435480302</c:v>
                </c:pt>
                <c:pt idx="391" formatCode="General">
                  <c:v>198154.50446713241</c:v>
                </c:pt>
                <c:pt idx="392" formatCode="General">
                  <c:v>201859.92745463754</c:v>
                </c:pt>
                <c:pt idx="393" formatCode="General">
                  <c:v>229767.86036481091</c:v>
                </c:pt>
                <c:pt idx="394" formatCode="General">
                  <c:v>155954.82205196621</c:v>
                </c:pt>
                <c:pt idx="395" formatCode="General">
                  <c:v>164958.82701715286</c:v>
                </c:pt>
                <c:pt idx="396" formatCode="General">
                  <c:v>187319.50361371084</c:v>
                </c:pt>
                <c:pt idx="397" formatCode="General">
                  <c:v>203152.32321845714</c:v>
                </c:pt>
                <c:pt idx="398" formatCode="General">
                  <c:v>207658.36127831656</c:v>
                </c:pt>
                <c:pt idx="399" formatCode="General">
                  <c:v>241361.40227276826</c:v>
                </c:pt>
                <c:pt idx="400" formatCode="General">
                  <c:v>280104.3745531945</c:v>
                </c:pt>
                <c:pt idx="401" formatCode="General">
                  <c:v>228385.12302261454</c:v>
                </c:pt>
                <c:pt idx="402" formatCode="General">
                  <c:v>252476.36014195153</c:v>
                </c:pt>
                <c:pt idx="403" formatCode="General">
                  <c:v>281701.28450667096</c:v>
                </c:pt>
                <c:pt idx="404" formatCode="General">
                  <c:v>293645.00582191074</c:v>
                </c:pt>
                <c:pt idx="405" formatCode="General">
                  <c:v>209396.70563453302</c:v>
                </c:pt>
                <c:pt idx="406" formatCode="General">
                  <c:v>255001.79753088907</c:v>
                </c:pt>
                <c:pt idx="407" formatCode="General">
                  <c:v>269304.82188369427</c:v>
                </c:pt>
                <c:pt idx="408" formatCode="General">
                  <c:v>271131.1374621577</c:v>
                </c:pt>
                <c:pt idx="409" formatCode="General">
                  <c:v>276774.80346907151</c:v>
                </c:pt>
                <c:pt idx="410" formatCode="General">
                  <c:v>272980.50579270767</c:v>
                </c:pt>
                <c:pt idx="411" formatCode="General">
                  <c:v>263410.216628603</c:v>
                </c:pt>
                <c:pt idx="412" formatCode="General">
                  <c:v>261342.21025419561</c:v>
                </c:pt>
                <c:pt idx="413" formatCode="General">
                  <c:v>301329.3519173403</c:v>
                </c:pt>
                <c:pt idx="414" formatCode="General">
                  <c:v>302595.00916085369</c:v>
                </c:pt>
                <c:pt idx="415" formatCode="General">
                  <c:v>303363.95069781109</c:v>
                </c:pt>
                <c:pt idx="416" formatCode="General">
                  <c:v>302666.03391042521</c:v>
                </c:pt>
                <c:pt idx="417" formatCode="General">
                  <c:v>248047.48115180794</c:v>
                </c:pt>
                <c:pt idx="418" formatCode="General">
                  <c:v>255049.48144399395</c:v>
                </c:pt>
                <c:pt idx="419" formatCode="General">
                  <c:v>324964.98765336408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5E-4C57-A758-285E209FE0C1}"/>
            </c:ext>
          </c:extLst>
        </c:ser>
        <c:ser>
          <c:idx val="1"/>
          <c:order val="1"/>
          <c:tx>
            <c:strRef>
              <c:f>H_atoms!$C$1</c:f>
              <c:strCache>
                <c:ptCount val="1"/>
                <c:pt idx="0">
                  <c:v>Forecast(H, cm-3)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H_atoms!$A$2:$A$421</c:f>
              <c:numCache>
                <c:formatCode>dd/mm/yyyy</c:formatCode>
                <c:ptCount val="420"/>
                <c:pt idx="0">
                  <c:v>35065</c:v>
                </c:pt>
                <c:pt idx="1">
                  <c:v>35096</c:v>
                </c:pt>
                <c:pt idx="2">
                  <c:v>35125</c:v>
                </c:pt>
                <c:pt idx="3">
                  <c:v>35156</c:v>
                </c:pt>
                <c:pt idx="4">
                  <c:v>35186</c:v>
                </c:pt>
                <c:pt idx="5">
                  <c:v>35217</c:v>
                </c:pt>
                <c:pt idx="6">
                  <c:v>35247</c:v>
                </c:pt>
                <c:pt idx="7">
                  <c:v>35278</c:v>
                </c:pt>
                <c:pt idx="8">
                  <c:v>35309</c:v>
                </c:pt>
                <c:pt idx="9">
                  <c:v>35339</c:v>
                </c:pt>
                <c:pt idx="10">
                  <c:v>35370</c:v>
                </c:pt>
                <c:pt idx="11">
                  <c:v>35400</c:v>
                </c:pt>
                <c:pt idx="12">
                  <c:v>35431</c:v>
                </c:pt>
                <c:pt idx="13">
                  <c:v>35462</c:v>
                </c:pt>
                <c:pt idx="14">
                  <c:v>35490</c:v>
                </c:pt>
                <c:pt idx="15">
                  <c:v>35521</c:v>
                </c:pt>
                <c:pt idx="16">
                  <c:v>35551</c:v>
                </c:pt>
                <c:pt idx="17">
                  <c:v>35582</c:v>
                </c:pt>
                <c:pt idx="18">
                  <c:v>35612</c:v>
                </c:pt>
                <c:pt idx="19">
                  <c:v>35643</c:v>
                </c:pt>
                <c:pt idx="20">
                  <c:v>35674</c:v>
                </c:pt>
                <c:pt idx="21">
                  <c:v>35704</c:v>
                </c:pt>
                <c:pt idx="22">
                  <c:v>35735</c:v>
                </c:pt>
                <c:pt idx="23">
                  <c:v>35765</c:v>
                </c:pt>
                <c:pt idx="24">
                  <c:v>35796</c:v>
                </c:pt>
                <c:pt idx="25">
                  <c:v>35827</c:v>
                </c:pt>
                <c:pt idx="26">
                  <c:v>35855</c:v>
                </c:pt>
                <c:pt idx="27">
                  <c:v>35886</c:v>
                </c:pt>
                <c:pt idx="28">
                  <c:v>35916</c:v>
                </c:pt>
                <c:pt idx="29">
                  <c:v>35947</c:v>
                </c:pt>
                <c:pt idx="30">
                  <c:v>35977</c:v>
                </c:pt>
                <c:pt idx="31">
                  <c:v>36008</c:v>
                </c:pt>
                <c:pt idx="32">
                  <c:v>36039</c:v>
                </c:pt>
                <c:pt idx="33">
                  <c:v>36069</c:v>
                </c:pt>
                <c:pt idx="34">
                  <c:v>36100</c:v>
                </c:pt>
                <c:pt idx="35">
                  <c:v>36130</c:v>
                </c:pt>
                <c:pt idx="36">
                  <c:v>36161</c:v>
                </c:pt>
                <c:pt idx="37">
                  <c:v>36192</c:v>
                </c:pt>
                <c:pt idx="38">
                  <c:v>36220</c:v>
                </c:pt>
                <c:pt idx="39">
                  <c:v>36251</c:v>
                </c:pt>
                <c:pt idx="40">
                  <c:v>36281</c:v>
                </c:pt>
                <c:pt idx="41">
                  <c:v>36312</c:v>
                </c:pt>
                <c:pt idx="42">
                  <c:v>36342</c:v>
                </c:pt>
                <c:pt idx="43">
                  <c:v>36373</c:v>
                </c:pt>
                <c:pt idx="44">
                  <c:v>36404</c:v>
                </c:pt>
                <c:pt idx="45">
                  <c:v>36434</c:v>
                </c:pt>
                <c:pt idx="46">
                  <c:v>36465</c:v>
                </c:pt>
                <c:pt idx="47">
                  <c:v>36495</c:v>
                </c:pt>
                <c:pt idx="48">
                  <c:v>36526</c:v>
                </c:pt>
                <c:pt idx="49">
                  <c:v>36557</c:v>
                </c:pt>
                <c:pt idx="50">
                  <c:v>36586</c:v>
                </c:pt>
                <c:pt idx="51">
                  <c:v>36617</c:v>
                </c:pt>
                <c:pt idx="52">
                  <c:v>36647</c:v>
                </c:pt>
                <c:pt idx="53">
                  <c:v>36678</c:v>
                </c:pt>
                <c:pt idx="54">
                  <c:v>36708</c:v>
                </c:pt>
                <c:pt idx="55">
                  <c:v>36739</c:v>
                </c:pt>
                <c:pt idx="56">
                  <c:v>36770</c:v>
                </c:pt>
                <c:pt idx="57">
                  <c:v>36800</c:v>
                </c:pt>
                <c:pt idx="58">
                  <c:v>36831</c:v>
                </c:pt>
                <c:pt idx="59">
                  <c:v>36861</c:v>
                </c:pt>
                <c:pt idx="60">
                  <c:v>36892</c:v>
                </c:pt>
                <c:pt idx="61">
                  <c:v>36923</c:v>
                </c:pt>
                <c:pt idx="62">
                  <c:v>36951</c:v>
                </c:pt>
                <c:pt idx="63">
                  <c:v>36982</c:v>
                </c:pt>
                <c:pt idx="64">
                  <c:v>37012</c:v>
                </c:pt>
                <c:pt idx="65">
                  <c:v>37043</c:v>
                </c:pt>
                <c:pt idx="66">
                  <c:v>37073</c:v>
                </c:pt>
                <c:pt idx="67">
                  <c:v>37104</c:v>
                </c:pt>
                <c:pt idx="68">
                  <c:v>37135</c:v>
                </c:pt>
                <c:pt idx="69">
                  <c:v>37165</c:v>
                </c:pt>
                <c:pt idx="70">
                  <c:v>37196</c:v>
                </c:pt>
                <c:pt idx="71">
                  <c:v>37226</c:v>
                </c:pt>
                <c:pt idx="72">
                  <c:v>37257</c:v>
                </c:pt>
                <c:pt idx="73">
                  <c:v>37288</c:v>
                </c:pt>
                <c:pt idx="74">
                  <c:v>37316</c:v>
                </c:pt>
                <c:pt idx="75">
                  <c:v>37347</c:v>
                </c:pt>
                <c:pt idx="76">
                  <c:v>37377</c:v>
                </c:pt>
                <c:pt idx="77">
                  <c:v>37408</c:v>
                </c:pt>
                <c:pt idx="78">
                  <c:v>37438</c:v>
                </c:pt>
                <c:pt idx="79">
                  <c:v>37469</c:v>
                </c:pt>
                <c:pt idx="80">
                  <c:v>37500</c:v>
                </c:pt>
                <c:pt idx="81">
                  <c:v>37530</c:v>
                </c:pt>
                <c:pt idx="82">
                  <c:v>37561</c:v>
                </c:pt>
                <c:pt idx="83">
                  <c:v>37591</c:v>
                </c:pt>
                <c:pt idx="84">
                  <c:v>37622</c:v>
                </c:pt>
                <c:pt idx="85">
                  <c:v>37653</c:v>
                </c:pt>
                <c:pt idx="86">
                  <c:v>37681</c:v>
                </c:pt>
                <c:pt idx="87">
                  <c:v>37712</c:v>
                </c:pt>
                <c:pt idx="88">
                  <c:v>37742</c:v>
                </c:pt>
                <c:pt idx="89">
                  <c:v>37773</c:v>
                </c:pt>
                <c:pt idx="90">
                  <c:v>37803</c:v>
                </c:pt>
                <c:pt idx="91">
                  <c:v>37834</c:v>
                </c:pt>
                <c:pt idx="92">
                  <c:v>37865</c:v>
                </c:pt>
                <c:pt idx="93">
                  <c:v>37895</c:v>
                </c:pt>
                <c:pt idx="94">
                  <c:v>37926</c:v>
                </c:pt>
                <c:pt idx="95">
                  <c:v>37956</c:v>
                </c:pt>
                <c:pt idx="96">
                  <c:v>37987</c:v>
                </c:pt>
                <c:pt idx="97">
                  <c:v>38018</c:v>
                </c:pt>
                <c:pt idx="98">
                  <c:v>38047</c:v>
                </c:pt>
                <c:pt idx="99">
                  <c:v>38078</c:v>
                </c:pt>
                <c:pt idx="100">
                  <c:v>38108</c:v>
                </c:pt>
                <c:pt idx="101">
                  <c:v>38139</c:v>
                </c:pt>
                <c:pt idx="102">
                  <c:v>38169</c:v>
                </c:pt>
                <c:pt idx="103">
                  <c:v>38200</c:v>
                </c:pt>
                <c:pt idx="104">
                  <c:v>38231</c:v>
                </c:pt>
                <c:pt idx="105">
                  <c:v>38261</c:v>
                </c:pt>
                <c:pt idx="106">
                  <c:v>38292</c:v>
                </c:pt>
                <c:pt idx="107">
                  <c:v>38322</c:v>
                </c:pt>
                <c:pt idx="108">
                  <c:v>38353</c:v>
                </c:pt>
                <c:pt idx="109">
                  <c:v>38384</c:v>
                </c:pt>
                <c:pt idx="110">
                  <c:v>38412</c:v>
                </c:pt>
                <c:pt idx="111">
                  <c:v>38443</c:v>
                </c:pt>
                <c:pt idx="112">
                  <c:v>38473</c:v>
                </c:pt>
                <c:pt idx="113">
                  <c:v>38504</c:v>
                </c:pt>
                <c:pt idx="114">
                  <c:v>38534</c:v>
                </c:pt>
                <c:pt idx="115">
                  <c:v>38565</c:v>
                </c:pt>
                <c:pt idx="116">
                  <c:v>38596</c:v>
                </c:pt>
                <c:pt idx="117">
                  <c:v>38626</c:v>
                </c:pt>
                <c:pt idx="118">
                  <c:v>38657</c:v>
                </c:pt>
                <c:pt idx="119">
                  <c:v>38687</c:v>
                </c:pt>
                <c:pt idx="120">
                  <c:v>38718</c:v>
                </c:pt>
                <c:pt idx="121">
                  <c:v>38749</c:v>
                </c:pt>
                <c:pt idx="122">
                  <c:v>38777</c:v>
                </c:pt>
                <c:pt idx="123">
                  <c:v>38808</c:v>
                </c:pt>
                <c:pt idx="124">
                  <c:v>38838</c:v>
                </c:pt>
                <c:pt idx="125">
                  <c:v>38869</c:v>
                </c:pt>
                <c:pt idx="126">
                  <c:v>38899</c:v>
                </c:pt>
                <c:pt idx="127">
                  <c:v>38930</c:v>
                </c:pt>
                <c:pt idx="128">
                  <c:v>38961</c:v>
                </c:pt>
                <c:pt idx="129">
                  <c:v>38991</c:v>
                </c:pt>
                <c:pt idx="130">
                  <c:v>39022</c:v>
                </c:pt>
                <c:pt idx="131">
                  <c:v>39052</c:v>
                </c:pt>
                <c:pt idx="132">
                  <c:v>39083</c:v>
                </c:pt>
                <c:pt idx="133">
                  <c:v>39114</c:v>
                </c:pt>
                <c:pt idx="134">
                  <c:v>39142</c:v>
                </c:pt>
                <c:pt idx="135">
                  <c:v>39173</c:v>
                </c:pt>
                <c:pt idx="136">
                  <c:v>39203</c:v>
                </c:pt>
                <c:pt idx="137">
                  <c:v>39234</c:v>
                </c:pt>
                <c:pt idx="138">
                  <c:v>39264</c:v>
                </c:pt>
                <c:pt idx="139">
                  <c:v>39295</c:v>
                </c:pt>
                <c:pt idx="140">
                  <c:v>39326</c:v>
                </c:pt>
                <c:pt idx="141">
                  <c:v>39356</c:v>
                </c:pt>
                <c:pt idx="142">
                  <c:v>39387</c:v>
                </c:pt>
                <c:pt idx="143">
                  <c:v>39417</c:v>
                </c:pt>
                <c:pt idx="144">
                  <c:v>39448</c:v>
                </c:pt>
                <c:pt idx="145">
                  <c:v>39479</c:v>
                </c:pt>
                <c:pt idx="146">
                  <c:v>39508</c:v>
                </c:pt>
                <c:pt idx="147">
                  <c:v>39539</c:v>
                </c:pt>
                <c:pt idx="148">
                  <c:v>39569</c:v>
                </c:pt>
                <c:pt idx="149">
                  <c:v>39600</c:v>
                </c:pt>
                <c:pt idx="150">
                  <c:v>39630</c:v>
                </c:pt>
                <c:pt idx="151">
                  <c:v>39661</c:v>
                </c:pt>
                <c:pt idx="152">
                  <c:v>39692</c:v>
                </c:pt>
                <c:pt idx="153">
                  <c:v>39722</c:v>
                </c:pt>
                <c:pt idx="154">
                  <c:v>39753</c:v>
                </c:pt>
                <c:pt idx="155">
                  <c:v>39783</c:v>
                </c:pt>
                <c:pt idx="156">
                  <c:v>39814</c:v>
                </c:pt>
                <c:pt idx="157">
                  <c:v>39845</c:v>
                </c:pt>
                <c:pt idx="158">
                  <c:v>39873</c:v>
                </c:pt>
                <c:pt idx="159">
                  <c:v>39904</c:v>
                </c:pt>
                <c:pt idx="160">
                  <c:v>39934</c:v>
                </c:pt>
                <c:pt idx="161">
                  <c:v>39965</c:v>
                </c:pt>
                <c:pt idx="162">
                  <c:v>39995</c:v>
                </c:pt>
                <c:pt idx="163">
                  <c:v>40026</c:v>
                </c:pt>
                <c:pt idx="164">
                  <c:v>40057</c:v>
                </c:pt>
                <c:pt idx="165">
                  <c:v>40087</c:v>
                </c:pt>
                <c:pt idx="166">
                  <c:v>40118</c:v>
                </c:pt>
                <c:pt idx="167">
                  <c:v>40148</c:v>
                </c:pt>
                <c:pt idx="168">
                  <c:v>40179</c:v>
                </c:pt>
                <c:pt idx="169">
                  <c:v>40210</c:v>
                </c:pt>
                <c:pt idx="170">
                  <c:v>40238</c:v>
                </c:pt>
                <c:pt idx="171">
                  <c:v>40269</c:v>
                </c:pt>
                <c:pt idx="172">
                  <c:v>40299</c:v>
                </c:pt>
                <c:pt idx="173">
                  <c:v>40330</c:v>
                </c:pt>
                <c:pt idx="174">
                  <c:v>40360</c:v>
                </c:pt>
                <c:pt idx="175">
                  <c:v>40391</c:v>
                </c:pt>
                <c:pt idx="176">
                  <c:v>40422</c:v>
                </c:pt>
                <c:pt idx="177">
                  <c:v>40452</c:v>
                </c:pt>
                <c:pt idx="178">
                  <c:v>40483</c:v>
                </c:pt>
                <c:pt idx="179">
                  <c:v>40513</c:v>
                </c:pt>
                <c:pt idx="180">
                  <c:v>40544</c:v>
                </c:pt>
                <c:pt idx="181">
                  <c:v>40575</c:v>
                </c:pt>
                <c:pt idx="182">
                  <c:v>40603</c:v>
                </c:pt>
                <c:pt idx="183">
                  <c:v>40634</c:v>
                </c:pt>
                <c:pt idx="184">
                  <c:v>40664</c:v>
                </c:pt>
                <c:pt idx="185">
                  <c:v>40695</c:v>
                </c:pt>
                <c:pt idx="186">
                  <c:v>40725</c:v>
                </c:pt>
                <c:pt idx="187">
                  <c:v>40756</c:v>
                </c:pt>
                <c:pt idx="188">
                  <c:v>40787</c:v>
                </c:pt>
                <c:pt idx="189">
                  <c:v>40817</c:v>
                </c:pt>
                <c:pt idx="190">
                  <c:v>40848</c:v>
                </c:pt>
                <c:pt idx="191">
                  <c:v>40878</c:v>
                </c:pt>
                <c:pt idx="192">
                  <c:v>40909</c:v>
                </c:pt>
                <c:pt idx="193">
                  <c:v>40940</c:v>
                </c:pt>
                <c:pt idx="194">
                  <c:v>40969</c:v>
                </c:pt>
                <c:pt idx="195">
                  <c:v>41000</c:v>
                </c:pt>
                <c:pt idx="196">
                  <c:v>41030</c:v>
                </c:pt>
                <c:pt idx="197">
                  <c:v>41061</c:v>
                </c:pt>
                <c:pt idx="198">
                  <c:v>41091</c:v>
                </c:pt>
                <c:pt idx="199">
                  <c:v>41122</c:v>
                </c:pt>
                <c:pt idx="200">
                  <c:v>41153</c:v>
                </c:pt>
                <c:pt idx="201">
                  <c:v>41183</c:v>
                </c:pt>
                <c:pt idx="202">
                  <c:v>41214</c:v>
                </c:pt>
                <c:pt idx="203">
                  <c:v>41244</c:v>
                </c:pt>
                <c:pt idx="204">
                  <c:v>41275</c:v>
                </c:pt>
                <c:pt idx="205">
                  <c:v>41306</c:v>
                </c:pt>
                <c:pt idx="206">
                  <c:v>41334</c:v>
                </c:pt>
                <c:pt idx="207">
                  <c:v>41365</c:v>
                </c:pt>
                <c:pt idx="208">
                  <c:v>41395</c:v>
                </c:pt>
                <c:pt idx="209">
                  <c:v>41426</c:v>
                </c:pt>
                <c:pt idx="210">
                  <c:v>41456</c:v>
                </c:pt>
                <c:pt idx="211">
                  <c:v>41487</c:v>
                </c:pt>
                <c:pt idx="212">
                  <c:v>41518</c:v>
                </c:pt>
                <c:pt idx="213">
                  <c:v>41548</c:v>
                </c:pt>
                <c:pt idx="214">
                  <c:v>41579</c:v>
                </c:pt>
                <c:pt idx="215">
                  <c:v>41609</c:v>
                </c:pt>
                <c:pt idx="216">
                  <c:v>41640</c:v>
                </c:pt>
                <c:pt idx="217">
                  <c:v>41671</c:v>
                </c:pt>
                <c:pt idx="218">
                  <c:v>41699</c:v>
                </c:pt>
                <c:pt idx="219">
                  <c:v>41730</c:v>
                </c:pt>
                <c:pt idx="220">
                  <c:v>41760</c:v>
                </c:pt>
                <c:pt idx="221">
                  <c:v>41791</c:v>
                </c:pt>
                <c:pt idx="222">
                  <c:v>41821</c:v>
                </c:pt>
                <c:pt idx="223">
                  <c:v>41852</c:v>
                </c:pt>
                <c:pt idx="224">
                  <c:v>41883</c:v>
                </c:pt>
                <c:pt idx="225">
                  <c:v>41913</c:v>
                </c:pt>
                <c:pt idx="226">
                  <c:v>41944</c:v>
                </c:pt>
                <c:pt idx="227">
                  <c:v>41974</c:v>
                </c:pt>
                <c:pt idx="228">
                  <c:v>42005</c:v>
                </c:pt>
                <c:pt idx="229">
                  <c:v>42036</c:v>
                </c:pt>
                <c:pt idx="230">
                  <c:v>42064</c:v>
                </c:pt>
                <c:pt idx="231">
                  <c:v>42095</c:v>
                </c:pt>
                <c:pt idx="232">
                  <c:v>42125</c:v>
                </c:pt>
                <c:pt idx="233">
                  <c:v>42156</c:v>
                </c:pt>
                <c:pt idx="234">
                  <c:v>42186</c:v>
                </c:pt>
                <c:pt idx="235">
                  <c:v>42217</c:v>
                </c:pt>
                <c:pt idx="236">
                  <c:v>42248</c:v>
                </c:pt>
                <c:pt idx="237">
                  <c:v>42278</c:v>
                </c:pt>
                <c:pt idx="238">
                  <c:v>42309</c:v>
                </c:pt>
                <c:pt idx="239">
                  <c:v>42339</c:v>
                </c:pt>
                <c:pt idx="240">
                  <c:v>42370</c:v>
                </c:pt>
                <c:pt idx="241">
                  <c:v>42401</c:v>
                </c:pt>
                <c:pt idx="242">
                  <c:v>42430</c:v>
                </c:pt>
                <c:pt idx="243">
                  <c:v>42461</c:v>
                </c:pt>
                <c:pt idx="244">
                  <c:v>42491</c:v>
                </c:pt>
                <c:pt idx="245">
                  <c:v>42522</c:v>
                </c:pt>
                <c:pt idx="246">
                  <c:v>42552</c:v>
                </c:pt>
                <c:pt idx="247">
                  <c:v>42583</c:v>
                </c:pt>
                <c:pt idx="248">
                  <c:v>42614</c:v>
                </c:pt>
                <c:pt idx="249">
                  <c:v>42644</c:v>
                </c:pt>
                <c:pt idx="250">
                  <c:v>42675</c:v>
                </c:pt>
                <c:pt idx="251">
                  <c:v>42705</c:v>
                </c:pt>
                <c:pt idx="252">
                  <c:v>42736</c:v>
                </c:pt>
                <c:pt idx="253">
                  <c:v>42767</c:v>
                </c:pt>
                <c:pt idx="254">
                  <c:v>42795</c:v>
                </c:pt>
                <c:pt idx="255">
                  <c:v>42826</c:v>
                </c:pt>
                <c:pt idx="256">
                  <c:v>42856</c:v>
                </c:pt>
                <c:pt idx="257">
                  <c:v>42887</c:v>
                </c:pt>
                <c:pt idx="258">
                  <c:v>42917</c:v>
                </c:pt>
                <c:pt idx="259">
                  <c:v>42948</c:v>
                </c:pt>
                <c:pt idx="260">
                  <c:v>42979</c:v>
                </c:pt>
                <c:pt idx="261">
                  <c:v>43009</c:v>
                </c:pt>
                <c:pt idx="262">
                  <c:v>43040</c:v>
                </c:pt>
                <c:pt idx="263">
                  <c:v>43070</c:v>
                </c:pt>
                <c:pt idx="264">
                  <c:v>43101</c:v>
                </c:pt>
                <c:pt idx="265">
                  <c:v>43132</c:v>
                </c:pt>
                <c:pt idx="266">
                  <c:v>43160</c:v>
                </c:pt>
                <c:pt idx="267">
                  <c:v>43191</c:v>
                </c:pt>
                <c:pt idx="268">
                  <c:v>43221</c:v>
                </c:pt>
                <c:pt idx="269">
                  <c:v>43252</c:v>
                </c:pt>
                <c:pt idx="270">
                  <c:v>43282</c:v>
                </c:pt>
                <c:pt idx="271">
                  <c:v>43313</c:v>
                </c:pt>
                <c:pt idx="272">
                  <c:v>43344</c:v>
                </c:pt>
                <c:pt idx="273">
                  <c:v>43374</c:v>
                </c:pt>
                <c:pt idx="274">
                  <c:v>43405</c:v>
                </c:pt>
                <c:pt idx="275">
                  <c:v>43435</c:v>
                </c:pt>
                <c:pt idx="276">
                  <c:v>43466</c:v>
                </c:pt>
                <c:pt idx="277">
                  <c:v>43497</c:v>
                </c:pt>
                <c:pt idx="278">
                  <c:v>43525</c:v>
                </c:pt>
                <c:pt idx="279">
                  <c:v>43556</c:v>
                </c:pt>
                <c:pt idx="280">
                  <c:v>43586</c:v>
                </c:pt>
                <c:pt idx="281">
                  <c:v>43617</c:v>
                </c:pt>
                <c:pt idx="282">
                  <c:v>43647</c:v>
                </c:pt>
                <c:pt idx="283">
                  <c:v>43678</c:v>
                </c:pt>
                <c:pt idx="284">
                  <c:v>43709</c:v>
                </c:pt>
                <c:pt idx="285">
                  <c:v>43739</c:v>
                </c:pt>
                <c:pt idx="286">
                  <c:v>43770</c:v>
                </c:pt>
                <c:pt idx="287">
                  <c:v>43800</c:v>
                </c:pt>
                <c:pt idx="288">
                  <c:v>43831</c:v>
                </c:pt>
                <c:pt idx="289">
                  <c:v>43862</c:v>
                </c:pt>
                <c:pt idx="290">
                  <c:v>43891</c:v>
                </c:pt>
                <c:pt idx="291">
                  <c:v>43922</c:v>
                </c:pt>
                <c:pt idx="292">
                  <c:v>43952</c:v>
                </c:pt>
                <c:pt idx="293">
                  <c:v>43983</c:v>
                </c:pt>
                <c:pt idx="294">
                  <c:v>44013</c:v>
                </c:pt>
                <c:pt idx="295">
                  <c:v>44044</c:v>
                </c:pt>
                <c:pt idx="296">
                  <c:v>44075</c:v>
                </c:pt>
                <c:pt idx="297">
                  <c:v>44105</c:v>
                </c:pt>
                <c:pt idx="298">
                  <c:v>44136</c:v>
                </c:pt>
                <c:pt idx="299">
                  <c:v>44166</c:v>
                </c:pt>
                <c:pt idx="300">
                  <c:v>44197</c:v>
                </c:pt>
                <c:pt idx="301">
                  <c:v>44228</c:v>
                </c:pt>
                <c:pt idx="302">
                  <c:v>44256</c:v>
                </c:pt>
                <c:pt idx="303">
                  <c:v>44287</c:v>
                </c:pt>
                <c:pt idx="304">
                  <c:v>44317</c:v>
                </c:pt>
                <c:pt idx="305">
                  <c:v>44348</c:v>
                </c:pt>
                <c:pt idx="306">
                  <c:v>44378</c:v>
                </c:pt>
                <c:pt idx="307">
                  <c:v>44409</c:v>
                </c:pt>
                <c:pt idx="308">
                  <c:v>44440</c:v>
                </c:pt>
                <c:pt idx="309">
                  <c:v>44470</c:v>
                </c:pt>
                <c:pt idx="310">
                  <c:v>44501</c:v>
                </c:pt>
                <c:pt idx="311">
                  <c:v>44531</c:v>
                </c:pt>
                <c:pt idx="312">
                  <c:v>44562</c:v>
                </c:pt>
                <c:pt idx="313">
                  <c:v>44593</c:v>
                </c:pt>
                <c:pt idx="314">
                  <c:v>44621</c:v>
                </c:pt>
                <c:pt idx="315">
                  <c:v>44652</c:v>
                </c:pt>
                <c:pt idx="316">
                  <c:v>44682</c:v>
                </c:pt>
                <c:pt idx="317">
                  <c:v>44713</c:v>
                </c:pt>
                <c:pt idx="318">
                  <c:v>44743</c:v>
                </c:pt>
                <c:pt idx="319">
                  <c:v>44774</c:v>
                </c:pt>
                <c:pt idx="320">
                  <c:v>44805</c:v>
                </c:pt>
                <c:pt idx="321">
                  <c:v>44835</c:v>
                </c:pt>
                <c:pt idx="322">
                  <c:v>44866</c:v>
                </c:pt>
                <c:pt idx="323">
                  <c:v>44896</c:v>
                </c:pt>
                <c:pt idx="324">
                  <c:v>44927</c:v>
                </c:pt>
                <c:pt idx="325">
                  <c:v>44958</c:v>
                </c:pt>
                <c:pt idx="326">
                  <c:v>44986</c:v>
                </c:pt>
                <c:pt idx="327">
                  <c:v>45017</c:v>
                </c:pt>
                <c:pt idx="328">
                  <c:v>45047</c:v>
                </c:pt>
                <c:pt idx="329">
                  <c:v>45078</c:v>
                </c:pt>
                <c:pt idx="330">
                  <c:v>45108</c:v>
                </c:pt>
                <c:pt idx="331">
                  <c:v>45139</c:v>
                </c:pt>
                <c:pt idx="332">
                  <c:v>45170</c:v>
                </c:pt>
                <c:pt idx="333">
                  <c:v>45200</c:v>
                </c:pt>
                <c:pt idx="334">
                  <c:v>45231</c:v>
                </c:pt>
                <c:pt idx="335">
                  <c:v>45261</c:v>
                </c:pt>
                <c:pt idx="336">
                  <c:v>45292</c:v>
                </c:pt>
                <c:pt idx="337">
                  <c:v>45323</c:v>
                </c:pt>
                <c:pt idx="338">
                  <c:v>45352</c:v>
                </c:pt>
                <c:pt idx="339">
                  <c:v>45383</c:v>
                </c:pt>
                <c:pt idx="340">
                  <c:v>45413</c:v>
                </c:pt>
                <c:pt idx="341">
                  <c:v>45444</c:v>
                </c:pt>
                <c:pt idx="342">
                  <c:v>45474</c:v>
                </c:pt>
                <c:pt idx="343">
                  <c:v>45505</c:v>
                </c:pt>
                <c:pt idx="344">
                  <c:v>45536</c:v>
                </c:pt>
                <c:pt idx="345">
                  <c:v>45566</c:v>
                </c:pt>
                <c:pt idx="346">
                  <c:v>45597</c:v>
                </c:pt>
                <c:pt idx="347">
                  <c:v>45627</c:v>
                </c:pt>
                <c:pt idx="348">
                  <c:v>45658</c:v>
                </c:pt>
                <c:pt idx="349">
                  <c:v>45689</c:v>
                </c:pt>
                <c:pt idx="350">
                  <c:v>45717</c:v>
                </c:pt>
                <c:pt idx="351">
                  <c:v>45748</c:v>
                </c:pt>
                <c:pt idx="352">
                  <c:v>45778</c:v>
                </c:pt>
                <c:pt idx="353">
                  <c:v>45809</c:v>
                </c:pt>
                <c:pt idx="354">
                  <c:v>45839</c:v>
                </c:pt>
                <c:pt idx="355">
                  <c:v>45870</c:v>
                </c:pt>
                <c:pt idx="356">
                  <c:v>45901</c:v>
                </c:pt>
                <c:pt idx="357">
                  <c:v>45931</c:v>
                </c:pt>
                <c:pt idx="358">
                  <c:v>45962</c:v>
                </c:pt>
                <c:pt idx="359">
                  <c:v>45992</c:v>
                </c:pt>
                <c:pt idx="360">
                  <c:v>46023</c:v>
                </c:pt>
                <c:pt idx="361">
                  <c:v>46054</c:v>
                </c:pt>
                <c:pt idx="362">
                  <c:v>46082</c:v>
                </c:pt>
                <c:pt idx="363">
                  <c:v>46113</c:v>
                </c:pt>
                <c:pt idx="364">
                  <c:v>46143</c:v>
                </c:pt>
                <c:pt idx="365">
                  <c:v>46174</c:v>
                </c:pt>
                <c:pt idx="366">
                  <c:v>46204</c:v>
                </c:pt>
                <c:pt idx="367">
                  <c:v>46235</c:v>
                </c:pt>
                <c:pt idx="368">
                  <c:v>46266</c:v>
                </c:pt>
                <c:pt idx="369">
                  <c:v>46296</c:v>
                </c:pt>
                <c:pt idx="370">
                  <c:v>46327</c:v>
                </c:pt>
                <c:pt idx="371">
                  <c:v>46357</c:v>
                </c:pt>
                <c:pt idx="372">
                  <c:v>46388</c:v>
                </c:pt>
                <c:pt idx="373">
                  <c:v>46419</c:v>
                </c:pt>
                <c:pt idx="374">
                  <c:v>46447</c:v>
                </c:pt>
                <c:pt idx="375">
                  <c:v>46478</c:v>
                </c:pt>
                <c:pt idx="376">
                  <c:v>46508</c:v>
                </c:pt>
                <c:pt idx="377">
                  <c:v>46539</c:v>
                </c:pt>
                <c:pt idx="378">
                  <c:v>46569</c:v>
                </c:pt>
                <c:pt idx="379">
                  <c:v>46600</c:v>
                </c:pt>
                <c:pt idx="380">
                  <c:v>46631</c:v>
                </c:pt>
                <c:pt idx="381">
                  <c:v>46661</c:v>
                </c:pt>
                <c:pt idx="382">
                  <c:v>46692</c:v>
                </c:pt>
                <c:pt idx="383">
                  <c:v>46722</c:v>
                </c:pt>
                <c:pt idx="384">
                  <c:v>46753</c:v>
                </c:pt>
                <c:pt idx="385">
                  <c:v>46784</c:v>
                </c:pt>
                <c:pt idx="386">
                  <c:v>46813</c:v>
                </c:pt>
                <c:pt idx="387">
                  <c:v>46844</c:v>
                </c:pt>
                <c:pt idx="388">
                  <c:v>46874</c:v>
                </c:pt>
                <c:pt idx="389">
                  <c:v>46905</c:v>
                </c:pt>
                <c:pt idx="390">
                  <c:v>46935</c:v>
                </c:pt>
                <c:pt idx="391">
                  <c:v>46966</c:v>
                </c:pt>
                <c:pt idx="392">
                  <c:v>46997</c:v>
                </c:pt>
                <c:pt idx="393">
                  <c:v>47027</c:v>
                </c:pt>
                <c:pt idx="394">
                  <c:v>47058</c:v>
                </c:pt>
                <c:pt idx="395">
                  <c:v>47088</c:v>
                </c:pt>
                <c:pt idx="396">
                  <c:v>47119</c:v>
                </c:pt>
                <c:pt idx="397">
                  <c:v>47150</c:v>
                </c:pt>
                <c:pt idx="398">
                  <c:v>47178</c:v>
                </c:pt>
                <c:pt idx="399">
                  <c:v>47209</c:v>
                </c:pt>
                <c:pt idx="400">
                  <c:v>47239</c:v>
                </c:pt>
                <c:pt idx="401">
                  <c:v>47270</c:v>
                </c:pt>
                <c:pt idx="402">
                  <c:v>47300</c:v>
                </c:pt>
                <c:pt idx="403">
                  <c:v>47331</c:v>
                </c:pt>
                <c:pt idx="404">
                  <c:v>47362</c:v>
                </c:pt>
                <c:pt idx="405">
                  <c:v>47392</c:v>
                </c:pt>
                <c:pt idx="406">
                  <c:v>47423</c:v>
                </c:pt>
                <c:pt idx="407">
                  <c:v>47453</c:v>
                </c:pt>
                <c:pt idx="408">
                  <c:v>47484</c:v>
                </c:pt>
                <c:pt idx="409">
                  <c:v>47515</c:v>
                </c:pt>
                <c:pt idx="410">
                  <c:v>47543</c:v>
                </c:pt>
                <c:pt idx="411">
                  <c:v>47574</c:v>
                </c:pt>
                <c:pt idx="412">
                  <c:v>47604</c:v>
                </c:pt>
                <c:pt idx="413">
                  <c:v>47635</c:v>
                </c:pt>
                <c:pt idx="414">
                  <c:v>47665</c:v>
                </c:pt>
                <c:pt idx="415">
                  <c:v>47696</c:v>
                </c:pt>
                <c:pt idx="416">
                  <c:v>47727</c:v>
                </c:pt>
                <c:pt idx="417">
                  <c:v>47757</c:v>
                </c:pt>
                <c:pt idx="418">
                  <c:v>47788</c:v>
                </c:pt>
                <c:pt idx="419">
                  <c:v>47818</c:v>
                </c:pt>
              </c:numCache>
            </c:numRef>
          </c:cat>
          <c:val>
            <c:numRef>
              <c:f>H_atoms!$C$2:$C$421</c:f>
              <c:numCache>
                <c:formatCode>General</c:formatCode>
                <c:ptCount val="420"/>
                <c:pt idx="296" formatCode="0.00E+00">
                  <c:v>342300</c:v>
                </c:pt>
                <c:pt idx="297" formatCode="0.00E+00">
                  <c:v>404440.83843786828</c:v>
                </c:pt>
                <c:pt idx="298" formatCode="0.00E+00">
                  <c:v>424313.53478213673</c:v>
                </c:pt>
                <c:pt idx="299" formatCode="0.00E+00">
                  <c:v>403088.25785566424</c:v>
                </c:pt>
                <c:pt idx="300" formatCode="0.00E+00">
                  <c:v>380953.50346712221</c:v>
                </c:pt>
                <c:pt idx="301" formatCode="0.00E+00">
                  <c:v>366507.23307018488</c:v>
                </c:pt>
                <c:pt idx="302" formatCode="0.00E+00">
                  <c:v>378752.44906241563</c:v>
                </c:pt>
                <c:pt idx="303" formatCode="0.00E+00">
                  <c:v>393492.28748147469</c:v>
                </c:pt>
                <c:pt idx="304" formatCode="0.00E+00">
                  <c:v>393935.92865475267</c:v>
                </c:pt>
                <c:pt idx="305" formatCode="0.00E+00">
                  <c:v>418175.03472064406</c:v>
                </c:pt>
                <c:pt idx="306" formatCode="0.00E+00">
                  <c:v>416117.73970569001</c:v>
                </c:pt>
                <c:pt idx="307" formatCode="0.00E+00">
                  <c:v>428060.97493422142</c:v>
                </c:pt>
                <c:pt idx="308" formatCode="0.00E+00">
                  <c:v>439109.98902330693</c:v>
                </c:pt>
                <c:pt idx="309" formatCode="0.00E+00">
                  <c:v>436362.62875517993</c:v>
                </c:pt>
                <c:pt idx="310" formatCode="0.00E+00">
                  <c:v>415823.88504451374</c:v>
                </c:pt>
                <c:pt idx="311" formatCode="0.00E+00">
                  <c:v>409589.26902789273</c:v>
                </c:pt>
                <c:pt idx="312" formatCode="0.00E+00">
                  <c:v>412061.06145723711</c:v>
                </c:pt>
                <c:pt idx="313" formatCode="0.00E+00">
                  <c:v>395158.85821744625</c:v>
                </c:pt>
                <c:pt idx="314" formatCode="0.00E+00">
                  <c:v>418831.50119295536</c:v>
                </c:pt>
                <c:pt idx="315" formatCode="0.00E+00">
                  <c:v>427565.5862693144</c:v>
                </c:pt>
                <c:pt idx="316" formatCode="0.00E+00">
                  <c:v>425711.46946291544</c:v>
                </c:pt>
                <c:pt idx="317" formatCode="0.00E+00">
                  <c:v>424187.48260032537</c:v>
                </c:pt>
                <c:pt idx="318" formatCode="0.00E+00">
                  <c:v>425234.77950289723</c:v>
                </c:pt>
                <c:pt idx="319" formatCode="0.00E+00">
                  <c:v>426698.76740304113</c:v>
                </c:pt>
                <c:pt idx="320" formatCode="0.00E+00">
                  <c:v>430647.42424842319</c:v>
                </c:pt>
                <c:pt idx="321" formatCode="0.00E+00">
                  <c:v>427369.57517164701</c:v>
                </c:pt>
                <c:pt idx="322" formatCode="0.00E+00">
                  <c:v>407416.87028421613</c:v>
                </c:pt>
                <c:pt idx="323" formatCode="0.00E+00">
                  <c:v>385740.3010513779</c:v>
                </c:pt>
                <c:pt idx="324" formatCode="0.00E+00">
                  <c:v>389345.80820433481</c:v>
                </c:pt>
                <c:pt idx="325" formatCode="0.00E+00">
                  <c:v>396211.88938351546</c:v>
                </c:pt>
                <c:pt idx="326" formatCode="0.00E+00">
                  <c:v>452685.35517649137</c:v>
                </c:pt>
                <c:pt idx="327" formatCode="0.00E+00">
                  <c:v>449381.33519322053</c:v>
                </c:pt>
                <c:pt idx="328" formatCode="0.00E+00">
                  <c:v>294267.9185892255</c:v>
                </c:pt>
                <c:pt idx="329" formatCode="0.00E+00">
                  <c:v>300704.08972638322</c:v>
                </c:pt>
                <c:pt idx="330" formatCode="0.00E+00">
                  <c:v>263937.09140725492</c:v>
                </c:pt>
                <c:pt idx="331" formatCode="0.00E+00">
                  <c:v>263706.79394714476</c:v>
                </c:pt>
                <c:pt idx="332" formatCode="0.00E+00">
                  <c:v>295532.32344692311</c:v>
                </c:pt>
                <c:pt idx="333" formatCode="0.00E+00">
                  <c:v>340607.68021382351</c:v>
                </c:pt>
                <c:pt idx="334" formatCode="0.00E+00">
                  <c:v>373587.77531076333</c:v>
                </c:pt>
                <c:pt idx="335" formatCode="0.00E+00">
                  <c:v>436893.28898233798</c:v>
                </c:pt>
                <c:pt idx="336" formatCode="0.00E+00">
                  <c:v>462260.7560627443</c:v>
                </c:pt>
                <c:pt idx="337" formatCode="0.00E+00">
                  <c:v>429429.14803965634</c:v>
                </c:pt>
                <c:pt idx="338" formatCode="0.00E+00">
                  <c:v>276106.55621720199</c:v>
                </c:pt>
                <c:pt idx="339" formatCode="0.00E+00">
                  <c:v>308701.22724495543</c:v>
                </c:pt>
                <c:pt idx="340" formatCode="0.00E+00">
                  <c:v>217679.37040499714</c:v>
                </c:pt>
                <c:pt idx="341" formatCode="0.00E+00">
                  <c:v>227129.9705962509</c:v>
                </c:pt>
                <c:pt idx="342" formatCode="0.00E+00">
                  <c:v>234706.84751906549</c:v>
                </c:pt>
                <c:pt idx="343" formatCode="0.00E+00">
                  <c:v>275244.94082767185</c:v>
                </c:pt>
                <c:pt idx="344" formatCode="0.00E+00">
                  <c:v>222457.36587401057</c:v>
                </c:pt>
                <c:pt idx="345" formatCode="0.00E+00">
                  <c:v>215808.33950271166</c:v>
                </c:pt>
                <c:pt idx="346" formatCode="0.00E+00">
                  <c:v>144755.15234971463</c:v>
                </c:pt>
                <c:pt idx="347" formatCode="0.00E+00">
                  <c:v>137772.28213673655</c:v>
                </c:pt>
                <c:pt idx="348" formatCode="0.00E+00">
                  <c:v>144707.13386079625</c:v>
                </c:pt>
                <c:pt idx="349" formatCode="0.00E+00">
                  <c:v>156179.5672045637</c:v>
                </c:pt>
                <c:pt idx="350" formatCode="0.00E+00">
                  <c:v>198915.0937937937</c:v>
                </c:pt>
                <c:pt idx="351" formatCode="0.00E+00">
                  <c:v>229942.36057301238</c:v>
                </c:pt>
                <c:pt idx="352" formatCode="0.00E+00">
                  <c:v>222200.57379057922</c:v>
                </c:pt>
                <c:pt idx="353" formatCode="0.00E+00">
                  <c:v>208821.43736381253</c:v>
                </c:pt>
                <c:pt idx="354" formatCode="0.00E+00">
                  <c:v>181666.56570051698</c:v>
                </c:pt>
                <c:pt idx="355" formatCode="0.00E+00">
                  <c:v>162150.92674510222</c:v>
                </c:pt>
                <c:pt idx="356" formatCode="0.00E+00">
                  <c:v>158666.299286352</c:v>
                </c:pt>
                <c:pt idx="357" formatCode="0.00E+00">
                  <c:v>172786.78534376412</c:v>
                </c:pt>
                <c:pt idx="358" formatCode="0.00E+00">
                  <c:v>149816.12101494797</c:v>
                </c:pt>
                <c:pt idx="359" formatCode="0.00E+00">
                  <c:v>188033.04019756091</c:v>
                </c:pt>
                <c:pt idx="360" formatCode="0.00E+00">
                  <c:v>184858.24232440803</c:v>
                </c:pt>
                <c:pt idx="361" formatCode="0.00E+00">
                  <c:v>193979.20746808726</c:v>
                </c:pt>
                <c:pt idx="362" formatCode="0.00E+00">
                  <c:v>213588.76747990598</c:v>
                </c:pt>
                <c:pt idx="363" formatCode="0.00E+00">
                  <c:v>197001.90389928001</c:v>
                </c:pt>
                <c:pt idx="364" formatCode="0.00E+00">
                  <c:v>187435.88964912575</c:v>
                </c:pt>
                <c:pt idx="365" formatCode="0.00E+00">
                  <c:v>123452.9431326405</c:v>
                </c:pt>
                <c:pt idx="366" formatCode="0.00E+00">
                  <c:v>169238.78361049772</c:v>
                </c:pt>
                <c:pt idx="367" formatCode="0.00E+00">
                  <c:v>197703.86866933719</c:v>
                </c:pt>
                <c:pt idx="368" formatCode="0.00E+00">
                  <c:v>193617.8804886908</c:v>
                </c:pt>
                <c:pt idx="369" formatCode="0.00E+00">
                  <c:v>195944.69282131648</c:v>
                </c:pt>
                <c:pt idx="370" formatCode="0.00E+00">
                  <c:v>186847.16354302678</c:v>
                </c:pt>
                <c:pt idx="371" formatCode="0.00E+00">
                  <c:v>126188.00147102261</c:v>
                </c:pt>
                <c:pt idx="372" formatCode="0.00E+00">
                  <c:v>125778.73176821304</c:v>
                </c:pt>
                <c:pt idx="373" formatCode="0.00E+00">
                  <c:v>110813.31415443571</c:v>
                </c:pt>
                <c:pt idx="374" formatCode="0.00E+00">
                  <c:v>110967.84211793682</c:v>
                </c:pt>
                <c:pt idx="375" formatCode="0.00E+00">
                  <c:v>118494.88033565285</c:v>
                </c:pt>
                <c:pt idx="376" formatCode="0.00E+00">
                  <c:v>126141.77648073214</c:v>
                </c:pt>
                <c:pt idx="377" formatCode="0.00E+00">
                  <c:v>166521.7050252257</c:v>
                </c:pt>
                <c:pt idx="378" formatCode="0.00E+00">
                  <c:v>190221.52847928891</c:v>
                </c:pt>
                <c:pt idx="379" formatCode="0.00E+00">
                  <c:v>157088.20578054985</c:v>
                </c:pt>
                <c:pt idx="380" formatCode="0.00E+00">
                  <c:v>143564.55484997135</c:v>
                </c:pt>
                <c:pt idx="381" formatCode="0.00E+00">
                  <c:v>172597.41797565779</c:v>
                </c:pt>
                <c:pt idx="382" formatCode="0.00E+00">
                  <c:v>131162.5728280771</c:v>
                </c:pt>
                <c:pt idx="383" formatCode="0.00E+00">
                  <c:v>154850.11519283042</c:v>
                </c:pt>
                <c:pt idx="384" formatCode="0.00E+00">
                  <c:v>109691.87421898806</c:v>
                </c:pt>
                <c:pt idx="385" formatCode="0.00E+00">
                  <c:v>153745.1975283355</c:v>
                </c:pt>
                <c:pt idx="386" formatCode="0.00E+00">
                  <c:v>132240.30555214343</c:v>
                </c:pt>
                <c:pt idx="387" formatCode="0.00E+00">
                  <c:v>162407.41787914926</c:v>
                </c:pt>
                <c:pt idx="388" formatCode="0.00E+00">
                  <c:v>163396.63608166119</c:v>
                </c:pt>
                <c:pt idx="389" formatCode="0.00E+00">
                  <c:v>192699.62666497804</c:v>
                </c:pt>
                <c:pt idx="390" formatCode="0.00E+00">
                  <c:v>196917.26435480302</c:v>
                </c:pt>
                <c:pt idx="391" formatCode="0.00E+00">
                  <c:v>198154.50446713241</c:v>
                </c:pt>
                <c:pt idx="392" formatCode="0.00E+00">
                  <c:v>201859.92745463754</c:v>
                </c:pt>
                <c:pt idx="393" formatCode="0.00E+00">
                  <c:v>229767.86036481091</c:v>
                </c:pt>
                <c:pt idx="394" formatCode="0.00E+00">
                  <c:v>155954.82205196621</c:v>
                </c:pt>
                <c:pt idx="395" formatCode="0.00E+00">
                  <c:v>164958.82701715286</c:v>
                </c:pt>
                <c:pt idx="396" formatCode="0.00E+00">
                  <c:v>187319.50361371084</c:v>
                </c:pt>
                <c:pt idx="397" formatCode="0.00E+00">
                  <c:v>203152.32321845714</c:v>
                </c:pt>
                <c:pt idx="398" formatCode="0.00E+00">
                  <c:v>207658.36127831656</c:v>
                </c:pt>
                <c:pt idx="399" formatCode="0.00E+00">
                  <c:v>241361.40227276826</c:v>
                </c:pt>
                <c:pt idx="400" formatCode="0.00E+00">
                  <c:v>280104.3745531945</c:v>
                </c:pt>
                <c:pt idx="401" formatCode="0.00E+00">
                  <c:v>228385.12302261454</c:v>
                </c:pt>
                <c:pt idx="402" formatCode="0.00E+00">
                  <c:v>252476.36014195153</c:v>
                </c:pt>
                <c:pt idx="403" formatCode="0.00E+00">
                  <c:v>281701.28450667096</c:v>
                </c:pt>
                <c:pt idx="404" formatCode="0.00E+00">
                  <c:v>293645.00582191074</c:v>
                </c:pt>
                <c:pt idx="405" formatCode="0.00E+00">
                  <c:v>209396.70563453302</c:v>
                </c:pt>
                <c:pt idx="406" formatCode="0.00E+00">
                  <c:v>255001.79753088907</c:v>
                </c:pt>
                <c:pt idx="407" formatCode="0.00E+00">
                  <c:v>269304.82188369427</c:v>
                </c:pt>
                <c:pt idx="408" formatCode="0.00E+00">
                  <c:v>271131.1374621577</c:v>
                </c:pt>
                <c:pt idx="409" formatCode="0.00E+00">
                  <c:v>276774.80346907151</c:v>
                </c:pt>
                <c:pt idx="410" formatCode="0.00E+00">
                  <c:v>272980.50579270767</c:v>
                </c:pt>
                <c:pt idx="411" formatCode="0.00E+00">
                  <c:v>263410.216628603</c:v>
                </c:pt>
                <c:pt idx="412" formatCode="0.00E+00">
                  <c:v>261342.21025419561</c:v>
                </c:pt>
                <c:pt idx="413" formatCode="0.00E+00">
                  <c:v>301329.3519173403</c:v>
                </c:pt>
                <c:pt idx="414" formatCode="0.00E+00">
                  <c:v>302595.00916085369</c:v>
                </c:pt>
                <c:pt idx="415" formatCode="0.00E+00">
                  <c:v>303363.95069781109</c:v>
                </c:pt>
                <c:pt idx="416" formatCode="0.00E+00">
                  <c:v>302666.03391042521</c:v>
                </c:pt>
                <c:pt idx="417" formatCode="0.00E+00">
                  <c:v>248047.48115180794</c:v>
                </c:pt>
                <c:pt idx="418" formatCode="0.00E+00">
                  <c:v>255049.48144399395</c:v>
                </c:pt>
                <c:pt idx="419" formatCode="0.00E+00">
                  <c:v>324964.98765336408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5E-4C57-A758-285E209FE0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7332384"/>
        <c:axId val="40533033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H_atoms!$D$1</c15:sqref>
                        </c15:formulaRef>
                      </c:ext>
                    </c:extLst>
                    <c:strCache>
                      <c:ptCount val="1"/>
                      <c:pt idx="0">
                        <c:v>Lower Confidence Bound(H, cm-3)</c:v>
                      </c:pt>
                    </c:strCache>
                  </c:strRef>
                </c:tx>
                <c:spPr>
                  <a:ln w="12700" cap="rnd">
                    <a:solidFill>
                      <a:srgbClr val="ED7D31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H_atoms!$A$2:$A$421</c15:sqref>
                        </c15:formulaRef>
                      </c:ext>
                    </c:extLst>
                    <c:numCache>
                      <c:formatCode>dd/mm/yyyy</c:formatCode>
                      <c:ptCount val="420"/>
                      <c:pt idx="0">
                        <c:v>35065</c:v>
                      </c:pt>
                      <c:pt idx="1">
                        <c:v>35096</c:v>
                      </c:pt>
                      <c:pt idx="2">
                        <c:v>35125</c:v>
                      </c:pt>
                      <c:pt idx="3">
                        <c:v>35156</c:v>
                      </c:pt>
                      <c:pt idx="4">
                        <c:v>35186</c:v>
                      </c:pt>
                      <c:pt idx="5">
                        <c:v>35217</c:v>
                      </c:pt>
                      <c:pt idx="6">
                        <c:v>35247</c:v>
                      </c:pt>
                      <c:pt idx="7">
                        <c:v>35278</c:v>
                      </c:pt>
                      <c:pt idx="8">
                        <c:v>35309</c:v>
                      </c:pt>
                      <c:pt idx="9">
                        <c:v>35339</c:v>
                      </c:pt>
                      <c:pt idx="10">
                        <c:v>35370</c:v>
                      </c:pt>
                      <c:pt idx="11">
                        <c:v>35400</c:v>
                      </c:pt>
                      <c:pt idx="12">
                        <c:v>35431</c:v>
                      </c:pt>
                      <c:pt idx="13">
                        <c:v>35462</c:v>
                      </c:pt>
                      <c:pt idx="14">
                        <c:v>35490</c:v>
                      </c:pt>
                      <c:pt idx="15">
                        <c:v>35521</c:v>
                      </c:pt>
                      <c:pt idx="16">
                        <c:v>35551</c:v>
                      </c:pt>
                      <c:pt idx="17">
                        <c:v>35582</c:v>
                      </c:pt>
                      <c:pt idx="18">
                        <c:v>35612</c:v>
                      </c:pt>
                      <c:pt idx="19">
                        <c:v>35643</c:v>
                      </c:pt>
                      <c:pt idx="20">
                        <c:v>35674</c:v>
                      </c:pt>
                      <c:pt idx="21">
                        <c:v>35704</c:v>
                      </c:pt>
                      <c:pt idx="22">
                        <c:v>35735</c:v>
                      </c:pt>
                      <c:pt idx="23">
                        <c:v>35765</c:v>
                      </c:pt>
                      <c:pt idx="24">
                        <c:v>35796</c:v>
                      </c:pt>
                      <c:pt idx="25">
                        <c:v>35827</c:v>
                      </c:pt>
                      <c:pt idx="26">
                        <c:v>35855</c:v>
                      </c:pt>
                      <c:pt idx="27">
                        <c:v>35886</c:v>
                      </c:pt>
                      <c:pt idx="28">
                        <c:v>35916</c:v>
                      </c:pt>
                      <c:pt idx="29">
                        <c:v>35947</c:v>
                      </c:pt>
                      <c:pt idx="30">
                        <c:v>35977</c:v>
                      </c:pt>
                      <c:pt idx="31">
                        <c:v>36008</c:v>
                      </c:pt>
                      <c:pt idx="32">
                        <c:v>36039</c:v>
                      </c:pt>
                      <c:pt idx="33">
                        <c:v>36069</c:v>
                      </c:pt>
                      <c:pt idx="34">
                        <c:v>36100</c:v>
                      </c:pt>
                      <c:pt idx="35">
                        <c:v>36130</c:v>
                      </c:pt>
                      <c:pt idx="36">
                        <c:v>36161</c:v>
                      </c:pt>
                      <c:pt idx="37">
                        <c:v>36192</c:v>
                      </c:pt>
                      <c:pt idx="38">
                        <c:v>36220</c:v>
                      </c:pt>
                      <c:pt idx="39">
                        <c:v>36251</c:v>
                      </c:pt>
                      <c:pt idx="40">
                        <c:v>36281</c:v>
                      </c:pt>
                      <c:pt idx="41">
                        <c:v>36312</c:v>
                      </c:pt>
                      <c:pt idx="42">
                        <c:v>36342</c:v>
                      </c:pt>
                      <c:pt idx="43">
                        <c:v>36373</c:v>
                      </c:pt>
                      <c:pt idx="44">
                        <c:v>36404</c:v>
                      </c:pt>
                      <c:pt idx="45">
                        <c:v>36434</c:v>
                      </c:pt>
                      <c:pt idx="46">
                        <c:v>36465</c:v>
                      </c:pt>
                      <c:pt idx="47">
                        <c:v>36495</c:v>
                      </c:pt>
                      <c:pt idx="48">
                        <c:v>36526</c:v>
                      </c:pt>
                      <c:pt idx="49">
                        <c:v>36557</c:v>
                      </c:pt>
                      <c:pt idx="50">
                        <c:v>36586</c:v>
                      </c:pt>
                      <c:pt idx="51">
                        <c:v>36617</c:v>
                      </c:pt>
                      <c:pt idx="52">
                        <c:v>36647</c:v>
                      </c:pt>
                      <c:pt idx="53">
                        <c:v>36678</c:v>
                      </c:pt>
                      <c:pt idx="54">
                        <c:v>36708</c:v>
                      </c:pt>
                      <c:pt idx="55">
                        <c:v>36739</c:v>
                      </c:pt>
                      <c:pt idx="56">
                        <c:v>36770</c:v>
                      </c:pt>
                      <c:pt idx="57">
                        <c:v>36800</c:v>
                      </c:pt>
                      <c:pt idx="58">
                        <c:v>36831</c:v>
                      </c:pt>
                      <c:pt idx="59">
                        <c:v>36861</c:v>
                      </c:pt>
                      <c:pt idx="60">
                        <c:v>36892</c:v>
                      </c:pt>
                      <c:pt idx="61">
                        <c:v>36923</c:v>
                      </c:pt>
                      <c:pt idx="62">
                        <c:v>36951</c:v>
                      </c:pt>
                      <c:pt idx="63">
                        <c:v>36982</c:v>
                      </c:pt>
                      <c:pt idx="64">
                        <c:v>37012</c:v>
                      </c:pt>
                      <c:pt idx="65">
                        <c:v>37043</c:v>
                      </c:pt>
                      <c:pt idx="66">
                        <c:v>37073</c:v>
                      </c:pt>
                      <c:pt idx="67">
                        <c:v>37104</c:v>
                      </c:pt>
                      <c:pt idx="68">
                        <c:v>37135</c:v>
                      </c:pt>
                      <c:pt idx="69">
                        <c:v>37165</c:v>
                      </c:pt>
                      <c:pt idx="70">
                        <c:v>37196</c:v>
                      </c:pt>
                      <c:pt idx="71">
                        <c:v>37226</c:v>
                      </c:pt>
                      <c:pt idx="72">
                        <c:v>37257</c:v>
                      </c:pt>
                      <c:pt idx="73">
                        <c:v>37288</c:v>
                      </c:pt>
                      <c:pt idx="74">
                        <c:v>37316</c:v>
                      </c:pt>
                      <c:pt idx="75">
                        <c:v>37347</c:v>
                      </c:pt>
                      <c:pt idx="76">
                        <c:v>37377</c:v>
                      </c:pt>
                      <c:pt idx="77">
                        <c:v>37408</c:v>
                      </c:pt>
                      <c:pt idx="78">
                        <c:v>37438</c:v>
                      </c:pt>
                      <c:pt idx="79">
                        <c:v>37469</c:v>
                      </c:pt>
                      <c:pt idx="80">
                        <c:v>37500</c:v>
                      </c:pt>
                      <c:pt idx="81">
                        <c:v>37530</c:v>
                      </c:pt>
                      <c:pt idx="82">
                        <c:v>37561</c:v>
                      </c:pt>
                      <c:pt idx="83">
                        <c:v>37591</c:v>
                      </c:pt>
                      <c:pt idx="84">
                        <c:v>37622</c:v>
                      </c:pt>
                      <c:pt idx="85">
                        <c:v>37653</c:v>
                      </c:pt>
                      <c:pt idx="86">
                        <c:v>37681</c:v>
                      </c:pt>
                      <c:pt idx="87">
                        <c:v>37712</c:v>
                      </c:pt>
                      <c:pt idx="88">
                        <c:v>37742</c:v>
                      </c:pt>
                      <c:pt idx="89">
                        <c:v>37773</c:v>
                      </c:pt>
                      <c:pt idx="90">
                        <c:v>37803</c:v>
                      </c:pt>
                      <c:pt idx="91">
                        <c:v>37834</c:v>
                      </c:pt>
                      <c:pt idx="92">
                        <c:v>37865</c:v>
                      </c:pt>
                      <c:pt idx="93">
                        <c:v>37895</c:v>
                      </c:pt>
                      <c:pt idx="94">
                        <c:v>37926</c:v>
                      </c:pt>
                      <c:pt idx="95">
                        <c:v>37956</c:v>
                      </c:pt>
                      <c:pt idx="96">
                        <c:v>37987</c:v>
                      </c:pt>
                      <c:pt idx="97">
                        <c:v>38018</c:v>
                      </c:pt>
                      <c:pt idx="98">
                        <c:v>38047</c:v>
                      </c:pt>
                      <c:pt idx="99">
                        <c:v>38078</c:v>
                      </c:pt>
                      <c:pt idx="100">
                        <c:v>38108</c:v>
                      </c:pt>
                      <c:pt idx="101">
                        <c:v>38139</c:v>
                      </c:pt>
                      <c:pt idx="102">
                        <c:v>38169</c:v>
                      </c:pt>
                      <c:pt idx="103">
                        <c:v>38200</c:v>
                      </c:pt>
                      <c:pt idx="104">
                        <c:v>38231</c:v>
                      </c:pt>
                      <c:pt idx="105">
                        <c:v>38261</c:v>
                      </c:pt>
                      <c:pt idx="106">
                        <c:v>38292</c:v>
                      </c:pt>
                      <c:pt idx="107">
                        <c:v>38322</c:v>
                      </c:pt>
                      <c:pt idx="108">
                        <c:v>38353</c:v>
                      </c:pt>
                      <c:pt idx="109">
                        <c:v>38384</c:v>
                      </c:pt>
                      <c:pt idx="110">
                        <c:v>38412</c:v>
                      </c:pt>
                      <c:pt idx="111">
                        <c:v>38443</c:v>
                      </c:pt>
                      <c:pt idx="112">
                        <c:v>38473</c:v>
                      </c:pt>
                      <c:pt idx="113">
                        <c:v>38504</c:v>
                      </c:pt>
                      <c:pt idx="114">
                        <c:v>38534</c:v>
                      </c:pt>
                      <c:pt idx="115">
                        <c:v>38565</c:v>
                      </c:pt>
                      <c:pt idx="116">
                        <c:v>38596</c:v>
                      </c:pt>
                      <c:pt idx="117">
                        <c:v>38626</c:v>
                      </c:pt>
                      <c:pt idx="118">
                        <c:v>38657</c:v>
                      </c:pt>
                      <c:pt idx="119">
                        <c:v>38687</c:v>
                      </c:pt>
                      <c:pt idx="120">
                        <c:v>38718</c:v>
                      </c:pt>
                      <c:pt idx="121">
                        <c:v>38749</c:v>
                      </c:pt>
                      <c:pt idx="122">
                        <c:v>38777</c:v>
                      </c:pt>
                      <c:pt idx="123">
                        <c:v>38808</c:v>
                      </c:pt>
                      <c:pt idx="124">
                        <c:v>38838</c:v>
                      </c:pt>
                      <c:pt idx="125">
                        <c:v>38869</c:v>
                      </c:pt>
                      <c:pt idx="126">
                        <c:v>38899</c:v>
                      </c:pt>
                      <c:pt idx="127">
                        <c:v>38930</c:v>
                      </c:pt>
                      <c:pt idx="128">
                        <c:v>38961</c:v>
                      </c:pt>
                      <c:pt idx="129">
                        <c:v>38991</c:v>
                      </c:pt>
                      <c:pt idx="130">
                        <c:v>39022</c:v>
                      </c:pt>
                      <c:pt idx="131">
                        <c:v>39052</c:v>
                      </c:pt>
                      <c:pt idx="132">
                        <c:v>39083</c:v>
                      </c:pt>
                      <c:pt idx="133">
                        <c:v>39114</c:v>
                      </c:pt>
                      <c:pt idx="134">
                        <c:v>39142</c:v>
                      </c:pt>
                      <c:pt idx="135">
                        <c:v>39173</c:v>
                      </c:pt>
                      <c:pt idx="136">
                        <c:v>39203</c:v>
                      </c:pt>
                      <c:pt idx="137">
                        <c:v>39234</c:v>
                      </c:pt>
                      <c:pt idx="138">
                        <c:v>39264</c:v>
                      </c:pt>
                      <c:pt idx="139">
                        <c:v>39295</c:v>
                      </c:pt>
                      <c:pt idx="140">
                        <c:v>39326</c:v>
                      </c:pt>
                      <c:pt idx="141">
                        <c:v>39356</c:v>
                      </c:pt>
                      <c:pt idx="142">
                        <c:v>39387</c:v>
                      </c:pt>
                      <c:pt idx="143">
                        <c:v>39417</c:v>
                      </c:pt>
                      <c:pt idx="144">
                        <c:v>39448</c:v>
                      </c:pt>
                      <c:pt idx="145">
                        <c:v>39479</c:v>
                      </c:pt>
                      <c:pt idx="146">
                        <c:v>39508</c:v>
                      </c:pt>
                      <c:pt idx="147">
                        <c:v>39539</c:v>
                      </c:pt>
                      <c:pt idx="148">
                        <c:v>39569</c:v>
                      </c:pt>
                      <c:pt idx="149">
                        <c:v>39600</c:v>
                      </c:pt>
                      <c:pt idx="150">
                        <c:v>39630</c:v>
                      </c:pt>
                      <c:pt idx="151">
                        <c:v>39661</c:v>
                      </c:pt>
                      <c:pt idx="152">
                        <c:v>39692</c:v>
                      </c:pt>
                      <c:pt idx="153">
                        <c:v>39722</c:v>
                      </c:pt>
                      <c:pt idx="154">
                        <c:v>39753</c:v>
                      </c:pt>
                      <c:pt idx="155">
                        <c:v>39783</c:v>
                      </c:pt>
                      <c:pt idx="156">
                        <c:v>39814</c:v>
                      </c:pt>
                      <c:pt idx="157">
                        <c:v>39845</c:v>
                      </c:pt>
                      <c:pt idx="158">
                        <c:v>39873</c:v>
                      </c:pt>
                      <c:pt idx="159">
                        <c:v>39904</c:v>
                      </c:pt>
                      <c:pt idx="160">
                        <c:v>39934</c:v>
                      </c:pt>
                      <c:pt idx="161">
                        <c:v>39965</c:v>
                      </c:pt>
                      <c:pt idx="162">
                        <c:v>39995</c:v>
                      </c:pt>
                      <c:pt idx="163">
                        <c:v>40026</c:v>
                      </c:pt>
                      <c:pt idx="164">
                        <c:v>40057</c:v>
                      </c:pt>
                      <c:pt idx="165">
                        <c:v>40087</c:v>
                      </c:pt>
                      <c:pt idx="166">
                        <c:v>40118</c:v>
                      </c:pt>
                      <c:pt idx="167">
                        <c:v>40148</c:v>
                      </c:pt>
                      <c:pt idx="168">
                        <c:v>40179</c:v>
                      </c:pt>
                      <c:pt idx="169">
                        <c:v>40210</c:v>
                      </c:pt>
                      <c:pt idx="170">
                        <c:v>40238</c:v>
                      </c:pt>
                      <c:pt idx="171">
                        <c:v>40269</c:v>
                      </c:pt>
                      <c:pt idx="172">
                        <c:v>40299</c:v>
                      </c:pt>
                      <c:pt idx="173">
                        <c:v>40330</c:v>
                      </c:pt>
                      <c:pt idx="174">
                        <c:v>40360</c:v>
                      </c:pt>
                      <c:pt idx="175">
                        <c:v>40391</c:v>
                      </c:pt>
                      <c:pt idx="176">
                        <c:v>40422</c:v>
                      </c:pt>
                      <c:pt idx="177">
                        <c:v>40452</c:v>
                      </c:pt>
                      <c:pt idx="178">
                        <c:v>40483</c:v>
                      </c:pt>
                      <c:pt idx="179">
                        <c:v>40513</c:v>
                      </c:pt>
                      <c:pt idx="180">
                        <c:v>40544</c:v>
                      </c:pt>
                      <c:pt idx="181">
                        <c:v>40575</c:v>
                      </c:pt>
                      <c:pt idx="182">
                        <c:v>40603</c:v>
                      </c:pt>
                      <c:pt idx="183">
                        <c:v>40634</c:v>
                      </c:pt>
                      <c:pt idx="184">
                        <c:v>40664</c:v>
                      </c:pt>
                      <c:pt idx="185">
                        <c:v>40695</c:v>
                      </c:pt>
                      <c:pt idx="186">
                        <c:v>40725</c:v>
                      </c:pt>
                      <c:pt idx="187">
                        <c:v>40756</c:v>
                      </c:pt>
                      <c:pt idx="188">
                        <c:v>40787</c:v>
                      </c:pt>
                      <c:pt idx="189">
                        <c:v>40817</c:v>
                      </c:pt>
                      <c:pt idx="190">
                        <c:v>40848</c:v>
                      </c:pt>
                      <c:pt idx="191">
                        <c:v>40878</c:v>
                      </c:pt>
                      <c:pt idx="192">
                        <c:v>40909</c:v>
                      </c:pt>
                      <c:pt idx="193">
                        <c:v>40940</c:v>
                      </c:pt>
                      <c:pt idx="194">
                        <c:v>40969</c:v>
                      </c:pt>
                      <c:pt idx="195">
                        <c:v>41000</c:v>
                      </c:pt>
                      <c:pt idx="196">
                        <c:v>41030</c:v>
                      </c:pt>
                      <c:pt idx="197">
                        <c:v>41061</c:v>
                      </c:pt>
                      <c:pt idx="198">
                        <c:v>41091</c:v>
                      </c:pt>
                      <c:pt idx="199">
                        <c:v>41122</c:v>
                      </c:pt>
                      <c:pt idx="200">
                        <c:v>41153</c:v>
                      </c:pt>
                      <c:pt idx="201">
                        <c:v>41183</c:v>
                      </c:pt>
                      <c:pt idx="202">
                        <c:v>41214</c:v>
                      </c:pt>
                      <c:pt idx="203">
                        <c:v>41244</c:v>
                      </c:pt>
                      <c:pt idx="204">
                        <c:v>41275</c:v>
                      </c:pt>
                      <c:pt idx="205">
                        <c:v>41306</c:v>
                      </c:pt>
                      <c:pt idx="206">
                        <c:v>41334</c:v>
                      </c:pt>
                      <c:pt idx="207">
                        <c:v>41365</c:v>
                      </c:pt>
                      <c:pt idx="208">
                        <c:v>41395</c:v>
                      </c:pt>
                      <c:pt idx="209">
                        <c:v>41426</c:v>
                      </c:pt>
                      <c:pt idx="210">
                        <c:v>41456</c:v>
                      </c:pt>
                      <c:pt idx="211">
                        <c:v>41487</c:v>
                      </c:pt>
                      <c:pt idx="212">
                        <c:v>41518</c:v>
                      </c:pt>
                      <c:pt idx="213">
                        <c:v>41548</c:v>
                      </c:pt>
                      <c:pt idx="214">
                        <c:v>41579</c:v>
                      </c:pt>
                      <c:pt idx="215">
                        <c:v>41609</c:v>
                      </c:pt>
                      <c:pt idx="216">
                        <c:v>41640</c:v>
                      </c:pt>
                      <c:pt idx="217">
                        <c:v>41671</c:v>
                      </c:pt>
                      <c:pt idx="218">
                        <c:v>41699</c:v>
                      </c:pt>
                      <c:pt idx="219">
                        <c:v>41730</c:v>
                      </c:pt>
                      <c:pt idx="220">
                        <c:v>41760</c:v>
                      </c:pt>
                      <c:pt idx="221">
                        <c:v>41791</c:v>
                      </c:pt>
                      <c:pt idx="222">
                        <c:v>41821</c:v>
                      </c:pt>
                      <c:pt idx="223">
                        <c:v>41852</c:v>
                      </c:pt>
                      <c:pt idx="224">
                        <c:v>41883</c:v>
                      </c:pt>
                      <c:pt idx="225">
                        <c:v>41913</c:v>
                      </c:pt>
                      <c:pt idx="226">
                        <c:v>41944</c:v>
                      </c:pt>
                      <c:pt idx="227">
                        <c:v>41974</c:v>
                      </c:pt>
                      <c:pt idx="228">
                        <c:v>42005</c:v>
                      </c:pt>
                      <c:pt idx="229">
                        <c:v>42036</c:v>
                      </c:pt>
                      <c:pt idx="230">
                        <c:v>42064</c:v>
                      </c:pt>
                      <c:pt idx="231">
                        <c:v>42095</c:v>
                      </c:pt>
                      <c:pt idx="232">
                        <c:v>42125</c:v>
                      </c:pt>
                      <c:pt idx="233">
                        <c:v>42156</c:v>
                      </c:pt>
                      <c:pt idx="234">
                        <c:v>42186</c:v>
                      </c:pt>
                      <c:pt idx="235">
                        <c:v>42217</c:v>
                      </c:pt>
                      <c:pt idx="236">
                        <c:v>42248</c:v>
                      </c:pt>
                      <c:pt idx="237">
                        <c:v>42278</c:v>
                      </c:pt>
                      <c:pt idx="238">
                        <c:v>42309</c:v>
                      </c:pt>
                      <c:pt idx="239">
                        <c:v>42339</c:v>
                      </c:pt>
                      <c:pt idx="240">
                        <c:v>42370</c:v>
                      </c:pt>
                      <c:pt idx="241">
                        <c:v>42401</c:v>
                      </c:pt>
                      <c:pt idx="242">
                        <c:v>42430</c:v>
                      </c:pt>
                      <c:pt idx="243">
                        <c:v>42461</c:v>
                      </c:pt>
                      <c:pt idx="244">
                        <c:v>42491</c:v>
                      </c:pt>
                      <c:pt idx="245">
                        <c:v>42522</c:v>
                      </c:pt>
                      <c:pt idx="246">
                        <c:v>42552</c:v>
                      </c:pt>
                      <c:pt idx="247">
                        <c:v>42583</c:v>
                      </c:pt>
                      <c:pt idx="248">
                        <c:v>42614</c:v>
                      </c:pt>
                      <c:pt idx="249">
                        <c:v>42644</c:v>
                      </c:pt>
                      <c:pt idx="250">
                        <c:v>42675</c:v>
                      </c:pt>
                      <c:pt idx="251">
                        <c:v>42705</c:v>
                      </c:pt>
                      <c:pt idx="252">
                        <c:v>42736</c:v>
                      </c:pt>
                      <c:pt idx="253">
                        <c:v>42767</c:v>
                      </c:pt>
                      <c:pt idx="254">
                        <c:v>42795</c:v>
                      </c:pt>
                      <c:pt idx="255">
                        <c:v>42826</c:v>
                      </c:pt>
                      <c:pt idx="256">
                        <c:v>42856</c:v>
                      </c:pt>
                      <c:pt idx="257">
                        <c:v>42887</c:v>
                      </c:pt>
                      <c:pt idx="258">
                        <c:v>42917</c:v>
                      </c:pt>
                      <c:pt idx="259">
                        <c:v>42948</c:v>
                      </c:pt>
                      <c:pt idx="260">
                        <c:v>42979</c:v>
                      </c:pt>
                      <c:pt idx="261">
                        <c:v>43009</c:v>
                      </c:pt>
                      <c:pt idx="262">
                        <c:v>43040</c:v>
                      </c:pt>
                      <c:pt idx="263">
                        <c:v>43070</c:v>
                      </c:pt>
                      <c:pt idx="264">
                        <c:v>43101</c:v>
                      </c:pt>
                      <c:pt idx="265">
                        <c:v>43132</c:v>
                      </c:pt>
                      <c:pt idx="266">
                        <c:v>43160</c:v>
                      </c:pt>
                      <c:pt idx="267">
                        <c:v>43191</c:v>
                      </c:pt>
                      <c:pt idx="268">
                        <c:v>43221</c:v>
                      </c:pt>
                      <c:pt idx="269">
                        <c:v>43252</c:v>
                      </c:pt>
                      <c:pt idx="270">
                        <c:v>43282</c:v>
                      </c:pt>
                      <c:pt idx="271">
                        <c:v>43313</c:v>
                      </c:pt>
                      <c:pt idx="272">
                        <c:v>43344</c:v>
                      </c:pt>
                      <c:pt idx="273">
                        <c:v>43374</c:v>
                      </c:pt>
                      <c:pt idx="274">
                        <c:v>43405</c:v>
                      </c:pt>
                      <c:pt idx="275">
                        <c:v>43435</c:v>
                      </c:pt>
                      <c:pt idx="276">
                        <c:v>43466</c:v>
                      </c:pt>
                      <c:pt idx="277">
                        <c:v>43497</c:v>
                      </c:pt>
                      <c:pt idx="278">
                        <c:v>43525</c:v>
                      </c:pt>
                      <c:pt idx="279">
                        <c:v>43556</c:v>
                      </c:pt>
                      <c:pt idx="280">
                        <c:v>43586</c:v>
                      </c:pt>
                      <c:pt idx="281">
                        <c:v>43617</c:v>
                      </c:pt>
                      <c:pt idx="282">
                        <c:v>43647</c:v>
                      </c:pt>
                      <c:pt idx="283">
                        <c:v>43678</c:v>
                      </c:pt>
                      <c:pt idx="284">
                        <c:v>43709</c:v>
                      </c:pt>
                      <c:pt idx="285">
                        <c:v>43739</c:v>
                      </c:pt>
                      <c:pt idx="286">
                        <c:v>43770</c:v>
                      </c:pt>
                      <c:pt idx="287">
                        <c:v>43800</c:v>
                      </c:pt>
                      <c:pt idx="288">
                        <c:v>43831</c:v>
                      </c:pt>
                      <c:pt idx="289">
                        <c:v>43862</c:v>
                      </c:pt>
                      <c:pt idx="290">
                        <c:v>43891</c:v>
                      </c:pt>
                      <c:pt idx="291">
                        <c:v>43922</c:v>
                      </c:pt>
                      <c:pt idx="292">
                        <c:v>43952</c:v>
                      </c:pt>
                      <c:pt idx="293">
                        <c:v>43983</c:v>
                      </c:pt>
                      <c:pt idx="294">
                        <c:v>44013</c:v>
                      </c:pt>
                      <c:pt idx="295">
                        <c:v>44044</c:v>
                      </c:pt>
                      <c:pt idx="296">
                        <c:v>44075</c:v>
                      </c:pt>
                      <c:pt idx="297">
                        <c:v>44105</c:v>
                      </c:pt>
                      <c:pt idx="298">
                        <c:v>44136</c:v>
                      </c:pt>
                      <c:pt idx="299">
                        <c:v>44166</c:v>
                      </c:pt>
                      <c:pt idx="300">
                        <c:v>44197</c:v>
                      </c:pt>
                      <c:pt idx="301">
                        <c:v>44228</c:v>
                      </c:pt>
                      <c:pt idx="302">
                        <c:v>44256</c:v>
                      </c:pt>
                      <c:pt idx="303">
                        <c:v>44287</c:v>
                      </c:pt>
                      <c:pt idx="304">
                        <c:v>44317</c:v>
                      </c:pt>
                      <c:pt idx="305">
                        <c:v>44348</c:v>
                      </c:pt>
                      <c:pt idx="306">
                        <c:v>44378</c:v>
                      </c:pt>
                      <c:pt idx="307">
                        <c:v>44409</c:v>
                      </c:pt>
                      <c:pt idx="308">
                        <c:v>44440</c:v>
                      </c:pt>
                      <c:pt idx="309">
                        <c:v>44470</c:v>
                      </c:pt>
                      <c:pt idx="310">
                        <c:v>44501</c:v>
                      </c:pt>
                      <c:pt idx="311">
                        <c:v>44531</c:v>
                      </c:pt>
                      <c:pt idx="312">
                        <c:v>44562</c:v>
                      </c:pt>
                      <c:pt idx="313">
                        <c:v>44593</c:v>
                      </c:pt>
                      <c:pt idx="314">
                        <c:v>44621</c:v>
                      </c:pt>
                      <c:pt idx="315">
                        <c:v>44652</c:v>
                      </c:pt>
                      <c:pt idx="316">
                        <c:v>44682</c:v>
                      </c:pt>
                      <c:pt idx="317">
                        <c:v>44713</c:v>
                      </c:pt>
                      <c:pt idx="318">
                        <c:v>44743</c:v>
                      </c:pt>
                      <c:pt idx="319">
                        <c:v>44774</c:v>
                      </c:pt>
                      <c:pt idx="320">
                        <c:v>44805</c:v>
                      </c:pt>
                      <c:pt idx="321">
                        <c:v>44835</c:v>
                      </c:pt>
                      <c:pt idx="322">
                        <c:v>44866</c:v>
                      </c:pt>
                      <c:pt idx="323">
                        <c:v>44896</c:v>
                      </c:pt>
                      <c:pt idx="324">
                        <c:v>44927</c:v>
                      </c:pt>
                      <c:pt idx="325">
                        <c:v>44958</c:v>
                      </c:pt>
                      <c:pt idx="326">
                        <c:v>44986</c:v>
                      </c:pt>
                      <c:pt idx="327">
                        <c:v>45017</c:v>
                      </c:pt>
                      <c:pt idx="328">
                        <c:v>45047</c:v>
                      </c:pt>
                      <c:pt idx="329">
                        <c:v>45078</c:v>
                      </c:pt>
                      <c:pt idx="330">
                        <c:v>45108</c:v>
                      </c:pt>
                      <c:pt idx="331">
                        <c:v>45139</c:v>
                      </c:pt>
                      <c:pt idx="332">
                        <c:v>45170</c:v>
                      </c:pt>
                      <c:pt idx="333">
                        <c:v>45200</c:v>
                      </c:pt>
                      <c:pt idx="334">
                        <c:v>45231</c:v>
                      </c:pt>
                      <c:pt idx="335">
                        <c:v>45261</c:v>
                      </c:pt>
                      <c:pt idx="336">
                        <c:v>45292</c:v>
                      </c:pt>
                      <c:pt idx="337">
                        <c:v>45323</c:v>
                      </c:pt>
                      <c:pt idx="338">
                        <c:v>45352</c:v>
                      </c:pt>
                      <c:pt idx="339">
                        <c:v>45383</c:v>
                      </c:pt>
                      <c:pt idx="340">
                        <c:v>45413</c:v>
                      </c:pt>
                      <c:pt idx="341">
                        <c:v>45444</c:v>
                      </c:pt>
                      <c:pt idx="342">
                        <c:v>45474</c:v>
                      </c:pt>
                      <c:pt idx="343">
                        <c:v>45505</c:v>
                      </c:pt>
                      <c:pt idx="344">
                        <c:v>45536</c:v>
                      </c:pt>
                      <c:pt idx="345">
                        <c:v>45566</c:v>
                      </c:pt>
                      <c:pt idx="346">
                        <c:v>45597</c:v>
                      </c:pt>
                      <c:pt idx="347">
                        <c:v>45627</c:v>
                      </c:pt>
                      <c:pt idx="348">
                        <c:v>45658</c:v>
                      </c:pt>
                      <c:pt idx="349">
                        <c:v>45689</c:v>
                      </c:pt>
                      <c:pt idx="350">
                        <c:v>45717</c:v>
                      </c:pt>
                      <c:pt idx="351">
                        <c:v>45748</c:v>
                      </c:pt>
                      <c:pt idx="352">
                        <c:v>45778</c:v>
                      </c:pt>
                      <c:pt idx="353">
                        <c:v>45809</c:v>
                      </c:pt>
                      <c:pt idx="354">
                        <c:v>45839</c:v>
                      </c:pt>
                      <c:pt idx="355">
                        <c:v>45870</c:v>
                      </c:pt>
                      <c:pt idx="356">
                        <c:v>45901</c:v>
                      </c:pt>
                      <c:pt idx="357">
                        <c:v>45931</c:v>
                      </c:pt>
                      <c:pt idx="358">
                        <c:v>45962</c:v>
                      </c:pt>
                      <c:pt idx="359">
                        <c:v>45992</c:v>
                      </c:pt>
                      <c:pt idx="360">
                        <c:v>46023</c:v>
                      </c:pt>
                      <c:pt idx="361">
                        <c:v>46054</c:v>
                      </c:pt>
                      <c:pt idx="362">
                        <c:v>46082</c:v>
                      </c:pt>
                      <c:pt idx="363">
                        <c:v>46113</c:v>
                      </c:pt>
                      <c:pt idx="364">
                        <c:v>46143</c:v>
                      </c:pt>
                      <c:pt idx="365">
                        <c:v>46174</c:v>
                      </c:pt>
                      <c:pt idx="366">
                        <c:v>46204</c:v>
                      </c:pt>
                      <c:pt idx="367">
                        <c:v>46235</c:v>
                      </c:pt>
                      <c:pt idx="368">
                        <c:v>46266</c:v>
                      </c:pt>
                      <c:pt idx="369">
                        <c:v>46296</c:v>
                      </c:pt>
                      <c:pt idx="370">
                        <c:v>46327</c:v>
                      </c:pt>
                      <c:pt idx="371">
                        <c:v>46357</c:v>
                      </c:pt>
                      <c:pt idx="372">
                        <c:v>46388</c:v>
                      </c:pt>
                      <c:pt idx="373">
                        <c:v>46419</c:v>
                      </c:pt>
                      <c:pt idx="374">
                        <c:v>46447</c:v>
                      </c:pt>
                      <c:pt idx="375">
                        <c:v>46478</c:v>
                      </c:pt>
                      <c:pt idx="376">
                        <c:v>46508</c:v>
                      </c:pt>
                      <c:pt idx="377">
                        <c:v>46539</c:v>
                      </c:pt>
                      <c:pt idx="378">
                        <c:v>46569</c:v>
                      </c:pt>
                      <c:pt idx="379">
                        <c:v>46600</c:v>
                      </c:pt>
                      <c:pt idx="380">
                        <c:v>46631</c:v>
                      </c:pt>
                      <c:pt idx="381">
                        <c:v>46661</c:v>
                      </c:pt>
                      <c:pt idx="382">
                        <c:v>46692</c:v>
                      </c:pt>
                      <c:pt idx="383">
                        <c:v>46722</c:v>
                      </c:pt>
                      <c:pt idx="384">
                        <c:v>46753</c:v>
                      </c:pt>
                      <c:pt idx="385">
                        <c:v>46784</c:v>
                      </c:pt>
                      <c:pt idx="386">
                        <c:v>46813</c:v>
                      </c:pt>
                      <c:pt idx="387">
                        <c:v>46844</c:v>
                      </c:pt>
                      <c:pt idx="388">
                        <c:v>46874</c:v>
                      </c:pt>
                      <c:pt idx="389">
                        <c:v>46905</c:v>
                      </c:pt>
                      <c:pt idx="390">
                        <c:v>46935</c:v>
                      </c:pt>
                      <c:pt idx="391">
                        <c:v>46966</c:v>
                      </c:pt>
                      <c:pt idx="392">
                        <c:v>46997</c:v>
                      </c:pt>
                      <c:pt idx="393">
                        <c:v>47027</c:v>
                      </c:pt>
                      <c:pt idx="394">
                        <c:v>47058</c:v>
                      </c:pt>
                      <c:pt idx="395">
                        <c:v>47088</c:v>
                      </c:pt>
                      <c:pt idx="396">
                        <c:v>47119</c:v>
                      </c:pt>
                      <c:pt idx="397">
                        <c:v>47150</c:v>
                      </c:pt>
                      <c:pt idx="398">
                        <c:v>47178</c:v>
                      </c:pt>
                      <c:pt idx="399">
                        <c:v>47209</c:v>
                      </c:pt>
                      <c:pt idx="400">
                        <c:v>47239</c:v>
                      </c:pt>
                      <c:pt idx="401">
                        <c:v>47270</c:v>
                      </c:pt>
                      <c:pt idx="402">
                        <c:v>47300</c:v>
                      </c:pt>
                      <c:pt idx="403">
                        <c:v>47331</c:v>
                      </c:pt>
                      <c:pt idx="404">
                        <c:v>47362</c:v>
                      </c:pt>
                      <c:pt idx="405">
                        <c:v>47392</c:v>
                      </c:pt>
                      <c:pt idx="406">
                        <c:v>47423</c:v>
                      </c:pt>
                      <c:pt idx="407">
                        <c:v>47453</c:v>
                      </c:pt>
                      <c:pt idx="408">
                        <c:v>47484</c:v>
                      </c:pt>
                      <c:pt idx="409">
                        <c:v>47515</c:v>
                      </c:pt>
                      <c:pt idx="410">
                        <c:v>47543</c:v>
                      </c:pt>
                      <c:pt idx="411">
                        <c:v>47574</c:v>
                      </c:pt>
                      <c:pt idx="412">
                        <c:v>47604</c:v>
                      </c:pt>
                      <c:pt idx="413">
                        <c:v>47635</c:v>
                      </c:pt>
                      <c:pt idx="414">
                        <c:v>47665</c:v>
                      </c:pt>
                      <c:pt idx="415">
                        <c:v>47696</c:v>
                      </c:pt>
                      <c:pt idx="416">
                        <c:v>47727</c:v>
                      </c:pt>
                      <c:pt idx="417">
                        <c:v>47757</c:v>
                      </c:pt>
                      <c:pt idx="418">
                        <c:v>47788</c:v>
                      </c:pt>
                      <c:pt idx="419">
                        <c:v>47818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H_atoms!$D$2:$D$421</c15:sqref>
                        </c15:formulaRef>
                      </c:ext>
                    </c:extLst>
                    <c:numCache>
                      <c:formatCode>General</c:formatCode>
                      <c:ptCount val="420"/>
                      <c:pt idx="296" formatCode="0.00E+00">
                        <c:v>342300</c:v>
                      </c:pt>
                      <c:pt idx="297" formatCode="0.00E+00">
                        <c:v>305785.68817669759</c:v>
                      </c:pt>
                      <c:pt idx="298" formatCode="0.00E+00">
                        <c:v>325156.47068502865</c:v>
                      </c:pt>
                      <c:pt idx="299" formatCode="0.00E+00">
                        <c:v>303421.89535601018</c:v>
                      </c:pt>
                      <c:pt idx="300" formatCode="0.00E+00">
                        <c:v>280770.47347004694</c:v>
                      </c:pt>
                      <c:pt idx="301" formatCode="0.00E+00">
                        <c:v>265800.18325497757</c:v>
                      </c:pt>
                      <c:pt idx="302" formatCode="0.00E+00">
                        <c:v>277514.04513953137</c:v>
                      </c:pt>
                      <c:pt idx="303" formatCode="0.00E+00">
                        <c:v>291715.21440416767</c:v>
                      </c:pt>
                      <c:pt idx="304" formatCode="0.00E+00">
                        <c:v>291612.8917854763</c:v>
                      </c:pt>
                      <c:pt idx="305" formatCode="0.00E+00">
                        <c:v>315298.76095242379</c:v>
                      </c:pt>
                      <c:pt idx="306" formatCode="0.00E+00">
                        <c:v>312680.97853874147</c:v>
                      </c:pt>
                      <c:pt idx="307" formatCode="0.00E+00">
                        <c:v>324056.49950814992</c:v>
                      </c:pt>
                      <c:pt idx="308" formatCode="0.00E+00">
                        <c:v>334530.59710528603</c:v>
                      </c:pt>
                      <c:pt idx="309" formatCode="0.00E+00">
                        <c:v>331201.14368456195</c:v>
                      </c:pt>
                      <c:pt idx="310" formatCode="0.00E+00">
                        <c:v>310073.15663437918</c:v>
                      </c:pt>
                      <c:pt idx="311" formatCode="0.00E+00">
                        <c:v>303242.17442409531</c:v>
                      </c:pt>
                      <c:pt idx="312" formatCode="0.00E+00">
                        <c:v>305110.50595554657</c:v>
                      </c:pt>
                      <c:pt idx="313" formatCode="0.00E+00">
                        <c:v>287597.77603943541</c:v>
                      </c:pt>
                      <c:pt idx="314" formatCode="0.00E+00">
                        <c:v>310652.85622131487</c:v>
                      </c:pt>
                      <c:pt idx="315" formatCode="0.00E+00">
                        <c:v>318762.37274331669</c:v>
                      </c:pt>
                      <c:pt idx="316" formatCode="0.00E+00">
                        <c:v>316276.71263478079</c:v>
                      </c:pt>
                      <c:pt idx="317" formatCode="0.00E+00">
                        <c:v>314114.23935327213</c:v>
                      </c:pt>
                      <c:pt idx="318" formatCode="0.00E+00">
                        <c:v>314516.13893168571</c:v>
                      </c:pt>
                      <c:pt idx="319" formatCode="0.00E+00">
                        <c:v>315327.85135784163</c:v>
                      </c:pt>
                      <c:pt idx="320" formatCode="0.00E+00">
                        <c:v>318617.38784286135</c:v>
                      </c:pt>
                      <c:pt idx="321" formatCode="0.00E+00">
                        <c:v>314673.60725589423</c:v>
                      </c:pt>
                      <c:pt idx="322" formatCode="0.00E+00">
                        <c:v>294048.19388400909</c:v>
                      </c:pt>
                      <c:pt idx="323" formatCode="0.00E+00">
                        <c:v>271692.17377386289</c:v>
                      </c:pt>
                      <c:pt idx="324" formatCode="0.00E+00">
                        <c:v>274611.52261164039</c:v>
                      </c:pt>
                      <c:pt idx="325" formatCode="0.00E+00">
                        <c:v>280784.7733349661</c:v>
                      </c:pt>
                      <c:pt idx="326" formatCode="0.00E+00">
                        <c:v>336558.77214037697</c:v>
                      </c:pt>
                      <c:pt idx="327" formatCode="0.00E+00">
                        <c:v>332548.68452904106</c:v>
                      </c:pt>
                      <c:pt idx="328" formatCode="0.00E+00">
                        <c:v>176722.63580132936</c:v>
                      </c:pt>
                      <c:pt idx="329" formatCode="0.00E+00">
                        <c:v>182439.64668991615</c:v>
                      </c:pt>
                      <c:pt idx="330" formatCode="0.00E+00">
                        <c:v>144946.99656733379</c:v>
                      </c:pt>
                      <c:pt idx="331" formatCode="0.00E+00">
                        <c:v>143984.5924921649</c:v>
                      </c:pt>
                      <c:pt idx="332" formatCode="0.00E+00">
                        <c:v>175071.59745690098</c:v>
                      </c:pt>
                      <c:pt idx="333" formatCode="0.00E+00">
                        <c:v>219402.04878466917</c:v>
                      </c:pt>
                      <c:pt idx="334" formatCode="0.00E+00">
                        <c:v>251630.89465536713</c:v>
                      </c:pt>
                      <c:pt idx="335" formatCode="0.00E+00">
                        <c:v>314178.8525093451</c:v>
                      </c:pt>
                      <c:pt idx="336" formatCode="0.00E+00">
                        <c:v>338782.49443387991</c:v>
                      </c:pt>
                      <c:pt idx="337" formatCode="0.00E+00">
                        <c:v>305180.82920644979</c:v>
                      </c:pt>
                      <c:pt idx="338" formatCode="0.00E+00">
                        <c:v>151081.98543794622</c:v>
                      </c:pt>
                      <c:pt idx="339" formatCode="0.00E+00">
                        <c:v>182894.24708272199</c:v>
                      </c:pt>
                      <c:pt idx="340" formatCode="0.00E+00">
                        <c:v>91083.860707512678</c:v>
                      </c:pt>
                      <c:pt idx="341" formatCode="0.00E+00">
                        <c:v>99739.848458424472</c:v>
                      </c:pt>
                      <c:pt idx="342" formatCode="0.00E+00">
                        <c:v>106516.0672289397</c:v>
                      </c:pt>
                      <c:pt idx="343" formatCode="0.00E+00">
                        <c:v>146247.49379655375</c:v>
                      </c:pt>
                      <c:pt idx="344" formatCode="0.00E+00">
                        <c:v>92647.280551520511</c:v>
                      </c:pt>
                      <c:pt idx="345" formatCode="0.00E+00">
                        <c:v>85179.681277471027</c:v>
                      </c:pt>
                      <c:pt idx="346" formatCode="0.00E+00">
                        <c:v>13302.023436374555</c:v>
                      </c:pt>
                      <c:pt idx="347" formatCode="0.00E+00">
                        <c:v>5488.8214500319446</c:v>
                      </c:pt>
                      <c:pt idx="348" formatCode="0.00E+00">
                        <c:v>11587.516877290676</c:v>
                      </c:pt>
                      <c:pt idx="349" formatCode="0.00E+00">
                        <c:v>22218.005812732066</c:v>
                      </c:pt>
                      <c:pt idx="350" formatCode="0.00E+00">
                        <c:v>64105.836133071454</c:v>
                      </c:pt>
                      <c:pt idx="351" formatCode="0.00E+00">
                        <c:v>94279.690862420452</c:v>
                      </c:pt>
                      <c:pt idx="352" formatCode="0.00E+00">
                        <c:v>85678.812147516292</c:v>
                      </c:pt>
                      <c:pt idx="353" formatCode="0.00E+00">
                        <c:v>71434.93961358699</c:v>
                      </c:pt>
                      <c:pt idx="354" formatCode="0.00E+00">
                        <c:v>43409.723177172622</c:v>
                      </c:pt>
                      <c:pt idx="355" formatCode="0.00E+00">
                        <c:v>23018.166084074008</c:v>
                      </c:pt>
                      <c:pt idx="356" formatCode="0.00E+00">
                        <c:v>18652.082209469227</c:v>
                      </c:pt>
                      <c:pt idx="357" formatCode="0.00E+00">
                        <c:v>31885.608437101531</c:v>
                      </c:pt>
                      <c:pt idx="358" formatCode="0.00E+00">
                        <c:v>8022.5155000063824</c:v>
                      </c:pt>
                      <c:pt idx="359" formatCode="0.00E+00">
                        <c:v>45341.571696243336</c:v>
                      </c:pt>
                      <c:pt idx="360" formatCode="0.00E+00">
                        <c:v>41263.510618238244</c:v>
                      </c:pt>
                      <c:pt idx="361" formatCode="0.00E+00">
                        <c:v>49475.846252102579</c:v>
                      </c:pt>
                      <c:pt idx="362" formatCode="0.00E+00">
                        <c:v>68171.444111638586</c:v>
                      </c:pt>
                      <c:pt idx="363" formatCode="0.00E+00">
                        <c:v>50665.319143225497</c:v>
                      </c:pt>
                      <c:pt idx="364" formatCode="0.00E+00">
                        <c:v>40174.777417081525</c:v>
                      </c:pt>
                      <c:pt idx="365" formatCode="0.00E+00">
                        <c:v>-24737.929779718746</c:v>
                      </c:pt>
                      <c:pt idx="366" formatCode="0.00E+00">
                        <c:v>20112.949430540466</c:v>
                      </c:pt>
                      <c:pt idx="367" formatCode="0.00E+00">
                        <c:v>47637.904981632921</c:v>
                      </c:pt>
                      <c:pt idx="368" formatCode="0.00E+00">
                        <c:v>42606.651127566292</c:v>
                      </c:pt>
                      <c:pt idx="369" formatCode="0.00E+00">
                        <c:v>43983.09342047511</c:v>
                      </c:pt>
                      <c:pt idx="370" formatCode="0.00E+00">
                        <c:v>33930.121258304222</c:v>
                      </c:pt>
                      <c:pt idx="371" formatCode="0.00E+00">
                        <c:v>-27689.525298720546</c:v>
                      </c:pt>
                      <c:pt idx="372" formatCode="0.00E+00">
                        <c:v>-29064.290125365689</c:v>
                      </c:pt>
                      <c:pt idx="373" formatCode="0.00E+00">
                        <c:v>-45000.18282150611</c:v>
                      </c:pt>
                      <c:pt idx="374" formatCode="0.00E+00">
                        <c:v>-45821.079501736123</c:v>
                      </c:pt>
                      <c:pt idx="375" formatCode="0.00E+00">
                        <c:v>-39274.385375945712</c:v>
                      </c:pt>
                      <c:pt idx="376" formatCode="0.00E+00">
                        <c:v>-32612.722942434804</c:v>
                      </c:pt>
                      <c:pt idx="377" formatCode="0.00E+00">
                        <c:v>6777.111814352771</c:v>
                      </c:pt>
                      <c:pt idx="378" formatCode="0.00E+00">
                        <c:v>29482.010662806715</c:v>
                      </c:pt>
                      <c:pt idx="379" formatCode="0.00E+00">
                        <c:v>-4651.0384865155793</c:v>
                      </c:pt>
                      <c:pt idx="380" formatCode="0.00E+00">
                        <c:v>-19179.189024880441</c:v>
                      </c:pt>
                      <c:pt idx="381" formatCode="0.00E+00">
                        <c:v>8844.4297387456754</c:v>
                      </c:pt>
                      <c:pt idx="382" formatCode="0.00E+00">
                        <c:v>-33604.376406602736</c:v>
                      </c:pt>
                      <c:pt idx="383" formatCode="0.00E+00">
                        <c:v>-10935.483840488974</c:v>
                      </c:pt>
                      <c:pt idx="384" formatCode="0.00E+00">
                        <c:v>-57117.035861962271</c:v>
                      </c:pt>
                      <c:pt idx="385" formatCode="0.00E+00">
                        <c:v>-14091.657579400024</c:v>
                      </c:pt>
                      <c:pt idx="386" formatCode="0.00E+00">
                        <c:v>-36629.101572697167</c:v>
                      </c:pt>
                      <c:pt idx="387" formatCode="0.00E+00">
                        <c:v>-7499.1215441243548</c:v>
                      </c:pt>
                      <c:pt idx="388" formatCode="0.00E+00">
                        <c:v>-7551.5894909492927</c:v>
                      </c:pt>
                      <c:pt idx="389" formatCode="0.00E+00">
                        <c:v>20705.187245363137</c:v>
                      </c:pt>
                      <c:pt idx="390" formatCode="0.00E+00">
                        <c:v>23872.109268044878</c:v>
                      </c:pt>
                      <c:pt idx="391" formatCode="0.00E+00">
                        <c:v>24054.157496486645</c:v>
                      </c:pt>
                      <c:pt idx="392" formatCode="0.00E+00">
                        <c:v>26699.937714280066</c:v>
                      </c:pt>
                      <c:pt idx="393" formatCode="0.00E+00">
                        <c:v>53543.802029105282</c:v>
                      </c:pt>
                      <c:pt idx="394" formatCode="0.00E+00">
                        <c:v>-21337.705913452402</c:v>
                      </c:pt>
                      <c:pt idx="395" formatCode="0.00E+00">
                        <c:v>-13406.547088100982</c:v>
                      </c:pt>
                      <c:pt idx="396" formatCode="0.00E+00">
                        <c:v>7876.9311176647025</c:v>
                      </c:pt>
                      <c:pt idx="397" formatCode="0.00E+00">
                        <c:v>22628.224076760991</c:v>
                      </c:pt>
                      <c:pt idx="398" formatCode="0.00E+00">
                        <c:v>26048.430971213034</c:v>
                      </c:pt>
                      <c:pt idx="399" formatCode="0.00E+00">
                        <c:v>58661.359756718768</c:v>
                      </c:pt>
                      <c:pt idx="400" formatCode="0.00E+00">
                        <c:v>96309.962004161353</c:v>
                      </c:pt>
                      <c:pt idx="401" formatCode="0.00E+00">
                        <c:v>43492.105581549404</c:v>
                      </c:pt>
                      <c:pt idx="402" formatCode="0.00E+00">
                        <c:v>66480.525662528002</c:v>
                      </c:pt>
                      <c:pt idx="403" formatCode="0.00E+00">
                        <c:v>94598.443305296241</c:v>
                      </c:pt>
                      <c:pt idx="404" formatCode="0.00E+00">
                        <c:v>105430.99043004747</c:v>
                      </c:pt>
                      <c:pt idx="405" formatCode="0.00E+00">
                        <c:v>20067.370553358778</c:v>
                      </c:pt>
                      <c:pt idx="406" formatCode="0.00E+00">
                        <c:v>64553.018988318101</c:v>
                      </c:pt>
                      <c:pt idx="407" formatCode="0.00E+00">
                        <c:v>77732.497593782988</c:v>
                      </c:pt>
                      <c:pt idx="408" formatCode="0.00E+00">
                        <c:v>78431.186386912304</c:v>
                      </c:pt>
                      <c:pt idx="409" formatCode="0.00E+00">
                        <c:v>82943.165582673508</c:v>
                      </c:pt>
                      <c:pt idx="410" formatCode="0.00E+00">
                        <c:v>78013.141848170781</c:v>
                      </c:pt>
                      <c:pt idx="411" formatCode="0.00E+00">
                        <c:v>67303.107926871569</c:v>
                      </c:pt>
                      <c:pt idx="412" formatCode="0.00E+00">
                        <c:v>64091.358415693685</c:v>
                      </c:pt>
                      <c:pt idx="413" formatCode="0.00E+00">
                        <c:v>102930.77865597676</c:v>
                      </c:pt>
                      <c:pt idx="414" formatCode="0.00E+00">
                        <c:v>103044.75606048777</c:v>
                      </c:pt>
                      <c:pt idx="415" formatCode="0.00E+00">
                        <c:v>102658.07899118087</c:v>
                      </c:pt>
                      <c:pt idx="416" formatCode="0.00E+00">
                        <c:v>100800.62426053826</c:v>
                      </c:pt>
                      <c:pt idx="417" formatCode="0.00E+00">
                        <c:v>45018.633435793716</c:v>
                      </c:pt>
                      <c:pt idx="418" formatCode="0.00E+00">
                        <c:v>50853.314539413841</c:v>
                      </c:pt>
                      <c:pt idx="419" formatCode="0.00E+00">
                        <c:v>119597.63922697489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B35E-4C57-A758-285E209FE0C1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H_atoms!$E$1</c15:sqref>
                        </c15:formulaRef>
                      </c:ext>
                    </c:extLst>
                    <c:strCache>
                      <c:ptCount val="1"/>
                      <c:pt idx="0">
                        <c:v>Upper Confidence Bound(H, cm-3)</c:v>
                      </c:pt>
                    </c:strCache>
                  </c:strRef>
                </c:tx>
                <c:spPr>
                  <a:ln w="12700" cap="rnd">
                    <a:solidFill>
                      <a:srgbClr val="ED7D31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H_atoms!$A$2:$A$421</c15:sqref>
                        </c15:formulaRef>
                      </c:ext>
                    </c:extLst>
                    <c:numCache>
                      <c:formatCode>dd/mm/yyyy</c:formatCode>
                      <c:ptCount val="420"/>
                      <c:pt idx="0">
                        <c:v>35065</c:v>
                      </c:pt>
                      <c:pt idx="1">
                        <c:v>35096</c:v>
                      </c:pt>
                      <c:pt idx="2">
                        <c:v>35125</c:v>
                      </c:pt>
                      <c:pt idx="3">
                        <c:v>35156</c:v>
                      </c:pt>
                      <c:pt idx="4">
                        <c:v>35186</c:v>
                      </c:pt>
                      <c:pt idx="5">
                        <c:v>35217</c:v>
                      </c:pt>
                      <c:pt idx="6">
                        <c:v>35247</c:v>
                      </c:pt>
                      <c:pt idx="7">
                        <c:v>35278</c:v>
                      </c:pt>
                      <c:pt idx="8">
                        <c:v>35309</c:v>
                      </c:pt>
                      <c:pt idx="9">
                        <c:v>35339</c:v>
                      </c:pt>
                      <c:pt idx="10">
                        <c:v>35370</c:v>
                      </c:pt>
                      <c:pt idx="11">
                        <c:v>35400</c:v>
                      </c:pt>
                      <c:pt idx="12">
                        <c:v>35431</c:v>
                      </c:pt>
                      <c:pt idx="13">
                        <c:v>35462</c:v>
                      </c:pt>
                      <c:pt idx="14">
                        <c:v>35490</c:v>
                      </c:pt>
                      <c:pt idx="15">
                        <c:v>35521</c:v>
                      </c:pt>
                      <c:pt idx="16">
                        <c:v>35551</c:v>
                      </c:pt>
                      <c:pt idx="17">
                        <c:v>35582</c:v>
                      </c:pt>
                      <c:pt idx="18">
                        <c:v>35612</c:v>
                      </c:pt>
                      <c:pt idx="19">
                        <c:v>35643</c:v>
                      </c:pt>
                      <c:pt idx="20">
                        <c:v>35674</c:v>
                      </c:pt>
                      <c:pt idx="21">
                        <c:v>35704</c:v>
                      </c:pt>
                      <c:pt idx="22">
                        <c:v>35735</c:v>
                      </c:pt>
                      <c:pt idx="23">
                        <c:v>35765</c:v>
                      </c:pt>
                      <c:pt idx="24">
                        <c:v>35796</c:v>
                      </c:pt>
                      <c:pt idx="25">
                        <c:v>35827</c:v>
                      </c:pt>
                      <c:pt idx="26">
                        <c:v>35855</c:v>
                      </c:pt>
                      <c:pt idx="27">
                        <c:v>35886</c:v>
                      </c:pt>
                      <c:pt idx="28">
                        <c:v>35916</c:v>
                      </c:pt>
                      <c:pt idx="29">
                        <c:v>35947</c:v>
                      </c:pt>
                      <c:pt idx="30">
                        <c:v>35977</c:v>
                      </c:pt>
                      <c:pt idx="31">
                        <c:v>36008</c:v>
                      </c:pt>
                      <c:pt idx="32">
                        <c:v>36039</c:v>
                      </c:pt>
                      <c:pt idx="33">
                        <c:v>36069</c:v>
                      </c:pt>
                      <c:pt idx="34">
                        <c:v>36100</c:v>
                      </c:pt>
                      <c:pt idx="35">
                        <c:v>36130</c:v>
                      </c:pt>
                      <c:pt idx="36">
                        <c:v>36161</c:v>
                      </c:pt>
                      <c:pt idx="37">
                        <c:v>36192</c:v>
                      </c:pt>
                      <c:pt idx="38">
                        <c:v>36220</c:v>
                      </c:pt>
                      <c:pt idx="39">
                        <c:v>36251</c:v>
                      </c:pt>
                      <c:pt idx="40">
                        <c:v>36281</c:v>
                      </c:pt>
                      <c:pt idx="41">
                        <c:v>36312</c:v>
                      </c:pt>
                      <c:pt idx="42">
                        <c:v>36342</c:v>
                      </c:pt>
                      <c:pt idx="43">
                        <c:v>36373</c:v>
                      </c:pt>
                      <c:pt idx="44">
                        <c:v>36404</c:v>
                      </c:pt>
                      <c:pt idx="45">
                        <c:v>36434</c:v>
                      </c:pt>
                      <c:pt idx="46">
                        <c:v>36465</c:v>
                      </c:pt>
                      <c:pt idx="47">
                        <c:v>36495</c:v>
                      </c:pt>
                      <c:pt idx="48">
                        <c:v>36526</c:v>
                      </c:pt>
                      <c:pt idx="49">
                        <c:v>36557</c:v>
                      </c:pt>
                      <c:pt idx="50">
                        <c:v>36586</c:v>
                      </c:pt>
                      <c:pt idx="51">
                        <c:v>36617</c:v>
                      </c:pt>
                      <c:pt idx="52">
                        <c:v>36647</c:v>
                      </c:pt>
                      <c:pt idx="53">
                        <c:v>36678</c:v>
                      </c:pt>
                      <c:pt idx="54">
                        <c:v>36708</c:v>
                      </c:pt>
                      <c:pt idx="55">
                        <c:v>36739</c:v>
                      </c:pt>
                      <c:pt idx="56">
                        <c:v>36770</c:v>
                      </c:pt>
                      <c:pt idx="57">
                        <c:v>36800</c:v>
                      </c:pt>
                      <c:pt idx="58">
                        <c:v>36831</c:v>
                      </c:pt>
                      <c:pt idx="59">
                        <c:v>36861</c:v>
                      </c:pt>
                      <c:pt idx="60">
                        <c:v>36892</c:v>
                      </c:pt>
                      <c:pt idx="61">
                        <c:v>36923</c:v>
                      </c:pt>
                      <c:pt idx="62">
                        <c:v>36951</c:v>
                      </c:pt>
                      <c:pt idx="63">
                        <c:v>36982</c:v>
                      </c:pt>
                      <c:pt idx="64">
                        <c:v>37012</c:v>
                      </c:pt>
                      <c:pt idx="65">
                        <c:v>37043</c:v>
                      </c:pt>
                      <c:pt idx="66">
                        <c:v>37073</c:v>
                      </c:pt>
                      <c:pt idx="67">
                        <c:v>37104</c:v>
                      </c:pt>
                      <c:pt idx="68">
                        <c:v>37135</c:v>
                      </c:pt>
                      <c:pt idx="69">
                        <c:v>37165</c:v>
                      </c:pt>
                      <c:pt idx="70">
                        <c:v>37196</c:v>
                      </c:pt>
                      <c:pt idx="71">
                        <c:v>37226</c:v>
                      </c:pt>
                      <c:pt idx="72">
                        <c:v>37257</c:v>
                      </c:pt>
                      <c:pt idx="73">
                        <c:v>37288</c:v>
                      </c:pt>
                      <c:pt idx="74">
                        <c:v>37316</c:v>
                      </c:pt>
                      <c:pt idx="75">
                        <c:v>37347</c:v>
                      </c:pt>
                      <c:pt idx="76">
                        <c:v>37377</c:v>
                      </c:pt>
                      <c:pt idx="77">
                        <c:v>37408</c:v>
                      </c:pt>
                      <c:pt idx="78">
                        <c:v>37438</c:v>
                      </c:pt>
                      <c:pt idx="79">
                        <c:v>37469</c:v>
                      </c:pt>
                      <c:pt idx="80">
                        <c:v>37500</c:v>
                      </c:pt>
                      <c:pt idx="81">
                        <c:v>37530</c:v>
                      </c:pt>
                      <c:pt idx="82">
                        <c:v>37561</c:v>
                      </c:pt>
                      <c:pt idx="83">
                        <c:v>37591</c:v>
                      </c:pt>
                      <c:pt idx="84">
                        <c:v>37622</c:v>
                      </c:pt>
                      <c:pt idx="85">
                        <c:v>37653</c:v>
                      </c:pt>
                      <c:pt idx="86">
                        <c:v>37681</c:v>
                      </c:pt>
                      <c:pt idx="87">
                        <c:v>37712</c:v>
                      </c:pt>
                      <c:pt idx="88">
                        <c:v>37742</c:v>
                      </c:pt>
                      <c:pt idx="89">
                        <c:v>37773</c:v>
                      </c:pt>
                      <c:pt idx="90">
                        <c:v>37803</c:v>
                      </c:pt>
                      <c:pt idx="91">
                        <c:v>37834</c:v>
                      </c:pt>
                      <c:pt idx="92">
                        <c:v>37865</c:v>
                      </c:pt>
                      <c:pt idx="93">
                        <c:v>37895</c:v>
                      </c:pt>
                      <c:pt idx="94">
                        <c:v>37926</c:v>
                      </c:pt>
                      <c:pt idx="95">
                        <c:v>37956</c:v>
                      </c:pt>
                      <c:pt idx="96">
                        <c:v>37987</c:v>
                      </c:pt>
                      <c:pt idx="97">
                        <c:v>38018</c:v>
                      </c:pt>
                      <c:pt idx="98">
                        <c:v>38047</c:v>
                      </c:pt>
                      <c:pt idx="99">
                        <c:v>38078</c:v>
                      </c:pt>
                      <c:pt idx="100">
                        <c:v>38108</c:v>
                      </c:pt>
                      <c:pt idx="101">
                        <c:v>38139</c:v>
                      </c:pt>
                      <c:pt idx="102">
                        <c:v>38169</c:v>
                      </c:pt>
                      <c:pt idx="103">
                        <c:v>38200</c:v>
                      </c:pt>
                      <c:pt idx="104">
                        <c:v>38231</c:v>
                      </c:pt>
                      <c:pt idx="105">
                        <c:v>38261</c:v>
                      </c:pt>
                      <c:pt idx="106">
                        <c:v>38292</c:v>
                      </c:pt>
                      <c:pt idx="107">
                        <c:v>38322</c:v>
                      </c:pt>
                      <c:pt idx="108">
                        <c:v>38353</c:v>
                      </c:pt>
                      <c:pt idx="109">
                        <c:v>38384</c:v>
                      </c:pt>
                      <c:pt idx="110">
                        <c:v>38412</c:v>
                      </c:pt>
                      <c:pt idx="111">
                        <c:v>38443</c:v>
                      </c:pt>
                      <c:pt idx="112">
                        <c:v>38473</c:v>
                      </c:pt>
                      <c:pt idx="113">
                        <c:v>38504</c:v>
                      </c:pt>
                      <c:pt idx="114">
                        <c:v>38534</c:v>
                      </c:pt>
                      <c:pt idx="115">
                        <c:v>38565</c:v>
                      </c:pt>
                      <c:pt idx="116">
                        <c:v>38596</c:v>
                      </c:pt>
                      <c:pt idx="117">
                        <c:v>38626</c:v>
                      </c:pt>
                      <c:pt idx="118">
                        <c:v>38657</c:v>
                      </c:pt>
                      <c:pt idx="119">
                        <c:v>38687</c:v>
                      </c:pt>
                      <c:pt idx="120">
                        <c:v>38718</c:v>
                      </c:pt>
                      <c:pt idx="121">
                        <c:v>38749</c:v>
                      </c:pt>
                      <c:pt idx="122">
                        <c:v>38777</c:v>
                      </c:pt>
                      <c:pt idx="123">
                        <c:v>38808</c:v>
                      </c:pt>
                      <c:pt idx="124">
                        <c:v>38838</c:v>
                      </c:pt>
                      <c:pt idx="125">
                        <c:v>38869</c:v>
                      </c:pt>
                      <c:pt idx="126">
                        <c:v>38899</c:v>
                      </c:pt>
                      <c:pt idx="127">
                        <c:v>38930</c:v>
                      </c:pt>
                      <c:pt idx="128">
                        <c:v>38961</c:v>
                      </c:pt>
                      <c:pt idx="129">
                        <c:v>38991</c:v>
                      </c:pt>
                      <c:pt idx="130">
                        <c:v>39022</c:v>
                      </c:pt>
                      <c:pt idx="131">
                        <c:v>39052</c:v>
                      </c:pt>
                      <c:pt idx="132">
                        <c:v>39083</c:v>
                      </c:pt>
                      <c:pt idx="133">
                        <c:v>39114</c:v>
                      </c:pt>
                      <c:pt idx="134">
                        <c:v>39142</c:v>
                      </c:pt>
                      <c:pt idx="135">
                        <c:v>39173</c:v>
                      </c:pt>
                      <c:pt idx="136">
                        <c:v>39203</c:v>
                      </c:pt>
                      <c:pt idx="137">
                        <c:v>39234</c:v>
                      </c:pt>
                      <c:pt idx="138">
                        <c:v>39264</c:v>
                      </c:pt>
                      <c:pt idx="139">
                        <c:v>39295</c:v>
                      </c:pt>
                      <c:pt idx="140">
                        <c:v>39326</c:v>
                      </c:pt>
                      <c:pt idx="141">
                        <c:v>39356</c:v>
                      </c:pt>
                      <c:pt idx="142">
                        <c:v>39387</c:v>
                      </c:pt>
                      <c:pt idx="143">
                        <c:v>39417</c:v>
                      </c:pt>
                      <c:pt idx="144">
                        <c:v>39448</c:v>
                      </c:pt>
                      <c:pt idx="145">
                        <c:v>39479</c:v>
                      </c:pt>
                      <c:pt idx="146">
                        <c:v>39508</c:v>
                      </c:pt>
                      <c:pt idx="147">
                        <c:v>39539</c:v>
                      </c:pt>
                      <c:pt idx="148">
                        <c:v>39569</c:v>
                      </c:pt>
                      <c:pt idx="149">
                        <c:v>39600</c:v>
                      </c:pt>
                      <c:pt idx="150">
                        <c:v>39630</c:v>
                      </c:pt>
                      <c:pt idx="151">
                        <c:v>39661</c:v>
                      </c:pt>
                      <c:pt idx="152">
                        <c:v>39692</c:v>
                      </c:pt>
                      <c:pt idx="153">
                        <c:v>39722</c:v>
                      </c:pt>
                      <c:pt idx="154">
                        <c:v>39753</c:v>
                      </c:pt>
                      <c:pt idx="155">
                        <c:v>39783</c:v>
                      </c:pt>
                      <c:pt idx="156">
                        <c:v>39814</c:v>
                      </c:pt>
                      <c:pt idx="157">
                        <c:v>39845</c:v>
                      </c:pt>
                      <c:pt idx="158">
                        <c:v>39873</c:v>
                      </c:pt>
                      <c:pt idx="159">
                        <c:v>39904</c:v>
                      </c:pt>
                      <c:pt idx="160">
                        <c:v>39934</c:v>
                      </c:pt>
                      <c:pt idx="161">
                        <c:v>39965</c:v>
                      </c:pt>
                      <c:pt idx="162">
                        <c:v>39995</c:v>
                      </c:pt>
                      <c:pt idx="163">
                        <c:v>40026</c:v>
                      </c:pt>
                      <c:pt idx="164">
                        <c:v>40057</c:v>
                      </c:pt>
                      <c:pt idx="165">
                        <c:v>40087</c:v>
                      </c:pt>
                      <c:pt idx="166">
                        <c:v>40118</c:v>
                      </c:pt>
                      <c:pt idx="167">
                        <c:v>40148</c:v>
                      </c:pt>
                      <c:pt idx="168">
                        <c:v>40179</c:v>
                      </c:pt>
                      <c:pt idx="169">
                        <c:v>40210</c:v>
                      </c:pt>
                      <c:pt idx="170">
                        <c:v>40238</c:v>
                      </c:pt>
                      <c:pt idx="171">
                        <c:v>40269</c:v>
                      </c:pt>
                      <c:pt idx="172">
                        <c:v>40299</c:v>
                      </c:pt>
                      <c:pt idx="173">
                        <c:v>40330</c:v>
                      </c:pt>
                      <c:pt idx="174">
                        <c:v>40360</c:v>
                      </c:pt>
                      <c:pt idx="175">
                        <c:v>40391</c:v>
                      </c:pt>
                      <c:pt idx="176">
                        <c:v>40422</c:v>
                      </c:pt>
                      <c:pt idx="177">
                        <c:v>40452</c:v>
                      </c:pt>
                      <c:pt idx="178">
                        <c:v>40483</c:v>
                      </c:pt>
                      <c:pt idx="179">
                        <c:v>40513</c:v>
                      </c:pt>
                      <c:pt idx="180">
                        <c:v>40544</c:v>
                      </c:pt>
                      <c:pt idx="181">
                        <c:v>40575</c:v>
                      </c:pt>
                      <c:pt idx="182">
                        <c:v>40603</c:v>
                      </c:pt>
                      <c:pt idx="183">
                        <c:v>40634</c:v>
                      </c:pt>
                      <c:pt idx="184">
                        <c:v>40664</c:v>
                      </c:pt>
                      <c:pt idx="185">
                        <c:v>40695</c:v>
                      </c:pt>
                      <c:pt idx="186">
                        <c:v>40725</c:v>
                      </c:pt>
                      <c:pt idx="187">
                        <c:v>40756</c:v>
                      </c:pt>
                      <c:pt idx="188">
                        <c:v>40787</c:v>
                      </c:pt>
                      <c:pt idx="189">
                        <c:v>40817</c:v>
                      </c:pt>
                      <c:pt idx="190">
                        <c:v>40848</c:v>
                      </c:pt>
                      <c:pt idx="191">
                        <c:v>40878</c:v>
                      </c:pt>
                      <c:pt idx="192">
                        <c:v>40909</c:v>
                      </c:pt>
                      <c:pt idx="193">
                        <c:v>40940</c:v>
                      </c:pt>
                      <c:pt idx="194">
                        <c:v>40969</c:v>
                      </c:pt>
                      <c:pt idx="195">
                        <c:v>41000</c:v>
                      </c:pt>
                      <c:pt idx="196">
                        <c:v>41030</c:v>
                      </c:pt>
                      <c:pt idx="197">
                        <c:v>41061</c:v>
                      </c:pt>
                      <c:pt idx="198">
                        <c:v>41091</c:v>
                      </c:pt>
                      <c:pt idx="199">
                        <c:v>41122</c:v>
                      </c:pt>
                      <c:pt idx="200">
                        <c:v>41153</c:v>
                      </c:pt>
                      <c:pt idx="201">
                        <c:v>41183</c:v>
                      </c:pt>
                      <c:pt idx="202">
                        <c:v>41214</c:v>
                      </c:pt>
                      <c:pt idx="203">
                        <c:v>41244</c:v>
                      </c:pt>
                      <c:pt idx="204">
                        <c:v>41275</c:v>
                      </c:pt>
                      <c:pt idx="205">
                        <c:v>41306</c:v>
                      </c:pt>
                      <c:pt idx="206">
                        <c:v>41334</c:v>
                      </c:pt>
                      <c:pt idx="207">
                        <c:v>41365</c:v>
                      </c:pt>
                      <c:pt idx="208">
                        <c:v>41395</c:v>
                      </c:pt>
                      <c:pt idx="209">
                        <c:v>41426</c:v>
                      </c:pt>
                      <c:pt idx="210">
                        <c:v>41456</c:v>
                      </c:pt>
                      <c:pt idx="211">
                        <c:v>41487</c:v>
                      </c:pt>
                      <c:pt idx="212">
                        <c:v>41518</c:v>
                      </c:pt>
                      <c:pt idx="213">
                        <c:v>41548</c:v>
                      </c:pt>
                      <c:pt idx="214">
                        <c:v>41579</c:v>
                      </c:pt>
                      <c:pt idx="215">
                        <c:v>41609</c:v>
                      </c:pt>
                      <c:pt idx="216">
                        <c:v>41640</c:v>
                      </c:pt>
                      <c:pt idx="217">
                        <c:v>41671</c:v>
                      </c:pt>
                      <c:pt idx="218">
                        <c:v>41699</c:v>
                      </c:pt>
                      <c:pt idx="219">
                        <c:v>41730</c:v>
                      </c:pt>
                      <c:pt idx="220">
                        <c:v>41760</c:v>
                      </c:pt>
                      <c:pt idx="221">
                        <c:v>41791</c:v>
                      </c:pt>
                      <c:pt idx="222">
                        <c:v>41821</c:v>
                      </c:pt>
                      <c:pt idx="223">
                        <c:v>41852</c:v>
                      </c:pt>
                      <c:pt idx="224">
                        <c:v>41883</c:v>
                      </c:pt>
                      <c:pt idx="225">
                        <c:v>41913</c:v>
                      </c:pt>
                      <c:pt idx="226">
                        <c:v>41944</c:v>
                      </c:pt>
                      <c:pt idx="227">
                        <c:v>41974</c:v>
                      </c:pt>
                      <c:pt idx="228">
                        <c:v>42005</c:v>
                      </c:pt>
                      <c:pt idx="229">
                        <c:v>42036</c:v>
                      </c:pt>
                      <c:pt idx="230">
                        <c:v>42064</c:v>
                      </c:pt>
                      <c:pt idx="231">
                        <c:v>42095</c:v>
                      </c:pt>
                      <c:pt idx="232">
                        <c:v>42125</c:v>
                      </c:pt>
                      <c:pt idx="233">
                        <c:v>42156</c:v>
                      </c:pt>
                      <c:pt idx="234">
                        <c:v>42186</c:v>
                      </c:pt>
                      <c:pt idx="235">
                        <c:v>42217</c:v>
                      </c:pt>
                      <c:pt idx="236">
                        <c:v>42248</c:v>
                      </c:pt>
                      <c:pt idx="237">
                        <c:v>42278</c:v>
                      </c:pt>
                      <c:pt idx="238">
                        <c:v>42309</c:v>
                      </c:pt>
                      <c:pt idx="239">
                        <c:v>42339</c:v>
                      </c:pt>
                      <c:pt idx="240">
                        <c:v>42370</c:v>
                      </c:pt>
                      <c:pt idx="241">
                        <c:v>42401</c:v>
                      </c:pt>
                      <c:pt idx="242">
                        <c:v>42430</c:v>
                      </c:pt>
                      <c:pt idx="243">
                        <c:v>42461</c:v>
                      </c:pt>
                      <c:pt idx="244">
                        <c:v>42491</c:v>
                      </c:pt>
                      <c:pt idx="245">
                        <c:v>42522</c:v>
                      </c:pt>
                      <c:pt idx="246">
                        <c:v>42552</c:v>
                      </c:pt>
                      <c:pt idx="247">
                        <c:v>42583</c:v>
                      </c:pt>
                      <c:pt idx="248">
                        <c:v>42614</c:v>
                      </c:pt>
                      <c:pt idx="249">
                        <c:v>42644</c:v>
                      </c:pt>
                      <c:pt idx="250">
                        <c:v>42675</c:v>
                      </c:pt>
                      <c:pt idx="251">
                        <c:v>42705</c:v>
                      </c:pt>
                      <c:pt idx="252">
                        <c:v>42736</c:v>
                      </c:pt>
                      <c:pt idx="253">
                        <c:v>42767</c:v>
                      </c:pt>
                      <c:pt idx="254">
                        <c:v>42795</c:v>
                      </c:pt>
                      <c:pt idx="255">
                        <c:v>42826</c:v>
                      </c:pt>
                      <c:pt idx="256">
                        <c:v>42856</c:v>
                      </c:pt>
                      <c:pt idx="257">
                        <c:v>42887</c:v>
                      </c:pt>
                      <c:pt idx="258">
                        <c:v>42917</c:v>
                      </c:pt>
                      <c:pt idx="259">
                        <c:v>42948</c:v>
                      </c:pt>
                      <c:pt idx="260">
                        <c:v>42979</c:v>
                      </c:pt>
                      <c:pt idx="261">
                        <c:v>43009</c:v>
                      </c:pt>
                      <c:pt idx="262">
                        <c:v>43040</c:v>
                      </c:pt>
                      <c:pt idx="263">
                        <c:v>43070</c:v>
                      </c:pt>
                      <c:pt idx="264">
                        <c:v>43101</c:v>
                      </c:pt>
                      <c:pt idx="265">
                        <c:v>43132</c:v>
                      </c:pt>
                      <c:pt idx="266">
                        <c:v>43160</c:v>
                      </c:pt>
                      <c:pt idx="267">
                        <c:v>43191</c:v>
                      </c:pt>
                      <c:pt idx="268">
                        <c:v>43221</c:v>
                      </c:pt>
                      <c:pt idx="269">
                        <c:v>43252</c:v>
                      </c:pt>
                      <c:pt idx="270">
                        <c:v>43282</c:v>
                      </c:pt>
                      <c:pt idx="271">
                        <c:v>43313</c:v>
                      </c:pt>
                      <c:pt idx="272">
                        <c:v>43344</c:v>
                      </c:pt>
                      <c:pt idx="273">
                        <c:v>43374</c:v>
                      </c:pt>
                      <c:pt idx="274">
                        <c:v>43405</c:v>
                      </c:pt>
                      <c:pt idx="275">
                        <c:v>43435</c:v>
                      </c:pt>
                      <c:pt idx="276">
                        <c:v>43466</c:v>
                      </c:pt>
                      <c:pt idx="277">
                        <c:v>43497</c:v>
                      </c:pt>
                      <c:pt idx="278">
                        <c:v>43525</c:v>
                      </c:pt>
                      <c:pt idx="279">
                        <c:v>43556</c:v>
                      </c:pt>
                      <c:pt idx="280">
                        <c:v>43586</c:v>
                      </c:pt>
                      <c:pt idx="281">
                        <c:v>43617</c:v>
                      </c:pt>
                      <c:pt idx="282">
                        <c:v>43647</c:v>
                      </c:pt>
                      <c:pt idx="283">
                        <c:v>43678</c:v>
                      </c:pt>
                      <c:pt idx="284">
                        <c:v>43709</c:v>
                      </c:pt>
                      <c:pt idx="285">
                        <c:v>43739</c:v>
                      </c:pt>
                      <c:pt idx="286">
                        <c:v>43770</c:v>
                      </c:pt>
                      <c:pt idx="287">
                        <c:v>43800</c:v>
                      </c:pt>
                      <c:pt idx="288">
                        <c:v>43831</c:v>
                      </c:pt>
                      <c:pt idx="289">
                        <c:v>43862</c:v>
                      </c:pt>
                      <c:pt idx="290">
                        <c:v>43891</c:v>
                      </c:pt>
                      <c:pt idx="291">
                        <c:v>43922</c:v>
                      </c:pt>
                      <c:pt idx="292">
                        <c:v>43952</c:v>
                      </c:pt>
                      <c:pt idx="293">
                        <c:v>43983</c:v>
                      </c:pt>
                      <c:pt idx="294">
                        <c:v>44013</c:v>
                      </c:pt>
                      <c:pt idx="295">
                        <c:v>44044</c:v>
                      </c:pt>
                      <c:pt idx="296">
                        <c:v>44075</c:v>
                      </c:pt>
                      <c:pt idx="297">
                        <c:v>44105</c:v>
                      </c:pt>
                      <c:pt idx="298">
                        <c:v>44136</c:v>
                      </c:pt>
                      <c:pt idx="299">
                        <c:v>44166</c:v>
                      </c:pt>
                      <c:pt idx="300">
                        <c:v>44197</c:v>
                      </c:pt>
                      <c:pt idx="301">
                        <c:v>44228</c:v>
                      </c:pt>
                      <c:pt idx="302">
                        <c:v>44256</c:v>
                      </c:pt>
                      <c:pt idx="303">
                        <c:v>44287</c:v>
                      </c:pt>
                      <c:pt idx="304">
                        <c:v>44317</c:v>
                      </c:pt>
                      <c:pt idx="305">
                        <c:v>44348</c:v>
                      </c:pt>
                      <c:pt idx="306">
                        <c:v>44378</c:v>
                      </c:pt>
                      <c:pt idx="307">
                        <c:v>44409</c:v>
                      </c:pt>
                      <c:pt idx="308">
                        <c:v>44440</c:v>
                      </c:pt>
                      <c:pt idx="309">
                        <c:v>44470</c:v>
                      </c:pt>
                      <c:pt idx="310">
                        <c:v>44501</c:v>
                      </c:pt>
                      <c:pt idx="311">
                        <c:v>44531</c:v>
                      </c:pt>
                      <c:pt idx="312">
                        <c:v>44562</c:v>
                      </c:pt>
                      <c:pt idx="313">
                        <c:v>44593</c:v>
                      </c:pt>
                      <c:pt idx="314">
                        <c:v>44621</c:v>
                      </c:pt>
                      <c:pt idx="315">
                        <c:v>44652</c:v>
                      </c:pt>
                      <c:pt idx="316">
                        <c:v>44682</c:v>
                      </c:pt>
                      <c:pt idx="317">
                        <c:v>44713</c:v>
                      </c:pt>
                      <c:pt idx="318">
                        <c:v>44743</c:v>
                      </c:pt>
                      <c:pt idx="319">
                        <c:v>44774</c:v>
                      </c:pt>
                      <c:pt idx="320">
                        <c:v>44805</c:v>
                      </c:pt>
                      <c:pt idx="321">
                        <c:v>44835</c:v>
                      </c:pt>
                      <c:pt idx="322">
                        <c:v>44866</c:v>
                      </c:pt>
                      <c:pt idx="323">
                        <c:v>44896</c:v>
                      </c:pt>
                      <c:pt idx="324">
                        <c:v>44927</c:v>
                      </c:pt>
                      <c:pt idx="325">
                        <c:v>44958</c:v>
                      </c:pt>
                      <c:pt idx="326">
                        <c:v>44986</c:v>
                      </c:pt>
                      <c:pt idx="327">
                        <c:v>45017</c:v>
                      </c:pt>
                      <c:pt idx="328">
                        <c:v>45047</c:v>
                      </c:pt>
                      <c:pt idx="329">
                        <c:v>45078</c:v>
                      </c:pt>
                      <c:pt idx="330">
                        <c:v>45108</c:v>
                      </c:pt>
                      <c:pt idx="331">
                        <c:v>45139</c:v>
                      </c:pt>
                      <c:pt idx="332">
                        <c:v>45170</c:v>
                      </c:pt>
                      <c:pt idx="333">
                        <c:v>45200</c:v>
                      </c:pt>
                      <c:pt idx="334">
                        <c:v>45231</c:v>
                      </c:pt>
                      <c:pt idx="335">
                        <c:v>45261</c:v>
                      </c:pt>
                      <c:pt idx="336">
                        <c:v>45292</c:v>
                      </c:pt>
                      <c:pt idx="337">
                        <c:v>45323</c:v>
                      </c:pt>
                      <c:pt idx="338">
                        <c:v>45352</c:v>
                      </c:pt>
                      <c:pt idx="339">
                        <c:v>45383</c:v>
                      </c:pt>
                      <c:pt idx="340">
                        <c:v>45413</c:v>
                      </c:pt>
                      <c:pt idx="341">
                        <c:v>45444</c:v>
                      </c:pt>
                      <c:pt idx="342">
                        <c:v>45474</c:v>
                      </c:pt>
                      <c:pt idx="343">
                        <c:v>45505</c:v>
                      </c:pt>
                      <c:pt idx="344">
                        <c:v>45536</c:v>
                      </c:pt>
                      <c:pt idx="345">
                        <c:v>45566</c:v>
                      </c:pt>
                      <c:pt idx="346">
                        <c:v>45597</c:v>
                      </c:pt>
                      <c:pt idx="347">
                        <c:v>45627</c:v>
                      </c:pt>
                      <c:pt idx="348">
                        <c:v>45658</c:v>
                      </c:pt>
                      <c:pt idx="349">
                        <c:v>45689</c:v>
                      </c:pt>
                      <c:pt idx="350">
                        <c:v>45717</c:v>
                      </c:pt>
                      <c:pt idx="351">
                        <c:v>45748</c:v>
                      </c:pt>
                      <c:pt idx="352">
                        <c:v>45778</c:v>
                      </c:pt>
                      <c:pt idx="353">
                        <c:v>45809</c:v>
                      </c:pt>
                      <c:pt idx="354">
                        <c:v>45839</c:v>
                      </c:pt>
                      <c:pt idx="355">
                        <c:v>45870</c:v>
                      </c:pt>
                      <c:pt idx="356">
                        <c:v>45901</c:v>
                      </c:pt>
                      <c:pt idx="357">
                        <c:v>45931</c:v>
                      </c:pt>
                      <c:pt idx="358">
                        <c:v>45962</c:v>
                      </c:pt>
                      <c:pt idx="359">
                        <c:v>45992</c:v>
                      </c:pt>
                      <c:pt idx="360">
                        <c:v>46023</c:v>
                      </c:pt>
                      <c:pt idx="361">
                        <c:v>46054</c:v>
                      </c:pt>
                      <c:pt idx="362">
                        <c:v>46082</c:v>
                      </c:pt>
                      <c:pt idx="363">
                        <c:v>46113</c:v>
                      </c:pt>
                      <c:pt idx="364">
                        <c:v>46143</c:v>
                      </c:pt>
                      <c:pt idx="365">
                        <c:v>46174</c:v>
                      </c:pt>
                      <c:pt idx="366">
                        <c:v>46204</c:v>
                      </c:pt>
                      <c:pt idx="367">
                        <c:v>46235</c:v>
                      </c:pt>
                      <c:pt idx="368">
                        <c:v>46266</c:v>
                      </c:pt>
                      <c:pt idx="369">
                        <c:v>46296</c:v>
                      </c:pt>
                      <c:pt idx="370">
                        <c:v>46327</c:v>
                      </c:pt>
                      <c:pt idx="371">
                        <c:v>46357</c:v>
                      </c:pt>
                      <c:pt idx="372">
                        <c:v>46388</c:v>
                      </c:pt>
                      <c:pt idx="373">
                        <c:v>46419</c:v>
                      </c:pt>
                      <c:pt idx="374">
                        <c:v>46447</c:v>
                      </c:pt>
                      <c:pt idx="375">
                        <c:v>46478</c:v>
                      </c:pt>
                      <c:pt idx="376">
                        <c:v>46508</c:v>
                      </c:pt>
                      <c:pt idx="377">
                        <c:v>46539</c:v>
                      </c:pt>
                      <c:pt idx="378">
                        <c:v>46569</c:v>
                      </c:pt>
                      <c:pt idx="379">
                        <c:v>46600</c:v>
                      </c:pt>
                      <c:pt idx="380">
                        <c:v>46631</c:v>
                      </c:pt>
                      <c:pt idx="381">
                        <c:v>46661</c:v>
                      </c:pt>
                      <c:pt idx="382">
                        <c:v>46692</c:v>
                      </c:pt>
                      <c:pt idx="383">
                        <c:v>46722</c:v>
                      </c:pt>
                      <c:pt idx="384">
                        <c:v>46753</c:v>
                      </c:pt>
                      <c:pt idx="385">
                        <c:v>46784</c:v>
                      </c:pt>
                      <c:pt idx="386">
                        <c:v>46813</c:v>
                      </c:pt>
                      <c:pt idx="387">
                        <c:v>46844</c:v>
                      </c:pt>
                      <c:pt idx="388">
                        <c:v>46874</c:v>
                      </c:pt>
                      <c:pt idx="389">
                        <c:v>46905</c:v>
                      </c:pt>
                      <c:pt idx="390">
                        <c:v>46935</c:v>
                      </c:pt>
                      <c:pt idx="391">
                        <c:v>46966</c:v>
                      </c:pt>
                      <c:pt idx="392">
                        <c:v>46997</c:v>
                      </c:pt>
                      <c:pt idx="393">
                        <c:v>47027</c:v>
                      </c:pt>
                      <c:pt idx="394">
                        <c:v>47058</c:v>
                      </c:pt>
                      <c:pt idx="395">
                        <c:v>47088</c:v>
                      </c:pt>
                      <c:pt idx="396">
                        <c:v>47119</c:v>
                      </c:pt>
                      <c:pt idx="397">
                        <c:v>47150</c:v>
                      </c:pt>
                      <c:pt idx="398">
                        <c:v>47178</c:v>
                      </c:pt>
                      <c:pt idx="399">
                        <c:v>47209</c:v>
                      </c:pt>
                      <c:pt idx="400">
                        <c:v>47239</c:v>
                      </c:pt>
                      <c:pt idx="401">
                        <c:v>47270</c:v>
                      </c:pt>
                      <c:pt idx="402">
                        <c:v>47300</c:v>
                      </c:pt>
                      <c:pt idx="403">
                        <c:v>47331</c:v>
                      </c:pt>
                      <c:pt idx="404">
                        <c:v>47362</c:v>
                      </c:pt>
                      <c:pt idx="405">
                        <c:v>47392</c:v>
                      </c:pt>
                      <c:pt idx="406">
                        <c:v>47423</c:v>
                      </c:pt>
                      <c:pt idx="407">
                        <c:v>47453</c:v>
                      </c:pt>
                      <c:pt idx="408">
                        <c:v>47484</c:v>
                      </c:pt>
                      <c:pt idx="409">
                        <c:v>47515</c:v>
                      </c:pt>
                      <c:pt idx="410">
                        <c:v>47543</c:v>
                      </c:pt>
                      <c:pt idx="411">
                        <c:v>47574</c:v>
                      </c:pt>
                      <c:pt idx="412">
                        <c:v>47604</c:v>
                      </c:pt>
                      <c:pt idx="413">
                        <c:v>47635</c:v>
                      </c:pt>
                      <c:pt idx="414">
                        <c:v>47665</c:v>
                      </c:pt>
                      <c:pt idx="415">
                        <c:v>47696</c:v>
                      </c:pt>
                      <c:pt idx="416">
                        <c:v>47727</c:v>
                      </c:pt>
                      <c:pt idx="417">
                        <c:v>47757</c:v>
                      </c:pt>
                      <c:pt idx="418">
                        <c:v>47788</c:v>
                      </c:pt>
                      <c:pt idx="419">
                        <c:v>47818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H_atoms!$E$2:$E$421</c15:sqref>
                        </c15:formulaRef>
                      </c:ext>
                    </c:extLst>
                    <c:numCache>
                      <c:formatCode>General</c:formatCode>
                      <c:ptCount val="420"/>
                      <c:pt idx="296" formatCode="0.00E+00">
                        <c:v>342300</c:v>
                      </c:pt>
                      <c:pt idx="297" formatCode="0.00E+00">
                        <c:v>503095.98869903898</c:v>
                      </c:pt>
                      <c:pt idx="298" formatCode="0.00E+00">
                        <c:v>523470.59887924482</c:v>
                      </c:pt>
                      <c:pt idx="299" formatCode="0.00E+00">
                        <c:v>502754.6203553183</c:v>
                      </c:pt>
                      <c:pt idx="300" formatCode="0.00E+00">
                        <c:v>481136.53346419748</c:v>
                      </c:pt>
                      <c:pt idx="301" formatCode="0.00E+00">
                        <c:v>467214.2828853922</c:v>
                      </c:pt>
                      <c:pt idx="302" formatCode="0.00E+00">
                        <c:v>479990.85298529989</c:v>
                      </c:pt>
                      <c:pt idx="303" formatCode="0.00E+00">
                        <c:v>495269.36055878171</c:v>
                      </c:pt>
                      <c:pt idx="304" formatCode="0.00E+00">
                        <c:v>496258.96552402904</c:v>
                      </c:pt>
                      <c:pt idx="305" formatCode="0.00E+00">
                        <c:v>521051.30848886434</c:v>
                      </c:pt>
                      <c:pt idx="306" formatCode="0.00E+00">
                        <c:v>519554.50087263854</c:v>
                      </c:pt>
                      <c:pt idx="307" formatCode="0.00E+00">
                        <c:v>532065.45036029292</c:v>
                      </c:pt>
                      <c:pt idx="308" formatCode="0.00E+00">
                        <c:v>543689.38094132778</c:v>
                      </c:pt>
                      <c:pt idx="309" formatCode="0.00E+00">
                        <c:v>541524.11382579792</c:v>
                      </c:pt>
                      <c:pt idx="310" formatCode="0.00E+00">
                        <c:v>521574.61345464829</c:v>
                      </c:pt>
                      <c:pt idx="311" formatCode="0.00E+00">
                        <c:v>515936.36363169015</c:v>
                      </c:pt>
                      <c:pt idx="312" formatCode="0.00E+00">
                        <c:v>519011.61695892765</c:v>
                      </c:pt>
                      <c:pt idx="313" formatCode="0.00E+00">
                        <c:v>502719.94039545709</c:v>
                      </c:pt>
                      <c:pt idx="314" formatCode="0.00E+00">
                        <c:v>527010.14616459585</c:v>
                      </c:pt>
                      <c:pt idx="315" formatCode="0.00E+00">
                        <c:v>536368.79979531211</c:v>
                      </c:pt>
                      <c:pt idx="316" formatCode="0.00E+00">
                        <c:v>535146.22629105009</c:v>
                      </c:pt>
                      <c:pt idx="317" formatCode="0.00E+00">
                        <c:v>534260.72584737861</c:v>
                      </c:pt>
                      <c:pt idx="318" formatCode="0.00E+00">
                        <c:v>535953.42007410876</c:v>
                      </c:pt>
                      <c:pt idx="319" formatCode="0.00E+00">
                        <c:v>538069.68344824063</c:v>
                      </c:pt>
                      <c:pt idx="320" formatCode="0.00E+00">
                        <c:v>542677.46065398504</c:v>
                      </c:pt>
                      <c:pt idx="321" formatCode="0.00E+00">
                        <c:v>540065.5430873998</c:v>
                      </c:pt>
                      <c:pt idx="322" formatCode="0.00E+00">
                        <c:v>520785.54668442317</c:v>
                      </c:pt>
                      <c:pt idx="323" formatCode="0.00E+00">
                        <c:v>499788.42832889291</c:v>
                      </c:pt>
                      <c:pt idx="324" formatCode="0.00E+00">
                        <c:v>504080.09379702923</c:v>
                      </c:pt>
                      <c:pt idx="325" formatCode="0.00E+00">
                        <c:v>511639.00543206482</c:v>
                      </c:pt>
                      <c:pt idx="326" formatCode="0.00E+00">
                        <c:v>568811.93821260578</c:v>
                      </c:pt>
                      <c:pt idx="327" formatCode="0.00E+00">
                        <c:v>566213.9858574</c:v>
                      </c:pt>
                      <c:pt idx="328" formatCode="0.00E+00">
                        <c:v>411813.20137712162</c:v>
                      </c:pt>
                      <c:pt idx="329" formatCode="0.00E+00">
                        <c:v>418968.53276285029</c:v>
                      </c:pt>
                      <c:pt idx="330" formatCode="0.00E+00">
                        <c:v>382927.18624717603</c:v>
                      </c:pt>
                      <c:pt idx="331" formatCode="0.00E+00">
                        <c:v>383428.99540212459</c:v>
                      </c:pt>
                      <c:pt idx="332" formatCode="0.00E+00">
                        <c:v>415993.04943694524</c:v>
                      </c:pt>
                      <c:pt idx="333" formatCode="0.00E+00">
                        <c:v>461813.31164297787</c:v>
                      </c:pt>
                      <c:pt idx="334" formatCode="0.00E+00">
                        <c:v>495544.65596615954</c:v>
                      </c:pt>
                      <c:pt idx="335" formatCode="0.00E+00">
                        <c:v>559607.72545533092</c:v>
                      </c:pt>
                      <c:pt idx="336" formatCode="0.00E+00">
                        <c:v>585739.01769160863</c:v>
                      </c:pt>
                      <c:pt idx="337" formatCode="0.00E+00">
                        <c:v>553677.46687286289</c:v>
                      </c:pt>
                      <c:pt idx="338" formatCode="0.00E+00">
                        <c:v>401131.12699645775</c:v>
                      </c:pt>
                      <c:pt idx="339" formatCode="0.00E+00">
                        <c:v>434508.20740718883</c:v>
                      </c:pt>
                      <c:pt idx="340" formatCode="0.00E+00">
                        <c:v>344274.88010248158</c:v>
                      </c:pt>
                      <c:pt idx="341" formatCode="0.00E+00">
                        <c:v>354520.09273407736</c:v>
                      </c:pt>
                      <c:pt idx="342" formatCode="0.00E+00">
                        <c:v>362897.62780919124</c:v>
                      </c:pt>
                      <c:pt idx="343" formatCode="0.00E+00">
                        <c:v>404242.38785878994</c:v>
                      </c:pt>
                      <c:pt idx="344" formatCode="0.00E+00">
                        <c:v>352267.45119650062</c:v>
                      </c:pt>
                      <c:pt idx="345" formatCode="0.00E+00">
                        <c:v>346436.99772795232</c:v>
                      </c:pt>
                      <c:pt idx="346" formatCode="0.00E+00">
                        <c:v>276208.2812630547</c:v>
                      </c:pt>
                      <c:pt idx="347" formatCode="0.00E+00">
                        <c:v>270055.74282344116</c:v>
                      </c:pt>
                      <c:pt idx="348" formatCode="0.00E+00">
                        <c:v>277826.75084430183</c:v>
                      </c:pt>
                      <c:pt idx="349" formatCode="0.00E+00">
                        <c:v>290141.12859639537</c:v>
                      </c:pt>
                      <c:pt idx="350" formatCode="0.00E+00">
                        <c:v>333724.35145451594</c:v>
                      </c:pt>
                      <c:pt idx="351" formatCode="0.00E+00">
                        <c:v>365605.03028360428</c:v>
                      </c:pt>
                      <c:pt idx="352" formatCode="0.00E+00">
                        <c:v>358722.33543364215</c:v>
                      </c:pt>
                      <c:pt idx="353" formatCode="0.00E+00">
                        <c:v>346207.93511403806</c:v>
                      </c:pt>
                      <c:pt idx="354" formatCode="0.00E+00">
                        <c:v>319923.40822386136</c:v>
                      </c:pt>
                      <c:pt idx="355" formatCode="0.00E+00">
                        <c:v>301283.68740613043</c:v>
                      </c:pt>
                      <c:pt idx="356" formatCode="0.00E+00">
                        <c:v>298680.51636323478</c:v>
                      </c:pt>
                      <c:pt idx="357" formatCode="0.00E+00">
                        <c:v>313687.9622504267</c:v>
                      </c:pt>
                      <c:pt idx="358" formatCode="0.00E+00">
                        <c:v>291609.72652988957</c:v>
                      </c:pt>
                      <c:pt idx="359" formatCode="0.00E+00">
                        <c:v>330724.50869887846</c:v>
                      </c:pt>
                      <c:pt idx="360" formatCode="0.00E+00">
                        <c:v>328452.97403057781</c:v>
                      </c:pt>
                      <c:pt idx="361" formatCode="0.00E+00">
                        <c:v>338482.56868407194</c:v>
                      </c:pt>
                      <c:pt idx="362" formatCode="0.00E+00">
                        <c:v>359006.09084817336</c:v>
                      </c:pt>
                      <c:pt idx="363" formatCode="0.00E+00">
                        <c:v>343338.48865533451</c:v>
                      </c:pt>
                      <c:pt idx="364" formatCode="0.00E+00">
                        <c:v>334697.00188116997</c:v>
                      </c:pt>
                      <c:pt idx="365" formatCode="0.00E+00">
                        <c:v>271643.81604499975</c:v>
                      </c:pt>
                      <c:pt idx="366" formatCode="0.00E+00">
                        <c:v>318364.617790455</c:v>
                      </c:pt>
                      <c:pt idx="367" formatCode="0.00E+00">
                        <c:v>347769.83235704142</c:v>
                      </c:pt>
                      <c:pt idx="368" formatCode="0.00E+00">
                        <c:v>344629.10984981532</c:v>
                      </c:pt>
                      <c:pt idx="369" formatCode="0.00E+00">
                        <c:v>347906.29222215782</c:v>
                      </c:pt>
                      <c:pt idx="370" formatCode="0.00E+00">
                        <c:v>339764.20582774933</c:v>
                      </c:pt>
                      <c:pt idx="371" formatCode="0.00E+00">
                        <c:v>280065.52824076579</c:v>
                      </c:pt>
                      <c:pt idx="372" formatCode="0.00E+00">
                        <c:v>280621.75366179179</c:v>
                      </c:pt>
                      <c:pt idx="373" formatCode="0.00E+00">
                        <c:v>266626.81113037752</c:v>
                      </c:pt>
                      <c:pt idx="374" formatCode="0.00E+00">
                        <c:v>267756.76373760973</c:v>
                      </c:pt>
                      <c:pt idx="375" formatCode="0.00E+00">
                        <c:v>276264.14604725142</c:v>
                      </c:pt>
                      <c:pt idx="376" formatCode="0.00E+00">
                        <c:v>284896.27590389911</c:v>
                      </c:pt>
                      <c:pt idx="377" formatCode="0.00E+00">
                        <c:v>326266.29823609861</c:v>
                      </c:pt>
                      <c:pt idx="378" formatCode="0.00E+00">
                        <c:v>350961.04629577114</c:v>
                      </c:pt>
                      <c:pt idx="379" formatCode="0.00E+00">
                        <c:v>318827.45004761528</c:v>
                      </c:pt>
                      <c:pt idx="380" formatCode="0.00E+00">
                        <c:v>306308.29872482317</c:v>
                      </c:pt>
                      <c:pt idx="381" formatCode="0.00E+00">
                        <c:v>336350.40621256991</c:v>
                      </c:pt>
                      <c:pt idx="382" formatCode="0.00E+00">
                        <c:v>295929.52206275694</c:v>
                      </c:pt>
                      <c:pt idx="383" formatCode="0.00E+00">
                        <c:v>320635.71422614984</c:v>
                      </c:pt>
                      <c:pt idx="384" formatCode="0.00E+00">
                        <c:v>276500.78429993836</c:v>
                      </c:pt>
                      <c:pt idx="385" formatCode="0.00E+00">
                        <c:v>321582.05263607099</c:v>
                      </c:pt>
                      <c:pt idx="386" formatCode="0.00E+00">
                        <c:v>301109.71267698403</c:v>
                      </c:pt>
                      <c:pt idx="387" formatCode="0.00E+00">
                        <c:v>332313.95730242284</c:v>
                      </c:pt>
                      <c:pt idx="388" formatCode="0.00E+00">
                        <c:v>334344.86165427166</c:v>
                      </c:pt>
                      <c:pt idx="389" formatCode="0.00E+00">
                        <c:v>364694.06608459295</c:v>
                      </c:pt>
                      <c:pt idx="390" formatCode="0.00E+00">
                        <c:v>369962.41944156116</c:v>
                      </c:pt>
                      <c:pt idx="391" formatCode="0.00E+00">
                        <c:v>372254.85143777821</c:v>
                      </c:pt>
                      <c:pt idx="392" formatCode="0.00E+00">
                        <c:v>377019.91719499498</c:v>
                      </c:pt>
                      <c:pt idx="393" formatCode="0.00E+00">
                        <c:v>405991.91870051657</c:v>
                      </c:pt>
                      <c:pt idx="394" formatCode="0.00E+00">
                        <c:v>333247.35001738486</c:v>
                      </c:pt>
                      <c:pt idx="395" formatCode="0.00E+00">
                        <c:v>343324.2011224067</c:v>
                      </c:pt>
                      <c:pt idx="396" formatCode="0.00E+00">
                        <c:v>366762.07610975695</c:v>
                      </c:pt>
                      <c:pt idx="397" formatCode="0.00E+00">
                        <c:v>383676.42236015329</c:v>
                      </c:pt>
                      <c:pt idx="398" formatCode="0.00E+00">
                        <c:v>389268.29158542008</c:v>
                      </c:pt>
                      <c:pt idx="399" formatCode="0.00E+00">
                        <c:v>424061.44478881778</c:v>
                      </c:pt>
                      <c:pt idx="400" formatCode="0.00E+00">
                        <c:v>463898.78710222768</c:v>
                      </c:pt>
                      <c:pt idx="401" formatCode="0.00E+00">
                        <c:v>413278.14046367968</c:v>
                      </c:pt>
                      <c:pt idx="402" formatCode="0.00E+00">
                        <c:v>438472.19462137506</c:v>
                      </c:pt>
                      <c:pt idx="403" formatCode="0.00E+00">
                        <c:v>468804.12570804567</c:v>
                      </c:pt>
                      <c:pt idx="404" formatCode="0.00E+00">
                        <c:v>481859.02121377399</c:v>
                      </c:pt>
                      <c:pt idx="405" formatCode="0.00E+00">
                        <c:v>398726.04071570723</c:v>
                      </c:pt>
                      <c:pt idx="406" formatCode="0.00E+00">
                        <c:v>445450.57607346005</c:v>
                      </c:pt>
                      <c:pt idx="407" formatCode="0.00E+00">
                        <c:v>460877.14617360558</c:v>
                      </c:pt>
                      <c:pt idx="408" formatCode="0.00E+00">
                        <c:v>463831.08853740309</c:v>
                      </c:pt>
                      <c:pt idx="409" formatCode="0.00E+00">
                        <c:v>470606.44135546952</c:v>
                      </c:pt>
                      <c:pt idx="410" formatCode="0.00E+00">
                        <c:v>467947.86973724456</c:v>
                      </c:pt>
                      <c:pt idx="411" formatCode="0.00E+00">
                        <c:v>459517.32533033442</c:v>
                      </c:pt>
                      <c:pt idx="412" formatCode="0.00E+00">
                        <c:v>458593.06209269754</c:v>
                      </c:pt>
                      <c:pt idx="413" formatCode="0.00E+00">
                        <c:v>499727.92517870385</c:v>
                      </c:pt>
                      <c:pt idx="414" formatCode="0.00E+00">
                        <c:v>502145.26226121961</c:v>
                      </c:pt>
                      <c:pt idx="415" formatCode="0.00E+00">
                        <c:v>504069.82240444131</c:v>
                      </c:pt>
                      <c:pt idx="416" formatCode="0.00E+00">
                        <c:v>504531.44356031215</c:v>
                      </c:pt>
                      <c:pt idx="417" formatCode="0.00E+00">
                        <c:v>451076.32886782219</c:v>
                      </c:pt>
                      <c:pt idx="418" formatCode="0.00E+00">
                        <c:v>459245.64834857406</c:v>
                      </c:pt>
                      <c:pt idx="419" formatCode="0.00E+00">
                        <c:v>530332.33607975324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35E-4C57-A758-285E209FE0C1}"/>
                  </c:ext>
                </c:extLst>
              </c15:ser>
            </c15:filteredLineSeries>
          </c:ext>
        </c:extLst>
      </c:lineChart>
      <c:catAx>
        <c:axId val="457332384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330336"/>
        <c:crosses val="autoZero"/>
        <c:auto val="1"/>
        <c:lblAlgn val="ctr"/>
        <c:lblOffset val="100"/>
        <c:noMultiLvlLbl val="0"/>
      </c:catAx>
      <c:valAx>
        <c:axId val="40533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332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N_atoms!$B$1</c:f>
              <c:strCache>
                <c:ptCount val="1"/>
                <c:pt idx="0">
                  <c:v>N, cm-3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N_atoms!$B$2:$B$421</c:f>
              <c:numCache>
                <c:formatCode>0.00E+00</c:formatCode>
                <c:ptCount val="420"/>
                <c:pt idx="0">
                  <c:v>22510</c:v>
                </c:pt>
                <c:pt idx="1">
                  <c:v>27380</c:v>
                </c:pt>
                <c:pt idx="2">
                  <c:v>27300</c:v>
                </c:pt>
                <c:pt idx="3">
                  <c:v>39720</c:v>
                </c:pt>
                <c:pt idx="4">
                  <c:v>32030</c:v>
                </c:pt>
                <c:pt idx="5">
                  <c:v>21000</c:v>
                </c:pt>
                <c:pt idx="6">
                  <c:v>19330</c:v>
                </c:pt>
                <c:pt idx="7">
                  <c:v>28500</c:v>
                </c:pt>
                <c:pt idx="8">
                  <c:v>25660</c:v>
                </c:pt>
                <c:pt idx="9">
                  <c:v>26750</c:v>
                </c:pt>
                <c:pt idx="10">
                  <c:v>26580</c:v>
                </c:pt>
                <c:pt idx="11">
                  <c:v>32370</c:v>
                </c:pt>
                <c:pt idx="12">
                  <c:v>22980</c:v>
                </c:pt>
                <c:pt idx="13">
                  <c:v>23340</c:v>
                </c:pt>
                <c:pt idx="14">
                  <c:v>42120</c:v>
                </c:pt>
                <c:pt idx="15">
                  <c:v>49780</c:v>
                </c:pt>
                <c:pt idx="16">
                  <c:v>67380</c:v>
                </c:pt>
                <c:pt idx="17">
                  <c:v>27580</c:v>
                </c:pt>
                <c:pt idx="18">
                  <c:v>17620</c:v>
                </c:pt>
                <c:pt idx="19">
                  <c:v>21850</c:v>
                </c:pt>
                <c:pt idx="20">
                  <c:v>47930</c:v>
                </c:pt>
                <c:pt idx="21">
                  <c:v>124800</c:v>
                </c:pt>
                <c:pt idx="22">
                  <c:v>75510</c:v>
                </c:pt>
                <c:pt idx="23">
                  <c:v>73950</c:v>
                </c:pt>
                <c:pt idx="24">
                  <c:v>56860</c:v>
                </c:pt>
                <c:pt idx="25">
                  <c:v>58870</c:v>
                </c:pt>
                <c:pt idx="26">
                  <c:v>112800</c:v>
                </c:pt>
                <c:pt idx="27">
                  <c:v>122300</c:v>
                </c:pt>
                <c:pt idx="28">
                  <c:v>139100</c:v>
                </c:pt>
                <c:pt idx="29">
                  <c:v>74220</c:v>
                </c:pt>
                <c:pt idx="30">
                  <c:v>98050</c:v>
                </c:pt>
                <c:pt idx="31">
                  <c:v>157000</c:v>
                </c:pt>
                <c:pt idx="32">
                  <c:v>394400</c:v>
                </c:pt>
                <c:pt idx="33">
                  <c:v>291000</c:v>
                </c:pt>
                <c:pt idx="34">
                  <c:v>168500</c:v>
                </c:pt>
                <c:pt idx="35">
                  <c:v>303900</c:v>
                </c:pt>
                <c:pt idx="36">
                  <c:v>271800</c:v>
                </c:pt>
                <c:pt idx="37">
                  <c:v>117500</c:v>
                </c:pt>
                <c:pt idx="38">
                  <c:v>117500</c:v>
                </c:pt>
                <c:pt idx="39">
                  <c:v>210000</c:v>
                </c:pt>
                <c:pt idx="40">
                  <c:v>335300</c:v>
                </c:pt>
                <c:pt idx="41">
                  <c:v>356900</c:v>
                </c:pt>
                <c:pt idx="42">
                  <c:v>475000</c:v>
                </c:pt>
                <c:pt idx="43">
                  <c:v>474200</c:v>
                </c:pt>
                <c:pt idx="44">
                  <c:v>580600</c:v>
                </c:pt>
                <c:pt idx="45">
                  <c:v>327000</c:v>
                </c:pt>
                <c:pt idx="46">
                  <c:v>495200</c:v>
                </c:pt>
                <c:pt idx="47">
                  <c:v>382400</c:v>
                </c:pt>
                <c:pt idx="48">
                  <c:v>346000</c:v>
                </c:pt>
                <c:pt idx="49">
                  <c:v>313100</c:v>
                </c:pt>
                <c:pt idx="50">
                  <c:v>1150000</c:v>
                </c:pt>
                <c:pt idx="51">
                  <c:v>1367000</c:v>
                </c:pt>
                <c:pt idx="52">
                  <c:v>847000</c:v>
                </c:pt>
                <c:pt idx="53">
                  <c:v>477700</c:v>
                </c:pt>
                <c:pt idx="54">
                  <c:v>403900</c:v>
                </c:pt>
                <c:pt idx="55">
                  <c:v>366700</c:v>
                </c:pt>
                <c:pt idx="56">
                  <c:v>564100</c:v>
                </c:pt>
                <c:pt idx="57">
                  <c:v>766300</c:v>
                </c:pt>
                <c:pt idx="58">
                  <c:v>666700</c:v>
                </c:pt>
                <c:pt idx="59">
                  <c:v>500500</c:v>
                </c:pt>
                <c:pt idx="60">
                  <c:v>306800</c:v>
                </c:pt>
                <c:pt idx="61">
                  <c:v>318900</c:v>
                </c:pt>
                <c:pt idx="62">
                  <c:v>319000</c:v>
                </c:pt>
                <c:pt idx="63">
                  <c:v>1592000</c:v>
                </c:pt>
                <c:pt idx="64">
                  <c:v>633700</c:v>
                </c:pt>
                <c:pt idx="65">
                  <c:v>298700</c:v>
                </c:pt>
                <c:pt idx="66">
                  <c:v>216000</c:v>
                </c:pt>
                <c:pt idx="67">
                  <c:v>202800</c:v>
                </c:pt>
                <c:pt idx="68">
                  <c:v>582300</c:v>
                </c:pt>
                <c:pt idx="69">
                  <c:v>2165000</c:v>
                </c:pt>
                <c:pt idx="70">
                  <c:v>1581000</c:v>
                </c:pt>
                <c:pt idx="71">
                  <c:v>1035000</c:v>
                </c:pt>
                <c:pt idx="72">
                  <c:v>1041000</c:v>
                </c:pt>
                <c:pt idx="73">
                  <c:v>1231000</c:v>
                </c:pt>
                <c:pt idx="74">
                  <c:v>1012000</c:v>
                </c:pt>
                <c:pt idx="75">
                  <c:v>1235000</c:v>
                </c:pt>
                <c:pt idx="76">
                  <c:v>502900</c:v>
                </c:pt>
                <c:pt idx="77">
                  <c:v>422700</c:v>
                </c:pt>
                <c:pt idx="78">
                  <c:v>323600</c:v>
                </c:pt>
                <c:pt idx="79">
                  <c:v>743400</c:v>
                </c:pt>
                <c:pt idx="80">
                  <c:v>633900</c:v>
                </c:pt>
                <c:pt idx="81">
                  <c:v>805400</c:v>
                </c:pt>
                <c:pt idx="82">
                  <c:v>481600</c:v>
                </c:pt>
                <c:pt idx="83">
                  <c:v>389900</c:v>
                </c:pt>
                <c:pt idx="84">
                  <c:v>157000</c:v>
                </c:pt>
                <c:pt idx="85">
                  <c:v>198800</c:v>
                </c:pt>
                <c:pt idx="86">
                  <c:v>237500</c:v>
                </c:pt>
                <c:pt idx="87">
                  <c:v>423200</c:v>
                </c:pt>
                <c:pt idx="88">
                  <c:v>479900</c:v>
                </c:pt>
                <c:pt idx="89">
                  <c:v>200300</c:v>
                </c:pt>
                <c:pt idx="90">
                  <c:v>144100</c:v>
                </c:pt>
                <c:pt idx="91">
                  <c:v>151700</c:v>
                </c:pt>
                <c:pt idx="92">
                  <c:v>141900</c:v>
                </c:pt>
                <c:pt idx="93">
                  <c:v>246300</c:v>
                </c:pt>
                <c:pt idx="94">
                  <c:v>804300</c:v>
                </c:pt>
                <c:pt idx="95">
                  <c:v>266000</c:v>
                </c:pt>
                <c:pt idx="96">
                  <c:v>129000</c:v>
                </c:pt>
                <c:pt idx="97">
                  <c:v>86670</c:v>
                </c:pt>
                <c:pt idx="98">
                  <c:v>166700</c:v>
                </c:pt>
                <c:pt idx="99">
                  <c:v>142600</c:v>
                </c:pt>
                <c:pt idx="100">
                  <c:v>101600</c:v>
                </c:pt>
                <c:pt idx="101">
                  <c:v>94700</c:v>
                </c:pt>
                <c:pt idx="102">
                  <c:v>55220</c:v>
                </c:pt>
                <c:pt idx="103">
                  <c:v>62430</c:v>
                </c:pt>
                <c:pt idx="104">
                  <c:v>73730</c:v>
                </c:pt>
                <c:pt idx="105">
                  <c:v>75630</c:v>
                </c:pt>
                <c:pt idx="106">
                  <c:v>153800</c:v>
                </c:pt>
                <c:pt idx="107">
                  <c:v>111700</c:v>
                </c:pt>
                <c:pt idx="108">
                  <c:v>76790</c:v>
                </c:pt>
                <c:pt idx="109">
                  <c:v>50720</c:v>
                </c:pt>
                <c:pt idx="110">
                  <c:v>62200</c:v>
                </c:pt>
                <c:pt idx="111">
                  <c:v>60950</c:v>
                </c:pt>
                <c:pt idx="112">
                  <c:v>148900</c:v>
                </c:pt>
                <c:pt idx="113">
                  <c:v>71510</c:v>
                </c:pt>
                <c:pt idx="114">
                  <c:v>71770</c:v>
                </c:pt>
                <c:pt idx="115">
                  <c:v>76940</c:v>
                </c:pt>
                <c:pt idx="116">
                  <c:v>58620</c:v>
                </c:pt>
                <c:pt idx="117">
                  <c:v>54910</c:v>
                </c:pt>
                <c:pt idx="118">
                  <c:v>53490</c:v>
                </c:pt>
                <c:pt idx="119">
                  <c:v>72400</c:v>
                </c:pt>
                <c:pt idx="120">
                  <c:v>36210</c:v>
                </c:pt>
                <c:pt idx="121">
                  <c:v>27200</c:v>
                </c:pt>
                <c:pt idx="122">
                  <c:v>43010</c:v>
                </c:pt>
                <c:pt idx="123">
                  <c:v>45770</c:v>
                </c:pt>
                <c:pt idx="124">
                  <c:v>59220</c:v>
                </c:pt>
                <c:pt idx="125">
                  <c:v>42480</c:v>
                </c:pt>
                <c:pt idx="126">
                  <c:v>26710</c:v>
                </c:pt>
                <c:pt idx="127">
                  <c:v>28410</c:v>
                </c:pt>
                <c:pt idx="128">
                  <c:v>46590</c:v>
                </c:pt>
                <c:pt idx="129">
                  <c:v>66610</c:v>
                </c:pt>
                <c:pt idx="130">
                  <c:v>45700</c:v>
                </c:pt>
                <c:pt idx="131">
                  <c:v>40160</c:v>
                </c:pt>
                <c:pt idx="132">
                  <c:v>39420</c:v>
                </c:pt>
                <c:pt idx="133">
                  <c:v>41010</c:v>
                </c:pt>
                <c:pt idx="134">
                  <c:v>42490</c:v>
                </c:pt>
                <c:pt idx="135">
                  <c:v>71210</c:v>
                </c:pt>
                <c:pt idx="136">
                  <c:v>52120</c:v>
                </c:pt>
                <c:pt idx="137">
                  <c:v>30310</c:v>
                </c:pt>
                <c:pt idx="138">
                  <c:v>18940</c:v>
                </c:pt>
                <c:pt idx="139">
                  <c:v>23410</c:v>
                </c:pt>
                <c:pt idx="140">
                  <c:v>26150</c:v>
                </c:pt>
                <c:pt idx="141">
                  <c:v>26220</c:v>
                </c:pt>
                <c:pt idx="142">
                  <c:v>26480</c:v>
                </c:pt>
                <c:pt idx="143">
                  <c:v>23200</c:v>
                </c:pt>
                <c:pt idx="144">
                  <c:v>22930</c:v>
                </c:pt>
                <c:pt idx="145">
                  <c:v>35430</c:v>
                </c:pt>
                <c:pt idx="146">
                  <c:v>46180</c:v>
                </c:pt>
                <c:pt idx="147">
                  <c:v>39110</c:v>
                </c:pt>
                <c:pt idx="148">
                  <c:v>22630</c:v>
                </c:pt>
                <c:pt idx="149">
                  <c:v>33890</c:v>
                </c:pt>
                <c:pt idx="150">
                  <c:v>13910</c:v>
                </c:pt>
                <c:pt idx="151">
                  <c:v>12510</c:v>
                </c:pt>
                <c:pt idx="152">
                  <c:v>16120</c:v>
                </c:pt>
                <c:pt idx="153">
                  <c:v>27940</c:v>
                </c:pt>
                <c:pt idx="154">
                  <c:v>22810</c:v>
                </c:pt>
                <c:pt idx="155">
                  <c:v>15340</c:v>
                </c:pt>
                <c:pt idx="156">
                  <c:v>20750</c:v>
                </c:pt>
                <c:pt idx="157">
                  <c:v>17620</c:v>
                </c:pt>
                <c:pt idx="158">
                  <c:v>22140</c:v>
                </c:pt>
                <c:pt idx="159">
                  <c:v>30610</c:v>
                </c:pt>
                <c:pt idx="160">
                  <c:v>28300</c:v>
                </c:pt>
                <c:pt idx="161">
                  <c:v>18920</c:v>
                </c:pt>
                <c:pt idx="162">
                  <c:v>14300</c:v>
                </c:pt>
                <c:pt idx="163">
                  <c:v>13750</c:v>
                </c:pt>
                <c:pt idx="164">
                  <c:v>17690</c:v>
                </c:pt>
                <c:pt idx="165">
                  <c:v>24730</c:v>
                </c:pt>
                <c:pt idx="166">
                  <c:v>29120</c:v>
                </c:pt>
                <c:pt idx="167">
                  <c:v>20090</c:v>
                </c:pt>
                <c:pt idx="168">
                  <c:v>19170</c:v>
                </c:pt>
                <c:pt idx="169">
                  <c:v>7636</c:v>
                </c:pt>
                <c:pt idx="170">
                  <c:v>7636</c:v>
                </c:pt>
                <c:pt idx="171">
                  <c:v>38190</c:v>
                </c:pt>
                <c:pt idx="172">
                  <c:v>31650</c:v>
                </c:pt>
                <c:pt idx="173">
                  <c:v>42450</c:v>
                </c:pt>
                <c:pt idx="174">
                  <c:v>40580</c:v>
                </c:pt>
                <c:pt idx="175">
                  <c:v>30380</c:v>
                </c:pt>
                <c:pt idx="176">
                  <c:v>25350</c:v>
                </c:pt>
                <c:pt idx="177">
                  <c:v>17960</c:v>
                </c:pt>
                <c:pt idx="178">
                  <c:v>9936</c:v>
                </c:pt>
                <c:pt idx="179">
                  <c:v>5234</c:v>
                </c:pt>
                <c:pt idx="180">
                  <c:v>4696</c:v>
                </c:pt>
                <c:pt idx="181">
                  <c:v>52790</c:v>
                </c:pt>
                <c:pt idx="182">
                  <c:v>31960</c:v>
                </c:pt>
                <c:pt idx="183">
                  <c:v>163200</c:v>
                </c:pt>
                <c:pt idx="184">
                  <c:v>149000</c:v>
                </c:pt>
                <c:pt idx="185">
                  <c:v>89310</c:v>
                </c:pt>
                <c:pt idx="186">
                  <c:v>53350</c:v>
                </c:pt>
                <c:pt idx="187">
                  <c:v>69050</c:v>
                </c:pt>
                <c:pt idx="188">
                  <c:v>86690</c:v>
                </c:pt>
                <c:pt idx="189">
                  <c:v>286200</c:v>
                </c:pt>
                <c:pt idx="190">
                  <c:v>332100</c:v>
                </c:pt>
                <c:pt idx="191">
                  <c:v>213400</c:v>
                </c:pt>
                <c:pt idx="192">
                  <c:v>147000</c:v>
                </c:pt>
                <c:pt idx="193">
                  <c:v>108500</c:v>
                </c:pt>
                <c:pt idx="194">
                  <c:v>137400</c:v>
                </c:pt>
                <c:pt idx="195">
                  <c:v>140900</c:v>
                </c:pt>
                <c:pt idx="196">
                  <c:v>133600</c:v>
                </c:pt>
                <c:pt idx="197">
                  <c:v>134000</c:v>
                </c:pt>
                <c:pt idx="198">
                  <c:v>152400</c:v>
                </c:pt>
                <c:pt idx="199">
                  <c:v>123300</c:v>
                </c:pt>
                <c:pt idx="200">
                  <c:v>131000</c:v>
                </c:pt>
                <c:pt idx="201">
                  <c:v>274100</c:v>
                </c:pt>
                <c:pt idx="202">
                  <c:v>172100</c:v>
                </c:pt>
                <c:pt idx="203">
                  <c:v>101700</c:v>
                </c:pt>
                <c:pt idx="204">
                  <c:v>69480</c:v>
                </c:pt>
                <c:pt idx="205">
                  <c:v>75810</c:v>
                </c:pt>
                <c:pt idx="206">
                  <c:v>175400</c:v>
                </c:pt>
                <c:pt idx="207">
                  <c:v>153900</c:v>
                </c:pt>
                <c:pt idx="208">
                  <c:v>352900</c:v>
                </c:pt>
                <c:pt idx="209">
                  <c:v>199100</c:v>
                </c:pt>
                <c:pt idx="210">
                  <c:v>72400</c:v>
                </c:pt>
                <c:pt idx="211">
                  <c:v>69910</c:v>
                </c:pt>
                <c:pt idx="212">
                  <c:v>100700</c:v>
                </c:pt>
                <c:pt idx="213">
                  <c:v>120800</c:v>
                </c:pt>
                <c:pt idx="214">
                  <c:v>223200</c:v>
                </c:pt>
                <c:pt idx="215">
                  <c:v>227600</c:v>
                </c:pt>
                <c:pt idx="216">
                  <c:v>268600</c:v>
                </c:pt>
                <c:pt idx="217">
                  <c:v>298300</c:v>
                </c:pt>
                <c:pt idx="218">
                  <c:v>417800</c:v>
                </c:pt>
                <c:pt idx="219">
                  <c:v>417800</c:v>
                </c:pt>
                <c:pt idx="220">
                  <c:v>240400</c:v>
                </c:pt>
                <c:pt idx="221">
                  <c:v>122600</c:v>
                </c:pt>
                <c:pt idx="222">
                  <c:v>140900</c:v>
                </c:pt>
                <c:pt idx="223">
                  <c:v>212900</c:v>
                </c:pt>
                <c:pt idx="224">
                  <c:v>194200</c:v>
                </c:pt>
                <c:pt idx="225">
                  <c:v>417900</c:v>
                </c:pt>
                <c:pt idx="226">
                  <c:v>253100</c:v>
                </c:pt>
                <c:pt idx="227">
                  <c:v>419400</c:v>
                </c:pt>
                <c:pt idx="228">
                  <c:v>174000</c:v>
                </c:pt>
                <c:pt idx="229">
                  <c:v>312700</c:v>
                </c:pt>
                <c:pt idx="230">
                  <c:v>279100</c:v>
                </c:pt>
                <c:pt idx="231">
                  <c:v>247800</c:v>
                </c:pt>
                <c:pt idx="232">
                  <c:v>150400</c:v>
                </c:pt>
                <c:pt idx="233">
                  <c:v>106700</c:v>
                </c:pt>
                <c:pt idx="234">
                  <c:v>70640</c:v>
                </c:pt>
                <c:pt idx="235">
                  <c:v>74960</c:v>
                </c:pt>
                <c:pt idx="236">
                  <c:v>60730</c:v>
                </c:pt>
                <c:pt idx="237">
                  <c:v>173800</c:v>
                </c:pt>
                <c:pt idx="238">
                  <c:v>146900</c:v>
                </c:pt>
                <c:pt idx="239">
                  <c:v>103300</c:v>
                </c:pt>
                <c:pt idx="240">
                  <c:v>100700</c:v>
                </c:pt>
                <c:pt idx="241">
                  <c:v>76220</c:v>
                </c:pt>
                <c:pt idx="242">
                  <c:v>78570</c:v>
                </c:pt>
                <c:pt idx="243">
                  <c:v>57170</c:v>
                </c:pt>
                <c:pt idx="244">
                  <c:v>102500</c:v>
                </c:pt>
                <c:pt idx="245">
                  <c:v>46810</c:v>
                </c:pt>
                <c:pt idx="246">
                  <c:v>28700</c:v>
                </c:pt>
                <c:pt idx="247">
                  <c:v>21910</c:v>
                </c:pt>
                <c:pt idx="248">
                  <c:v>93600</c:v>
                </c:pt>
                <c:pt idx="249">
                  <c:v>71450</c:v>
                </c:pt>
                <c:pt idx="250">
                  <c:v>52130</c:v>
                </c:pt>
                <c:pt idx="251">
                  <c:v>28990</c:v>
                </c:pt>
                <c:pt idx="252">
                  <c:v>32150</c:v>
                </c:pt>
                <c:pt idx="253">
                  <c:v>49170</c:v>
                </c:pt>
                <c:pt idx="254">
                  <c:v>77930</c:v>
                </c:pt>
                <c:pt idx="255">
                  <c:v>80060</c:v>
                </c:pt>
                <c:pt idx="256">
                  <c:v>41880</c:v>
                </c:pt>
                <c:pt idx="257">
                  <c:v>31440</c:v>
                </c:pt>
                <c:pt idx="258">
                  <c:v>27110</c:v>
                </c:pt>
                <c:pt idx="259">
                  <c:v>22680</c:v>
                </c:pt>
                <c:pt idx="260">
                  <c:v>62410</c:v>
                </c:pt>
                <c:pt idx="261">
                  <c:v>62410</c:v>
                </c:pt>
                <c:pt idx="262">
                  <c:v>30150</c:v>
                </c:pt>
                <c:pt idx="263">
                  <c:v>27770</c:v>
                </c:pt>
                <c:pt idx="264">
                  <c:v>23450</c:v>
                </c:pt>
                <c:pt idx="265">
                  <c:v>18460</c:v>
                </c:pt>
                <c:pt idx="266">
                  <c:v>25510</c:v>
                </c:pt>
                <c:pt idx="267">
                  <c:v>30170</c:v>
                </c:pt>
                <c:pt idx="268">
                  <c:v>27200</c:v>
                </c:pt>
                <c:pt idx="269">
                  <c:v>47010</c:v>
                </c:pt>
                <c:pt idx="270">
                  <c:v>14550</c:v>
                </c:pt>
                <c:pt idx="271">
                  <c:v>16520</c:v>
                </c:pt>
                <c:pt idx="272">
                  <c:v>18110</c:v>
                </c:pt>
                <c:pt idx="273">
                  <c:v>30110</c:v>
                </c:pt>
                <c:pt idx="274">
                  <c:v>25930</c:v>
                </c:pt>
                <c:pt idx="275">
                  <c:v>23430</c:v>
                </c:pt>
                <c:pt idx="276">
                  <c:v>17010</c:v>
                </c:pt>
                <c:pt idx="277">
                  <c:v>31900</c:v>
                </c:pt>
                <c:pt idx="278">
                  <c:v>47390</c:v>
                </c:pt>
                <c:pt idx="279">
                  <c:v>36420</c:v>
                </c:pt>
                <c:pt idx="280">
                  <c:v>40450</c:v>
                </c:pt>
                <c:pt idx="281">
                  <c:v>19820</c:v>
                </c:pt>
                <c:pt idx="282">
                  <c:v>17640</c:v>
                </c:pt>
                <c:pt idx="283">
                  <c:v>16060</c:v>
                </c:pt>
                <c:pt idx="284">
                  <c:v>43030</c:v>
                </c:pt>
                <c:pt idx="285">
                  <c:v>31960</c:v>
                </c:pt>
                <c:pt idx="286">
                  <c:v>24630</c:v>
                </c:pt>
                <c:pt idx="287">
                  <c:v>21180</c:v>
                </c:pt>
                <c:pt idx="288">
                  <c:v>15230</c:v>
                </c:pt>
                <c:pt idx="289">
                  <c:v>22570</c:v>
                </c:pt>
                <c:pt idx="290">
                  <c:v>27730</c:v>
                </c:pt>
                <c:pt idx="291">
                  <c:v>32700</c:v>
                </c:pt>
                <c:pt idx="292">
                  <c:v>29980</c:v>
                </c:pt>
                <c:pt idx="293">
                  <c:v>23620</c:v>
                </c:pt>
                <c:pt idx="294">
                  <c:v>16020</c:v>
                </c:pt>
                <c:pt idx="295">
                  <c:v>15370</c:v>
                </c:pt>
                <c:pt idx="296">
                  <c:v>34260</c:v>
                </c:pt>
                <c:pt idx="297" formatCode="General">
                  <c:v>-36146.709451160001</c:v>
                </c:pt>
                <c:pt idx="298" formatCode="General">
                  <c:v>-49289.102453564745</c:v>
                </c:pt>
                <c:pt idx="299" formatCode="General">
                  <c:v>-54038.249398408021</c:v>
                </c:pt>
                <c:pt idx="300" formatCode="General">
                  <c:v>-58583.754479960218</c:v>
                </c:pt>
                <c:pt idx="301" formatCode="General">
                  <c:v>-58526.565124946923</c:v>
                </c:pt>
                <c:pt idx="302" formatCode="General">
                  <c:v>-45207.929087498764</c:v>
                </c:pt>
                <c:pt idx="303" formatCode="General">
                  <c:v>-33755.223034560389</c:v>
                </c:pt>
                <c:pt idx="304" formatCode="General">
                  <c:v>-42535.171457728691</c:v>
                </c:pt>
                <c:pt idx="305" formatCode="General">
                  <c:v>-60228.100230907759</c:v>
                </c:pt>
                <c:pt idx="306" formatCode="General">
                  <c:v>-49857.461988233496</c:v>
                </c:pt>
                <c:pt idx="307" formatCode="General">
                  <c:v>-70538.675425240595</c:v>
                </c:pt>
                <c:pt idx="308" formatCode="General">
                  <c:v>-72921.258266605131</c:v>
                </c:pt>
                <c:pt idx="309" formatCode="General">
                  <c:v>-70103.824107906446</c:v>
                </c:pt>
                <c:pt idx="310" formatCode="General">
                  <c:v>-59494.485249040954</c:v>
                </c:pt>
                <c:pt idx="311" formatCode="General">
                  <c:v>-64997.808728824515</c:v>
                </c:pt>
                <c:pt idx="312" formatCode="General">
                  <c:v>-72664.813703329506</c:v>
                </c:pt>
                <c:pt idx="313" formatCode="General">
                  <c:v>-59028.434996307231</c:v>
                </c:pt>
                <c:pt idx="314" formatCode="General">
                  <c:v>-60651.108775401255</c:v>
                </c:pt>
                <c:pt idx="315" formatCode="General">
                  <c:v>-55437.419167048793</c:v>
                </c:pt>
                <c:pt idx="316" formatCode="General">
                  <c:v>-47903.231311176925</c:v>
                </c:pt>
                <c:pt idx="317" formatCode="General">
                  <c:v>-47256.143215719509</c:v>
                </c:pt>
                <c:pt idx="318" formatCode="General">
                  <c:v>-57230.767226847645</c:v>
                </c:pt>
                <c:pt idx="319" formatCode="General">
                  <c:v>-63411.677729054063</c:v>
                </c:pt>
                <c:pt idx="320" formatCode="General">
                  <c:v>-63826.037335400775</c:v>
                </c:pt>
                <c:pt idx="321" formatCode="General">
                  <c:v>-58767.355836770759</c:v>
                </c:pt>
                <c:pt idx="322" formatCode="General">
                  <c:v>-53292.618939884094</c:v>
                </c:pt>
                <c:pt idx="323" formatCode="General">
                  <c:v>-48518.555269877426</c:v>
                </c:pt>
                <c:pt idx="324" formatCode="General">
                  <c:v>-55453.662596493188</c:v>
                </c:pt>
                <c:pt idx="325" formatCode="General">
                  <c:v>-55762.765613084877</c:v>
                </c:pt>
                <c:pt idx="326" formatCode="General">
                  <c:v>-67836.395272516733</c:v>
                </c:pt>
                <c:pt idx="327" formatCode="General">
                  <c:v>-68419.822521618189</c:v>
                </c:pt>
                <c:pt idx="328" formatCode="General">
                  <c:v>-39778.19138558433</c:v>
                </c:pt>
                <c:pt idx="329" formatCode="General">
                  <c:v>-43274.00836827921</c:v>
                </c:pt>
                <c:pt idx="330" formatCode="General">
                  <c:v>-32099.106574341451</c:v>
                </c:pt>
                <c:pt idx="331" formatCode="General">
                  <c:v>-40177.384996573383</c:v>
                </c:pt>
                <c:pt idx="332" formatCode="General">
                  <c:v>-47268.480176330217</c:v>
                </c:pt>
                <c:pt idx="333" formatCode="General">
                  <c:v>-49098.144227060562</c:v>
                </c:pt>
                <c:pt idx="334" formatCode="General">
                  <c:v>-51730.717593715177</c:v>
                </c:pt>
                <c:pt idx="335" formatCode="General">
                  <c:v>-51172.160453042707</c:v>
                </c:pt>
                <c:pt idx="336" formatCode="General">
                  <c:v>-71831.800114901227</c:v>
                </c:pt>
                <c:pt idx="337" formatCode="General">
                  <c:v>-73743.539883176403</c:v>
                </c:pt>
                <c:pt idx="338" formatCode="General">
                  <c:v>-34368.227091574845</c:v>
                </c:pt>
                <c:pt idx="339" formatCode="General">
                  <c:v>-45211.851719860671</c:v>
                </c:pt>
                <c:pt idx="340" formatCode="General">
                  <c:v>77452.451415441261</c:v>
                </c:pt>
                <c:pt idx="341" formatCode="General">
                  <c:v>74668.763958609023</c:v>
                </c:pt>
                <c:pt idx="342" formatCode="General">
                  <c:v>27882.470562345748</c:v>
                </c:pt>
                <c:pt idx="343" formatCode="General">
                  <c:v>-18582.115168479977</c:v>
                </c:pt>
                <c:pt idx="344" formatCode="General">
                  <c:v>-3304.1573358311653</c:v>
                </c:pt>
                <c:pt idx="345" formatCode="General">
                  <c:v>18705.02776601868</c:v>
                </c:pt>
                <c:pt idx="346" formatCode="General">
                  <c:v>219076.3433359979</c:v>
                </c:pt>
                <c:pt idx="347" formatCode="General">
                  <c:v>238420.79388724949</c:v>
                </c:pt>
                <c:pt idx="348" formatCode="General">
                  <c:v>130173.78333404023</c:v>
                </c:pt>
                <c:pt idx="349" formatCode="General">
                  <c:v>99236.118926695388</c:v>
                </c:pt>
                <c:pt idx="350" formatCode="General">
                  <c:v>46738.16997622019</c:v>
                </c:pt>
                <c:pt idx="351" formatCode="General">
                  <c:v>40320.155130832383</c:v>
                </c:pt>
                <c:pt idx="352" formatCode="General">
                  <c:v>55567.197279477099</c:v>
                </c:pt>
                <c:pt idx="353" formatCode="General">
                  <c:v>70728.060301436257</c:v>
                </c:pt>
                <c:pt idx="354" formatCode="General">
                  <c:v>83813.785246724947</c:v>
                </c:pt>
                <c:pt idx="355" formatCode="General">
                  <c:v>87682.309311847639</c:v>
                </c:pt>
                <c:pt idx="356" formatCode="General">
                  <c:v>70238.912056526402</c:v>
                </c:pt>
                <c:pt idx="357" formatCode="General">
                  <c:v>59372.931304461679</c:v>
                </c:pt>
                <c:pt idx="358" formatCode="General">
                  <c:v>189520.85496348469</c:v>
                </c:pt>
                <c:pt idx="359" formatCode="General">
                  <c:v>67556.169674394929</c:v>
                </c:pt>
                <c:pt idx="360" formatCode="General">
                  <c:v>46840.034583307366</c:v>
                </c:pt>
                <c:pt idx="361" formatCode="General">
                  <c:v>-8061.0043025962841</c:v>
                </c:pt>
                <c:pt idx="362" formatCode="General">
                  <c:v>-7343.5869644574559</c:v>
                </c:pt>
                <c:pt idx="363" formatCode="General">
                  <c:v>78990.909015719866</c:v>
                </c:pt>
                <c:pt idx="364" formatCode="General">
                  <c:v>192516.23195776774</c:v>
                </c:pt>
                <c:pt idx="365" formatCode="General">
                  <c:v>323631.14689458243</c:v>
                </c:pt>
                <c:pt idx="366" formatCode="General">
                  <c:v>75673.937349139436</c:v>
                </c:pt>
                <c:pt idx="367" formatCode="General">
                  <c:v>-70276.986842649945</c:v>
                </c:pt>
                <c:pt idx="368" formatCode="General">
                  <c:v>-45786.95595467418</c:v>
                </c:pt>
                <c:pt idx="369" formatCode="General">
                  <c:v>5458.5177177672413</c:v>
                </c:pt>
                <c:pt idx="370" formatCode="General">
                  <c:v>72331.68854477386</c:v>
                </c:pt>
                <c:pt idx="371" formatCode="General">
                  <c:v>182411.8791434915</c:v>
                </c:pt>
                <c:pt idx="372" formatCode="General">
                  <c:v>156813.81603497628</c:v>
                </c:pt>
                <c:pt idx="373" formatCode="General">
                  <c:v>168901.8089580707</c:v>
                </c:pt>
                <c:pt idx="374" formatCode="General">
                  <c:v>187352.43801829204</c:v>
                </c:pt>
                <c:pt idx="375" formatCode="General">
                  <c:v>324121.41934230179</c:v>
                </c:pt>
                <c:pt idx="376" formatCode="General">
                  <c:v>350951.24072133156</c:v>
                </c:pt>
                <c:pt idx="377" formatCode="General">
                  <c:v>386955.8535600942</c:v>
                </c:pt>
                <c:pt idx="378" formatCode="General">
                  <c:v>21031.357511433711</c:v>
                </c:pt>
                <c:pt idx="379" formatCode="General">
                  <c:v>-10650.869206376901</c:v>
                </c:pt>
                <c:pt idx="380" formatCode="General">
                  <c:v>81015.359721133442</c:v>
                </c:pt>
                <c:pt idx="381" formatCode="General">
                  <c:v>104781.58317057187</c:v>
                </c:pt>
                <c:pt idx="382" formatCode="General">
                  <c:v>372330.0339134364</c:v>
                </c:pt>
                <c:pt idx="383" formatCode="General">
                  <c:v>445086.99867141183</c:v>
                </c:pt>
                <c:pt idx="384" formatCode="General">
                  <c:v>339162.34589284519</c:v>
                </c:pt>
                <c:pt idx="385" formatCode="General">
                  <c:v>23649.624581081283</c:v>
                </c:pt>
                <c:pt idx="386" formatCode="General">
                  <c:v>168550.29116349746</c:v>
                </c:pt>
                <c:pt idx="387" formatCode="General">
                  <c:v>200650.03749591601</c:v>
                </c:pt>
                <c:pt idx="388" formatCode="General">
                  <c:v>145188.50833167366</c:v>
                </c:pt>
                <c:pt idx="389" formatCode="General">
                  <c:v>110342.78393542535</c:v>
                </c:pt>
                <c:pt idx="390" formatCode="General">
                  <c:v>-47686.632624031656</c:v>
                </c:pt>
                <c:pt idx="391" formatCode="General">
                  <c:v>26746.01528851693</c:v>
                </c:pt>
                <c:pt idx="392" formatCode="General">
                  <c:v>38116.04040316552</c:v>
                </c:pt>
                <c:pt idx="393" formatCode="General">
                  <c:v>259406.31783187593</c:v>
                </c:pt>
                <c:pt idx="394" formatCode="General">
                  <c:v>283474.09040216589</c:v>
                </c:pt>
                <c:pt idx="395" formatCode="General">
                  <c:v>347959.07100715546</c:v>
                </c:pt>
                <c:pt idx="396" formatCode="General">
                  <c:v>167743.15338032757</c:v>
                </c:pt>
                <c:pt idx="397" formatCode="General">
                  <c:v>110601.687895408</c:v>
                </c:pt>
                <c:pt idx="398" formatCode="General">
                  <c:v>-21608.257906349972</c:v>
                </c:pt>
                <c:pt idx="399" formatCode="General">
                  <c:v>-6925.9411894757504</c:v>
                </c:pt>
                <c:pt idx="400" formatCode="General">
                  <c:v>1148.23624590908</c:v>
                </c:pt>
                <c:pt idx="401" formatCode="General">
                  <c:v>116443.97430334119</c:v>
                </c:pt>
                <c:pt idx="402" formatCode="General">
                  <c:v>118563.07922388536</c:v>
                </c:pt>
                <c:pt idx="403" formatCode="General">
                  <c:v>-24724.278619931134</c:v>
                </c:pt>
                <c:pt idx="404" formatCode="General">
                  <c:v>-62839.180917484438</c:v>
                </c:pt>
                <c:pt idx="405" formatCode="General">
                  <c:v>-24410.570125601043</c:v>
                </c:pt>
                <c:pt idx="406" formatCode="General">
                  <c:v>-41329.045548184178</c:v>
                </c:pt>
                <c:pt idx="407" formatCode="General">
                  <c:v>885.32881308602737</c:v>
                </c:pt>
                <c:pt idx="408" formatCode="General">
                  <c:v>264180.03025644191</c:v>
                </c:pt>
                <c:pt idx="409" formatCode="General">
                  <c:v>18148.046791477354</c:v>
                </c:pt>
                <c:pt idx="410" formatCode="General">
                  <c:v>-53053.017498323563</c:v>
                </c:pt>
                <c:pt idx="411" formatCode="General">
                  <c:v>-64715.007342772478</c:v>
                </c:pt>
                <c:pt idx="412" formatCode="General">
                  <c:v>-25436.161648193258</c:v>
                </c:pt>
                <c:pt idx="413" formatCode="General">
                  <c:v>-53031.862947959846</c:v>
                </c:pt>
                <c:pt idx="414" formatCode="General">
                  <c:v>-76332.692992481665</c:v>
                </c:pt>
                <c:pt idx="415" formatCode="General">
                  <c:v>-81944.146429981716</c:v>
                </c:pt>
                <c:pt idx="416" formatCode="General">
                  <c:v>-103148.56533957041</c:v>
                </c:pt>
                <c:pt idx="417" formatCode="General">
                  <c:v>-79712.629457385323</c:v>
                </c:pt>
                <c:pt idx="418" formatCode="General">
                  <c:v>-74544.086801422396</c:v>
                </c:pt>
                <c:pt idx="419" formatCode="General">
                  <c:v>-89357.36559965917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77-4D1D-8691-4A59DC19C20B}"/>
            </c:ext>
          </c:extLst>
        </c:ser>
        <c:ser>
          <c:idx val="1"/>
          <c:order val="1"/>
          <c:tx>
            <c:strRef>
              <c:f>N_atoms!$C$1</c:f>
              <c:strCache>
                <c:ptCount val="1"/>
                <c:pt idx="0">
                  <c:v>Forecast(N, cm-3)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N_atoms!$A$2:$A$421</c:f>
              <c:numCache>
                <c:formatCode>dd/mm/yyyy</c:formatCode>
                <c:ptCount val="420"/>
                <c:pt idx="0">
                  <c:v>35065</c:v>
                </c:pt>
                <c:pt idx="1">
                  <c:v>35096</c:v>
                </c:pt>
                <c:pt idx="2">
                  <c:v>35125</c:v>
                </c:pt>
                <c:pt idx="3">
                  <c:v>35156</c:v>
                </c:pt>
                <c:pt idx="4">
                  <c:v>35186</c:v>
                </c:pt>
                <c:pt idx="5">
                  <c:v>35217</c:v>
                </c:pt>
                <c:pt idx="6">
                  <c:v>35247</c:v>
                </c:pt>
                <c:pt idx="7">
                  <c:v>35278</c:v>
                </c:pt>
                <c:pt idx="8">
                  <c:v>35309</c:v>
                </c:pt>
                <c:pt idx="9">
                  <c:v>35339</c:v>
                </c:pt>
                <c:pt idx="10">
                  <c:v>35370</c:v>
                </c:pt>
                <c:pt idx="11">
                  <c:v>35400</c:v>
                </c:pt>
                <c:pt idx="12">
                  <c:v>35431</c:v>
                </c:pt>
                <c:pt idx="13">
                  <c:v>35462</c:v>
                </c:pt>
                <c:pt idx="14">
                  <c:v>35490</c:v>
                </c:pt>
                <c:pt idx="15">
                  <c:v>35521</c:v>
                </c:pt>
                <c:pt idx="16">
                  <c:v>35551</c:v>
                </c:pt>
                <c:pt idx="17">
                  <c:v>35582</c:v>
                </c:pt>
                <c:pt idx="18">
                  <c:v>35612</c:v>
                </c:pt>
                <c:pt idx="19">
                  <c:v>35643</c:v>
                </c:pt>
                <c:pt idx="20">
                  <c:v>35674</c:v>
                </c:pt>
                <c:pt idx="21">
                  <c:v>35704</c:v>
                </c:pt>
                <c:pt idx="22">
                  <c:v>35735</c:v>
                </c:pt>
                <c:pt idx="23">
                  <c:v>35765</c:v>
                </c:pt>
                <c:pt idx="24">
                  <c:v>35796</c:v>
                </c:pt>
                <c:pt idx="25">
                  <c:v>35827</c:v>
                </c:pt>
                <c:pt idx="26">
                  <c:v>35855</c:v>
                </c:pt>
                <c:pt idx="27">
                  <c:v>35886</c:v>
                </c:pt>
                <c:pt idx="28">
                  <c:v>35916</c:v>
                </c:pt>
                <c:pt idx="29">
                  <c:v>35947</c:v>
                </c:pt>
                <c:pt idx="30">
                  <c:v>35977</c:v>
                </c:pt>
                <c:pt idx="31">
                  <c:v>36008</c:v>
                </c:pt>
                <c:pt idx="32">
                  <c:v>36039</c:v>
                </c:pt>
                <c:pt idx="33">
                  <c:v>36069</c:v>
                </c:pt>
                <c:pt idx="34">
                  <c:v>36100</c:v>
                </c:pt>
                <c:pt idx="35">
                  <c:v>36130</c:v>
                </c:pt>
                <c:pt idx="36">
                  <c:v>36161</c:v>
                </c:pt>
                <c:pt idx="37">
                  <c:v>36192</c:v>
                </c:pt>
                <c:pt idx="38">
                  <c:v>36220</c:v>
                </c:pt>
                <c:pt idx="39">
                  <c:v>36251</c:v>
                </c:pt>
                <c:pt idx="40">
                  <c:v>36281</c:v>
                </c:pt>
                <c:pt idx="41">
                  <c:v>36312</c:v>
                </c:pt>
                <c:pt idx="42">
                  <c:v>36342</c:v>
                </c:pt>
                <c:pt idx="43">
                  <c:v>36373</c:v>
                </c:pt>
                <c:pt idx="44">
                  <c:v>36404</c:v>
                </c:pt>
                <c:pt idx="45">
                  <c:v>36434</c:v>
                </c:pt>
                <c:pt idx="46">
                  <c:v>36465</c:v>
                </c:pt>
                <c:pt idx="47">
                  <c:v>36495</c:v>
                </c:pt>
                <c:pt idx="48">
                  <c:v>36526</c:v>
                </c:pt>
                <c:pt idx="49">
                  <c:v>36557</c:v>
                </c:pt>
                <c:pt idx="50">
                  <c:v>36586</c:v>
                </c:pt>
                <c:pt idx="51">
                  <c:v>36617</c:v>
                </c:pt>
                <c:pt idx="52">
                  <c:v>36647</c:v>
                </c:pt>
                <c:pt idx="53">
                  <c:v>36678</c:v>
                </c:pt>
                <c:pt idx="54">
                  <c:v>36708</c:v>
                </c:pt>
                <c:pt idx="55">
                  <c:v>36739</c:v>
                </c:pt>
                <c:pt idx="56">
                  <c:v>36770</c:v>
                </c:pt>
                <c:pt idx="57">
                  <c:v>36800</c:v>
                </c:pt>
                <c:pt idx="58">
                  <c:v>36831</c:v>
                </c:pt>
                <c:pt idx="59">
                  <c:v>36861</c:v>
                </c:pt>
                <c:pt idx="60">
                  <c:v>36892</c:v>
                </c:pt>
                <c:pt idx="61">
                  <c:v>36923</c:v>
                </c:pt>
                <c:pt idx="62">
                  <c:v>36951</c:v>
                </c:pt>
                <c:pt idx="63">
                  <c:v>36982</c:v>
                </c:pt>
                <c:pt idx="64">
                  <c:v>37012</c:v>
                </c:pt>
                <c:pt idx="65">
                  <c:v>37043</c:v>
                </c:pt>
                <c:pt idx="66">
                  <c:v>37073</c:v>
                </c:pt>
                <c:pt idx="67">
                  <c:v>37104</c:v>
                </c:pt>
                <c:pt idx="68">
                  <c:v>37135</c:v>
                </c:pt>
                <c:pt idx="69">
                  <c:v>37165</c:v>
                </c:pt>
                <c:pt idx="70">
                  <c:v>37196</c:v>
                </c:pt>
                <c:pt idx="71">
                  <c:v>37226</c:v>
                </c:pt>
                <c:pt idx="72">
                  <c:v>37257</c:v>
                </c:pt>
                <c:pt idx="73">
                  <c:v>37288</c:v>
                </c:pt>
                <c:pt idx="74">
                  <c:v>37316</c:v>
                </c:pt>
                <c:pt idx="75">
                  <c:v>37347</c:v>
                </c:pt>
                <c:pt idx="76">
                  <c:v>37377</c:v>
                </c:pt>
                <c:pt idx="77">
                  <c:v>37408</c:v>
                </c:pt>
                <c:pt idx="78">
                  <c:v>37438</c:v>
                </c:pt>
                <c:pt idx="79">
                  <c:v>37469</c:v>
                </c:pt>
                <c:pt idx="80">
                  <c:v>37500</c:v>
                </c:pt>
                <c:pt idx="81">
                  <c:v>37530</c:v>
                </c:pt>
                <c:pt idx="82">
                  <c:v>37561</c:v>
                </c:pt>
                <c:pt idx="83">
                  <c:v>37591</c:v>
                </c:pt>
                <c:pt idx="84">
                  <c:v>37622</c:v>
                </c:pt>
                <c:pt idx="85">
                  <c:v>37653</c:v>
                </c:pt>
                <c:pt idx="86">
                  <c:v>37681</c:v>
                </c:pt>
                <c:pt idx="87">
                  <c:v>37712</c:v>
                </c:pt>
                <c:pt idx="88">
                  <c:v>37742</c:v>
                </c:pt>
                <c:pt idx="89">
                  <c:v>37773</c:v>
                </c:pt>
                <c:pt idx="90">
                  <c:v>37803</c:v>
                </c:pt>
                <c:pt idx="91">
                  <c:v>37834</c:v>
                </c:pt>
                <c:pt idx="92">
                  <c:v>37865</c:v>
                </c:pt>
                <c:pt idx="93">
                  <c:v>37895</c:v>
                </c:pt>
                <c:pt idx="94">
                  <c:v>37926</c:v>
                </c:pt>
                <c:pt idx="95">
                  <c:v>37956</c:v>
                </c:pt>
                <c:pt idx="96">
                  <c:v>37987</c:v>
                </c:pt>
                <c:pt idx="97">
                  <c:v>38018</c:v>
                </c:pt>
                <c:pt idx="98">
                  <c:v>38047</c:v>
                </c:pt>
                <c:pt idx="99">
                  <c:v>38078</c:v>
                </c:pt>
                <c:pt idx="100">
                  <c:v>38108</c:v>
                </c:pt>
                <c:pt idx="101">
                  <c:v>38139</c:v>
                </c:pt>
                <c:pt idx="102">
                  <c:v>38169</c:v>
                </c:pt>
                <c:pt idx="103">
                  <c:v>38200</c:v>
                </c:pt>
                <c:pt idx="104">
                  <c:v>38231</c:v>
                </c:pt>
                <c:pt idx="105">
                  <c:v>38261</c:v>
                </c:pt>
                <c:pt idx="106">
                  <c:v>38292</c:v>
                </c:pt>
                <c:pt idx="107">
                  <c:v>38322</c:v>
                </c:pt>
                <c:pt idx="108">
                  <c:v>38353</c:v>
                </c:pt>
                <c:pt idx="109">
                  <c:v>38384</c:v>
                </c:pt>
                <c:pt idx="110">
                  <c:v>38412</c:v>
                </c:pt>
                <c:pt idx="111">
                  <c:v>38443</c:v>
                </c:pt>
                <c:pt idx="112">
                  <c:v>38473</c:v>
                </c:pt>
                <c:pt idx="113">
                  <c:v>38504</c:v>
                </c:pt>
                <c:pt idx="114">
                  <c:v>38534</c:v>
                </c:pt>
                <c:pt idx="115">
                  <c:v>38565</c:v>
                </c:pt>
                <c:pt idx="116">
                  <c:v>38596</c:v>
                </c:pt>
                <c:pt idx="117">
                  <c:v>38626</c:v>
                </c:pt>
                <c:pt idx="118">
                  <c:v>38657</c:v>
                </c:pt>
                <c:pt idx="119">
                  <c:v>38687</c:v>
                </c:pt>
                <c:pt idx="120">
                  <c:v>38718</c:v>
                </c:pt>
                <c:pt idx="121">
                  <c:v>38749</c:v>
                </c:pt>
                <c:pt idx="122">
                  <c:v>38777</c:v>
                </c:pt>
                <c:pt idx="123">
                  <c:v>38808</c:v>
                </c:pt>
                <c:pt idx="124">
                  <c:v>38838</c:v>
                </c:pt>
                <c:pt idx="125">
                  <c:v>38869</c:v>
                </c:pt>
                <c:pt idx="126">
                  <c:v>38899</c:v>
                </c:pt>
                <c:pt idx="127">
                  <c:v>38930</c:v>
                </c:pt>
                <c:pt idx="128">
                  <c:v>38961</c:v>
                </c:pt>
                <c:pt idx="129">
                  <c:v>38991</c:v>
                </c:pt>
                <c:pt idx="130">
                  <c:v>39022</c:v>
                </c:pt>
                <c:pt idx="131">
                  <c:v>39052</c:v>
                </c:pt>
                <c:pt idx="132">
                  <c:v>39083</c:v>
                </c:pt>
                <c:pt idx="133">
                  <c:v>39114</c:v>
                </c:pt>
                <c:pt idx="134">
                  <c:v>39142</c:v>
                </c:pt>
                <c:pt idx="135">
                  <c:v>39173</c:v>
                </c:pt>
                <c:pt idx="136">
                  <c:v>39203</c:v>
                </c:pt>
                <c:pt idx="137">
                  <c:v>39234</c:v>
                </c:pt>
                <c:pt idx="138">
                  <c:v>39264</c:v>
                </c:pt>
                <c:pt idx="139">
                  <c:v>39295</c:v>
                </c:pt>
                <c:pt idx="140">
                  <c:v>39326</c:v>
                </c:pt>
                <c:pt idx="141">
                  <c:v>39356</c:v>
                </c:pt>
                <c:pt idx="142">
                  <c:v>39387</c:v>
                </c:pt>
                <c:pt idx="143">
                  <c:v>39417</c:v>
                </c:pt>
                <c:pt idx="144">
                  <c:v>39448</c:v>
                </c:pt>
                <c:pt idx="145">
                  <c:v>39479</c:v>
                </c:pt>
                <c:pt idx="146">
                  <c:v>39508</c:v>
                </c:pt>
                <c:pt idx="147">
                  <c:v>39539</c:v>
                </c:pt>
                <c:pt idx="148">
                  <c:v>39569</c:v>
                </c:pt>
                <c:pt idx="149">
                  <c:v>39600</c:v>
                </c:pt>
                <c:pt idx="150">
                  <c:v>39630</c:v>
                </c:pt>
                <c:pt idx="151">
                  <c:v>39661</c:v>
                </c:pt>
                <c:pt idx="152">
                  <c:v>39692</c:v>
                </c:pt>
                <c:pt idx="153">
                  <c:v>39722</c:v>
                </c:pt>
                <c:pt idx="154">
                  <c:v>39753</c:v>
                </c:pt>
                <c:pt idx="155">
                  <c:v>39783</c:v>
                </c:pt>
                <c:pt idx="156">
                  <c:v>39814</c:v>
                </c:pt>
                <c:pt idx="157">
                  <c:v>39845</c:v>
                </c:pt>
                <c:pt idx="158">
                  <c:v>39873</c:v>
                </c:pt>
                <c:pt idx="159">
                  <c:v>39904</c:v>
                </c:pt>
                <c:pt idx="160">
                  <c:v>39934</c:v>
                </c:pt>
                <c:pt idx="161">
                  <c:v>39965</c:v>
                </c:pt>
                <c:pt idx="162">
                  <c:v>39995</c:v>
                </c:pt>
                <c:pt idx="163">
                  <c:v>40026</c:v>
                </c:pt>
                <c:pt idx="164">
                  <c:v>40057</c:v>
                </c:pt>
                <c:pt idx="165">
                  <c:v>40087</c:v>
                </c:pt>
                <c:pt idx="166">
                  <c:v>40118</c:v>
                </c:pt>
                <c:pt idx="167">
                  <c:v>40148</c:v>
                </c:pt>
                <c:pt idx="168">
                  <c:v>40179</c:v>
                </c:pt>
                <c:pt idx="169">
                  <c:v>40210</c:v>
                </c:pt>
                <c:pt idx="170">
                  <c:v>40238</c:v>
                </c:pt>
                <c:pt idx="171">
                  <c:v>40269</c:v>
                </c:pt>
                <c:pt idx="172">
                  <c:v>40299</c:v>
                </c:pt>
                <c:pt idx="173">
                  <c:v>40330</c:v>
                </c:pt>
                <c:pt idx="174">
                  <c:v>40360</c:v>
                </c:pt>
                <c:pt idx="175">
                  <c:v>40391</c:v>
                </c:pt>
                <c:pt idx="176">
                  <c:v>40422</c:v>
                </c:pt>
                <c:pt idx="177">
                  <c:v>40452</c:v>
                </c:pt>
                <c:pt idx="178">
                  <c:v>40483</c:v>
                </c:pt>
                <c:pt idx="179">
                  <c:v>40513</c:v>
                </c:pt>
                <c:pt idx="180">
                  <c:v>40544</c:v>
                </c:pt>
                <c:pt idx="181">
                  <c:v>40575</c:v>
                </c:pt>
                <c:pt idx="182">
                  <c:v>40603</c:v>
                </c:pt>
                <c:pt idx="183">
                  <c:v>40634</c:v>
                </c:pt>
                <c:pt idx="184">
                  <c:v>40664</c:v>
                </c:pt>
                <c:pt idx="185">
                  <c:v>40695</c:v>
                </c:pt>
                <c:pt idx="186">
                  <c:v>40725</c:v>
                </c:pt>
                <c:pt idx="187">
                  <c:v>40756</c:v>
                </c:pt>
                <c:pt idx="188">
                  <c:v>40787</c:v>
                </c:pt>
                <c:pt idx="189">
                  <c:v>40817</c:v>
                </c:pt>
                <c:pt idx="190">
                  <c:v>40848</c:v>
                </c:pt>
                <c:pt idx="191">
                  <c:v>40878</c:v>
                </c:pt>
                <c:pt idx="192">
                  <c:v>40909</c:v>
                </c:pt>
                <c:pt idx="193">
                  <c:v>40940</c:v>
                </c:pt>
                <c:pt idx="194">
                  <c:v>40969</c:v>
                </c:pt>
                <c:pt idx="195">
                  <c:v>41000</c:v>
                </c:pt>
                <c:pt idx="196">
                  <c:v>41030</c:v>
                </c:pt>
                <c:pt idx="197">
                  <c:v>41061</c:v>
                </c:pt>
                <c:pt idx="198">
                  <c:v>41091</c:v>
                </c:pt>
                <c:pt idx="199">
                  <c:v>41122</c:v>
                </c:pt>
                <c:pt idx="200">
                  <c:v>41153</c:v>
                </c:pt>
                <c:pt idx="201">
                  <c:v>41183</c:v>
                </c:pt>
                <c:pt idx="202">
                  <c:v>41214</c:v>
                </c:pt>
                <c:pt idx="203">
                  <c:v>41244</c:v>
                </c:pt>
                <c:pt idx="204">
                  <c:v>41275</c:v>
                </c:pt>
                <c:pt idx="205">
                  <c:v>41306</c:v>
                </c:pt>
                <c:pt idx="206">
                  <c:v>41334</c:v>
                </c:pt>
                <c:pt idx="207">
                  <c:v>41365</c:v>
                </c:pt>
                <c:pt idx="208">
                  <c:v>41395</c:v>
                </c:pt>
                <c:pt idx="209">
                  <c:v>41426</c:v>
                </c:pt>
                <c:pt idx="210">
                  <c:v>41456</c:v>
                </c:pt>
                <c:pt idx="211">
                  <c:v>41487</c:v>
                </c:pt>
                <c:pt idx="212">
                  <c:v>41518</c:v>
                </c:pt>
                <c:pt idx="213">
                  <c:v>41548</c:v>
                </c:pt>
                <c:pt idx="214">
                  <c:v>41579</c:v>
                </c:pt>
                <c:pt idx="215">
                  <c:v>41609</c:v>
                </c:pt>
                <c:pt idx="216">
                  <c:v>41640</c:v>
                </c:pt>
                <c:pt idx="217">
                  <c:v>41671</c:v>
                </c:pt>
                <c:pt idx="218">
                  <c:v>41699</c:v>
                </c:pt>
                <c:pt idx="219">
                  <c:v>41730</c:v>
                </c:pt>
                <c:pt idx="220">
                  <c:v>41760</c:v>
                </c:pt>
                <c:pt idx="221">
                  <c:v>41791</c:v>
                </c:pt>
                <c:pt idx="222">
                  <c:v>41821</c:v>
                </c:pt>
                <c:pt idx="223">
                  <c:v>41852</c:v>
                </c:pt>
                <c:pt idx="224">
                  <c:v>41883</c:v>
                </c:pt>
                <c:pt idx="225">
                  <c:v>41913</c:v>
                </c:pt>
                <c:pt idx="226">
                  <c:v>41944</c:v>
                </c:pt>
                <c:pt idx="227">
                  <c:v>41974</c:v>
                </c:pt>
                <c:pt idx="228">
                  <c:v>42005</c:v>
                </c:pt>
                <c:pt idx="229">
                  <c:v>42036</c:v>
                </c:pt>
                <c:pt idx="230">
                  <c:v>42064</c:v>
                </c:pt>
                <c:pt idx="231">
                  <c:v>42095</c:v>
                </c:pt>
                <c:pt idx="232">
                  <c:v>42125</c:v>
                </c:pt>
                <c:pt idx="233">
                  <c:v>42156</c:v>
                </c:pt>
                <c:pt idx="234">
                  <c:v>42186</c:v>
                </c:pt>
                <c:pt idx="235">
                  <c:v>42217</c:v>
                </c:pt>
                <c:pt idx="236">
                  <c:v>42248</c:v>
                </c:pt>
                <c:pt idx="237">
                  <c:v>42278</c:v>
                </c:pt>
                <c:pt idx="238">
                  <c:v>42309</c:v>
                </c:pt>
                <c:pt idx="239">
                  <c:v>42339</c:v>
                </c:pt>
                <c:pt idx="240">
                  <c:v>42370</c:v>
                </c:pt>
                <c:pt idx="241">
                  <c:v>42401</c:v>
                </c:pt>
                <c:pt idx="242">
                  <c:v>42430</c:v>
                </c:pt>
                <c:pt idx="243">
                  <c:v>42461</c:v>
                </c:pt>
                <c:pt idx="244">
                  <c:v>42491</c:v>
                </c:pt>
                <c:pt idx="245">
                  <c:v>42522</c:v>
                </c:pt>
                <c:pt idx="246">
                  <c:v>42552</c:v>
                </c:pt>
                <c:pt idx="247">
                  <c:v>42583</c:v>
                </c:pt>
                <c:pt idx="248">
                  <c:v>42614</c:v>
                </c:pt>
                <c:pt idx="249">
                  <c:v>42644</c:v>
                </c:pt>
                <c:pt idx="250">
                  <c:v>42675</c:v>
                </c:pt>
                <c:pt idx="251">
                  <c:v>42705</c:v>
                </c:pt>
                <c:pt idx="252">
                  <c:v>42736</c:v>
                </c:pt>
                <c:pt idx="253">
                  <c:v>42767</c:v>
                </c:pt>
                <c:pt idx="254">
                  <c:v>42795</c:v>
                </c:pt>
                <c:pt idx="255">
                  <c:v>42826</c:v>
                </c:pt>
                <c:pt idx="256">
                  <c:v>42856</c:v>
                </c:pt>
                <c:pt idx="257">
                  <c:v>42887</c:v>
                </c:pt>
                <c:pt idx="258">
                  <c:v>42917</c:v>
                </c:pt>
                <c:pt idx="259">
                  <c:v>42948</c:v>
                </c:pt>
                <c:pt idx="260">
                  <c:v>42979</c:v>
                </c:pt>
                <c:pt idx="261">
                  <c:v>43009</c:v>
                </c:pt>
                <c:pt idx="262">
                  <c:v>43040</c:v>
                </c:pt>
                <c:pt idx="263">
                  <c:v>43070</c:v>
                </c:pt>
                <c:pt idx="264">
                  <c:v>43101</c:v>
                </c:pt>
                <c:pt idx="265">
                  <c:v>43132</c:v>
                </c:pt>
                <c:pt idx="266">
                  <c:v>43160</c:v>
                </c:pt>
                <c:pt idx="267">
                  <c:v>43191</c:v>
                </c:pt>
                <c:pt idx="268">
                  <c:v>43221</c:v>
                </c:pt>
                <c:pt idx="269">
                  <c:v>43252</c:v>
                </c:pt>
                <c:pt idx="270">
                  <c:v>43282</c:v>
                </c:pt>
                <c:pt idx="271">
                  <c:v>43313</c:v>
                </c:pt>
                <c:pt idx="272">
                  <c:v>43344</c:v>
                </c:pt>
                <c:pt idx="273">
                  <c:v>43374</c:v>
                </c:pt>
                <c:pt idx="274">
                  <c:v>43405</c:v>
                </c:pt>
                <c:pt idx="275">
                  <c:v>43435</c:v>
                </c:pt>
                <c:pt idx="276">
                  <c:v>43466</c:v>
                </c:pt>
                <c:pt idx="277">
                  <c:v>43497</c:v>
                </c:pt>
                <c:pt idx="278">
                  <c:v>43525</c:v>
                </c:pt>
                <c:pt idx="279">
                  <c:v>43556</c:v>
                </c:pt>
                <c:pt idx="280">
                  <c:v>43586</c:v>
                </c:pt>
                <c:pt idx="281">
                  <c:v>43617</c:v>
                </c:pt>
                <c:pt idx="282">
                  <c:v>43647</c:v>
                </c:pt>
                <c:pt idx="283">
                  <c:v>43678</c:v>
                </c:pt>
                <c:pt idx="284">
                  <c:v>43709</c:v>
                </c:pt>
                <c:pt idx="285">
                  <c:v>43739</c:v>
                </c:pt>
                <c:pt idx="286">
                  <c:v>43770</c:v>
                </c:pt>
                <c:pt idx="287">
                  <c:v>43800</c:v>
                </c:pt>
                <c:pt idx="288">
                  <c:v>43831</c:v>
                </c:pt>
                <c:pt idx="289">
                  <c:v>43862</c:v>
                </c:pt>
                <c:pt idx="290">
                  <c:v>43891</c:v>
                </c:pt>
                <c:pt idx="291">
                  <c:v>43922</c:v>
                </c:pt>
                <c:pt idx="292">
                  <c:v>43952</c:v>
                </c:pt>
                <c:pt idx="293">
                  <c:v>43983</c:v>
                </c:pt>
                <c:pt idx="294">
                  <c:v>44013</c:v>
                </c:pt>
                <c:pt idx="295">
                  <c:v>44044</c:v>
                </c:pt>
                <c:pt idx="296">
                  <c:v>44075</c:v>
                </c:pt>
                <c:pt idx="297">
                  <c:v>44105</c:v>
                </c:pt>
                <c:pt idx="298">
                  <c:v>44136</c:v>
                </c:pt>
                <c:pt idx="299">
                  <c:v>44166</c:v>
                </c:pt>
                <c:pt idx="300">
                  <c:v>44197</c:v>
                </c:pt>
                <c:pt idx="301">
                  <c:v>44228</c:v>
                </c:pt>
                <c:pt idx="302">
                  <c:v>44256</c:v>
                </c:pt>
                <c:pt idx="303">
                  <c:v>44287</c:v>
                </c:pt>
                <c:pt idx="304">
                  <c:v>44317</c:v>
                </c:pt>
                <c:pt idx="305">
                  <c:v>44348</c:v>
                </c:pt>
                <c:pt idx="306">
                  <c:v>44378</c:v>
                </c:pt>
                <c:pt idx="307">
                  <c:v>44409</c:v>
                </c:pt>
                <c:pt idx="308">
                  <c:v>44440</c:v>
                </c:pt>
                <c:pt idx="309">
                  <c:v>44470</c:v>
                </c:pt>
                <c:pt idx="310">
                  <c:v>44501</c:v>
                </c:pt>
                <c:pt idx="311">
                  <c:v>44531</c:v>
                </c:pt>
                <c:pt idx="312">
                  <c:v>44562</c:v>
                </c:pt>
                <c:pt idx="313">
                  <c:v>44593</c:v>
                </c:pt>
                <c:pt idx="314">
                  <c:v>44621</c:v>
                </c:pt>
                <c:pt idx="315">
                  <c:v>44652</c:v>
                </c:pt>
                <c:pt idx="316">
                  <c:v>44682</c:v>
                </c:pt>
                <c:pt idx="317">
                  <c:v>44713</c:v>
                </c:pt>
                <c:pt idx="318">
                  <c:v>44743</c:v>
                </c:pt>
                <c:pt idx="319">
                  <c:v>44774</c:v>
                </c:pt>
                <c:pt idx="320">
                  <c:v>44805</c:v>
                </c:pt>
                <c:pt idx="321">
                  <c:v>44835</c:v>
                </c:pt>
                <c:pt idx="322">
                  <c:v>44866</c:v>
                </c:pt>
                <c:pt idx="323">
                  <c:v>44896</c:v>
                </c:pt>
                <c:pt idx="324">
                  <c:v>44927</c:v>
                </c:pt>
                <c:pt idx="325">
                  <c:v>44958</c:v>
                </c:pt>
                <c:pt idx="326">
                  <c:v>44986</c:v>
                </c:pt>
                <c:pt idx="327">
                  <c:v>45017</c:v>
                </c:pt>
                <c:pt idx="328">
                  <c:v>45047</c:v>
                </c:pt>
                <c:pt idx="329">
                  <c:v>45078</c:v>
                </c:pt>
                <c:pt idx="330">
                  <c:v>45108</c:v>
                </c:pt>
                <c:pt idx="331">
                  <c:v>45139</c:v>
                </c:pt>
                <c:pt idx="332">
                  <c:v>45170</c:v>
                </c:pt>
                <c:pt idx="333">
                  <c:v>45200</c:v>
                </c:pt>
                <c:pt idx="334">
                  <c:v>45231</c:v>
                </c:pt>
                <c:pt idx="335">
                  <c:v>45261</c:v>
                </c:pt>
                <c:pt idx="336">
                  <c:v>45292</c:v>
                </c:pt>
                <c:pt idx="337">
                  <c:v>45323</c:v>
                </c:pt>
                <c:pt idx="338">
                  <c:v>45352</c:v>
                </c:pt>
                <c:pt idx="339">
                  <c:v>45383</c:v>
                </c:pt>
                <c:pt idx="340">
                  <c:v>45413</c:v>
                </c:pt>
                <c:pt idx="341">
                  <c:v>45444</c:v>
                </c:pt>
                <c:pt idx="342">
                  <c:v>45474</c:v>
                </c:pt>
                <c:pt idx="343">
                  <c:v>45505</c:v>
                </c:pt>
                <c:pt idx="344">
                  <c:v>45536</c:v>
                </c:pt>
                <c:pt idx="345">
                  <c:v>45566</c:v>
                </c:pt>
                <c:pt idx="346">
                  <c:v>45597</c:v>
                </c:pt>
                <c:pt idx="347">
                  <c:v>45627</c:v>
                </c:pt>
                <c:pt idx="348">
                  <c:v>45658</c:v>
                </c:pt>
                <c:pt idx="349">
                  <c:v>45689</c:v>
                </c:pt>
                <c:pt idx="350">
                  <c:v>45717</c:v>
                </c:pt>
                <c:pt idx="351">
                  <c:v>45748</c:v>
                </c:pt>
                <c:pt idx="352">
                  <c:v>45778</c:v>
                </c:pt>
                <c:pt idx="353">
                  <c:v>45809</c:v>
                </c:pt>
                <c:pt idx="354">
                  <c:v>45839</c:v>
                </c:pt>
                <c:pt idx="355">
                  <c:v>45870</c:v>
                </c:pt>
                <c:pt idx="356">
                  <c:v>45901</c:v>
                </c:pt>
                <c:pt idx="357">
                  <c:v>45931</c:v>
                </c:pt>
                <c:pt idx="358">
                  <c:v>45962</c:v>
                </c:pt>
                <c:pt idx="359">
                  <c:v>45992</c:v>
                </c:pt>
                <c:pt idx="360">
                  <c:v>46023</c:v>
                </c:pt>
                <c:pt idx="361">
                  <c:v>46054</c:v>
                </c:pt>
                <c:pt idx="362">
                  <c:v>46082</c:v>
                </c:pt>
                <c:pt idx="363">
                  <c:v>46113</c:v>
                </c:pt>
                <c:pt idx="364">
                  <c:v>46143</c:v>
                </c:pt>
                <c:pt idx="365">
                  <c:v>46174</c:v>
                </c:pt>
                <c:pt idx="366">
                  <c:v>46204</c:v>
                </c:pt>
                <c:pt idx="367">
                  <c:v>46235</c:v>
                </c:pt>
                <c:pt idx="368">
                  <c:v>46266</c:v>
                </c:pt>
                <c:pt idx="369">
                  <c:v>46296</c:v>
                </c:pt>
                <c:pt idx="370">
                  <c:v>46327</c:v>
                </c:pt>
                <c:pt idx="371">
                  <c:v>46357</c:v>
                </c:pt>
                <c:pt idx="372">
                  <c:v>46388</c:v>
                </c:pt>
                <c:pt idx="373">
                  <c:v>46419</c:v>
                </c:pt>
                <c:pt idx="374">
                  <c:v>46447</c:v>
                </c:pt>
                <c:pt idx="375">
                  <c:v>46478</c:v>
                </c:pt>
                <c:pt idx="376">
                  <c:v>46508</c:v>
                </c:pt>
                <c:pt idx="377">
                  <c:v>46539</c:v>
                </c:pt>
                <c:pt idx="378">
                  <c:v>46569</c:v>
                </c:pt>
                <c:pt idx="379">
                  <c:v>46600</c:v>
                </c:pt>
                <c:pt idx="380">
                  <c:v>46631</c:v>
                </c:pt>
                <c:pt idx="381">
                  <c:v>46661</c:v>
                </c:pt>
                <c:pt idx="382">
                  <c:v>46692</c:v>
                </c:pt>
                <c:pt idx="383">
                  <c:v>46722</c:v>
                </c:pt>
                <c:pt idx="384">
                  <c:v>46753</c:v>
                </c:pt>
                <c:pt idx="385">
                  <c:v>46784</c:v>
                </c:pt>
                <c:pt idx="386">
                  <c:v>46813</c:v>
                </c:pt>
                <c:pt idx="387">
                  <c:v>46844</c:v>
                </c:pt>
                <c:pt idx="388">
                  <c:v>46874</c:v>
                </c:pt>
                <c:pt idx="389">
                  <c:v>46905</c:v>
                </c:pt>
                <c:pt idx="390">
                  <c:v>46935</c:v>
                </c:pt>
                <c:pt idx="391">
                  <c:v>46966</c:v>
                </c:pt>
                <c:pt idx="392">
                  <c:v>46997</c:v>
                </c:pt>
                <c:pt idx="393">
                  <c:v>47027</c:v>
                </c:pt>
                <c:pt idx="394">
                  <c:v>47058</c:v>
                </c:pt>
                <c:pt idx="395">
                  <c:v>47088</c:v>
                </c:pt>
                <c:pt idx="396">
                  <c:v>47119</c:v>
                </c:pt>
                <c:pt idx="397">
                  <c:v>47150</c:v>
                </c:pt>
                <c:pt idx="398">
                  <c:v>47178</c:v>
                </c:pt>
                <c:pt idx="399">
                  <c:v>47209</c:v>
                </c:pt>
                <c:pt idx="400">
                  <c:v>47239</c:v>
                </c:pt>
                <c:pt idx="401">
                  <c:v>47270</c:v>
                </c:pt>
                <c:pt idx="402">
                  <c:v>47300</c:v>
                </c:pt>
                <c:pt idx="403">
                  <c:v>47331</c:v>
                </c:pt>
                <c:pt idx="404">
                  <c:v>47362</c:v>
                </c:pt>
                <c:pt idx="405">
                  <c:v>47392</c:v>
                </c:pt>
                <c:pt idx="406">
                  <c:v>47423</c:v>
                </c:pt>
                <c:pt idx="407">
                  <c:v>47453</c:v>
                </c:pt>
                <c:pt idx="408">
                  <c:v>47484</c:v>
                </c:pt>
                <c:pt idx="409">
                  <c:v>47515</c:v>
                </c:pt>
                <c:pt idx="410">
                  <c:v>47543</c:v>
                </c:pt>
                <c:pt idx="411">
                  <c:v>47574</c:v>
                </c:pt>
                <c:pt idx="412">
                  <c:v>47604</c:v>
                </c:pt>
                <c:pt idx="413">
                  <c:v>47635</c:v>
                </c:pt>
                <c:pt idx="414">
                  <c:v>47665</c:v>
                </c:pt>
                <c:pt idx="415">
                  <c:v>47696</c:v>
                </c:pt>
                <c:pt idx="416">
                  <c:v>47727</c:v>
                </c:pt>
                <c:pt idx="417">
                  <c:v>47757</c:v>
                </c:pt>
                <c:pt idx="418">
                  <c:v>47788</c:v>
                </c:pt>
                <c:pt idx="419">
                  <c:v>47818</c:v>
                </c:pt>
              </c:numCache>
            </c:numRef>
          </c:cat>
          <c:val>
            <c:numRef>
              <c:f>N_atoms!$C$2:$C$421</c:f>
              <c:numCache>
                <c:formatCode>General</c:formatCode>
                <c:ptCount val="420"/>
                <c:pt idx="296" formatCode="0.00E+00">
                  <c:v>34260</c:v>
                </c:pt>
                <c:pt idx="297" formatCode="0.00E+00">
                  <c:v>-36146.709451160001</c:v>
                </c:pt>
                <c:pt idx="298" formatCode="0.00E+00">
                  <c:v>-49289.102453564745</c:v>
                </c:pt>
                <c:pt idx="299" formatCode="0.00E+00">
                  <c:v>-54038.249398408021</c:v>
                </c:pt>
                <c:pt idx="300" formatCode="0.00E+00">
                  <c:v>-58583.754479960218</c:v>
                </c:pt>
                <c:pt idx="301" formatCode="0.00E+00">
                  <c:v>-58526.565124946923</c:v>
                </c:pt>
                <c:pt idx="302" formatCode="0.00E+00">
                  <c:v>-45207.929087498764</c:v>
                </c:pt>
                <c:pt idx="303" formatCode="0.00E+00">
                  <c:v>-33755.223034560389</c:v>
                </c:pt>
                <c:pt idx="304" formatCode="0.00E+00">
                  <c:v>-42535.171457728691</c:v>
                </c:pt>
                <c:pt idx="305" formatCode="0.00E+00">
                  <c:v>-60228.100230907759</c:v>
                </c:pt>
                <c:pt idx="306" formatCode="0.00E+00">
                  <c:v>-49857.461988233496</c:v>
                </c:pt>
                <c:pt idx="307" formatCode="0.00E+00">
                  <c:v>-70538.675425240595</c:v>
                </c:pt>
                <c:pt idx="308" formatCode="0.00E+00">
                  <c:v>-72921.258266605131</c:v>
                </c:pt>
                <c:pt idx="309" formatCode="0.00E+00">
                  <c:v>-70103.824107906446</c:v>
                </c:pt>
                <c:pt idx="310" formatCode="0.00E+00">
                  <c:v>-59494.485249040954</c:v>
                </c:pt>
                <c:pt idx="311" formatCode="0.00E+00">
                  <c:v>-64997.808728824515</c:v>
                </c:pt>
                <c:pt idx="312" formatCode="0.00E+00">
                  <c:v>-72664.813703329506</c:v>
                </c:pt>
                <c:pt idx="313" formatCode="0.00E+00">
                  <c:v>-59028.434996307231</c:v>
                </c:pt>
                <c:pt idx="314" formatCode="0.00E+00">
                  <c:v>-60651.108775401255</c:v>
                </c:pt>
                <c:pt idx="315" formatCode="0.00E+00">
                  <c:v>-55437.419167048793</c:v>
                </c:pt>
                <c:pt idx="316" formatCode="0.00E+00">
                  <c:v>-47903.231311176925</c:v>
                </c:pt>
                <c:pt idx="317" formatCode="0.00E+00">
                  <c:v>-47256.143215719509</c:v>
                </c:pt>
                <c:pt idx="318" formatCode="0.00E+00">
                  <c:v>-57230.767226847645</c:v>
                </c:pt>
                <c:pt idx="319" formatCode="0.00E+00">
                  <c:v>-63411.677729054063</c:v>
                </c:pt>
                <c:pt idx="320" formatCode="0.00E+00">
                  <c:v>-63826.037335400775</c:v>
                </c:pt>
                <c:pt idx="321" formatCode="0.00E+00">
                  <c:v>-58767.355836770759</c:v>
                </c:pt>
                <c:pt idx="322" formatCode="0.00E+00">
                  <c:v>-53292.618939884094</c:v>
                </c:pt>
                <c:pt idx="323" formatCode="0.00E+00">
                  <c:v>-48518.555269877426</c:v>
                </c:pt>
                <c:pt idx="324" formatCode="0.00E+00">
                  <c:v>-55453.662596493188</c:v>
                </c:pt>
                <c:pt idx="325" formatCode="0.00E+00">
                  <c:v>-55762.765613084877</c:v>
                </c:pt>
                <c:pt idx="326" formatCode="0.00E+00">
                  <c:v>-67836.395272516733</c:v>
                </c:pt>
                <c:pt idx="327" formatCode="0.00E+00">
                  <c:v>-68419.822521618189</c:v>
                </c:pt>
                <c:pt idx="328" formatCode="0.00E+00">
                  <c:v>-39778.19138558433</c:v>
                </c:pt>
                <c:pt idx="329" formatCode="0.00E+00">
                  <c:v>-43274.00836827921</c:v>
                </c:pt>
                <c:pt idx="330" formatCode="0.00E+00">
                  <c:v>-32099.106574341451</c:v>
                </c:pt>
                <c:pt idx="331" formatCode="0.00E+00">
                  <c:v>-40177.384996573383</c:v>
                </c:pt>
                <c:pt idx="332" formatCode="0.00E+00">
                  <c:v>-47268.480176330217</c:v>
                </c:pt>
                <c:pt idx="333" formatCode="0.00E+00">
                  <c:v>-49098.144227060562</c:v>
                </c:pt>
                <c:pt idx="334" formatCode="0.00E+00">
                  <c:v>-51730.717593715177</c:v>
                </c:pt>
                <c:pt idx="335" formatCode="0.00E+00">
                  <c:v>-51172.160453042707</c:v>
                </c:pt>
                <c:pt idx="336" formatCode="0.00E+00">
                  <c:v>-71831.800114901227</c:v>
                </c:pt>
                <c:pt idx="337" formatCode="0.00E+00">
                  <c:v>-73743.539883176403</c:v>
                </c:pt>
                <c:pt idx="338" formatCode="0.00E+00">
                  <c:v>-34368.227091574845</c:v>
                </c:pt>
                <c:pt idx="339" formatCode="0.00E+00">
                  <c:v>-45211.851719860671</c:v>
                </c:pt>
                <c:pt idx="340" formatCode="0.00E+00">
                  <c:v>77452.451415441261</c:v>
                </c:pt>
                <c:pt idx="341" formatCode="0.00E+00">
                  <c:v>74668.763958609023</c:v>
                </c:pt>
                <c:pt idx="342" formatCode="0.00E+00">
                  <c:v>27882.470562345748</c:v>
                </c:pt>
                <c:pt idx="343" formatCode="0.00E+00">
                  <c:v>-18582.115168479977</c:v>
                </c:pt>
                <c:pt idx="344" formatCode="0.00E+00">
                  <c:v>-3304.1573358311653</c:v>
                </c:pt>
                <c:pt idx="345" formatCode="0.00E+00">
                  <c:v>18705.02776601868</c:v>
                </c:pt>
                <c:pt idx="346" formatCode="0.00E+00">
                  <c:v>219076.3433359979</c:v>
                </c:pt>
                <c:pt idx="347" formatCode="0.00E+00">
                  <c:v>238420.79388724949</c:v>
                </c:pt>
                <c:pt idx="348" formatCode="0.00E+00">
                  <c:v>130173.78333404023</c:v>
                </c:pt>
                <c:pt idx="349" formatCode="0.00E+00">
                  <c:v>99236.118926695388</c:v>
                </c:pt>
                <c:pt idx="350" formatCode="0.00E+00">
                  <c:v>46738.16997622019</c:v>
                </c:pt>
                <c:pt idx="351" formatCode="0.00E+00">
                  <c:v>40320.155130832383</c:v>
                </c:pt>
                <c:pt idx="352" formatCode="0.00E+00">
                  <c:v>55567.197279477099</c:v>
                </c:pt>
                <c:pt idx="353" formatCode="0.00E+00">
                  <c:v>70728.060301436257</c:v>
                </c:pt>
                <c:pt idx="354" formatCode="0.00E+00">
                  <c:v>83813.785246724947</c:v>
                </c:pt>
                <c:pt idx="355" formatCode="0.00E+00">
                  <c:v>87682.309311847639</c:v>
                </c:pt>
                <c:pt idx="356" formatCode="0.00E+00">
                  <c:v>70238.912056526402</c:v>
                </c:pt>
                <c:pt idx="357" formatCode="0.00E+00">
                  <c:v>59372.931304461679</c:v>
                </c:pt>
                <c:pt idx="358" formatCode="0.00E+00">
                  <c:v>189520.85496348469</c:v>
                </c:pt>
                <c:pt idx="359" formatCode="0.00E+00">
                  <c:v>67556.169674394929</c:v>
                </c:pt>
                <c:pt idx="360" formatCode="0.00E+00">
                  <c:v>46840.034583307366</c:v>
                </c:pt>
                <c:pt idx="361" formatCode="0.00E+00">
                  <c:v>-8061.0043025962841</c:v>
                </c:pt>
                <c:pt idx="362" formatCode="0.00E+00">
                  <c:v>-7343.5869644574559</c:v>
                </c:pt>
                <c:pt idx="363" formatCode="0.00E+00">
                  <c:v>78990.909015719866</c:v>
                </c:pt>
                <c:pt idx="364" formatCode="0.00E+00">
                  <c:v>192516.23195776774</c:v>
                </c:pt>
                <c:pt idx="365" formatCode="0.00E+00">
                  <c:v>323631.14689458243</c:v>
                </c:pt>
                <c:pt idx="366" formatCode="0.00E+00">
                  <c:v>75673.937349139436</c:v>
                </c:pt>
                <c:pt idx="367" formatCode="0.00E+00">
                  <c:v>-70276.986842649945</c:v>
                </c:pt>
                <c:pt idx="368" formatCode="0.00E+00">
                  <c:v>-45786.95595467418</c:v>
                </c:pt>
                <c:pt idx="369" formatCode="0.00E+00">
                  <c:v>5458.5177177672413</c:v>
                </c:pt>
                <c:pt idx="370" formatCode="0.00E+00">
                  <c:v>72331.68854477386</c:v>
                </c:pt>
                <c:pt idx="371" formatCode="0.00E+00">
                  <c:v>182411.8791434915</c:v>
                </c:pt>
                <c:pt idx="372" formatCode="0.00E+00">
                  <c:v>156813.81603497628</c:v>
                </c:pt>
                <c:pt idx="373" formatCode="0.00E+00">
                  <c:v>168901.8089580707</c:v>
                </c:pt>
                <c:pt idx="374" formatCode="0.00E+00">
                  <c:v>187352.43801829204</c:v>
                </c:pt>
                <c:pt idx="375" formatCode="0.00E+00">
                  <c:v>324121.41934230179</c:v>
                </c:pt>
                <c:pt idx="376" formatCode="0.00E+00">
                  <c:v>350951.24072133156</c:v>
                </c:pt>
                <c:pt idx="377" formatCode="0.00E+00">
                  <c:v>386955.8535600942</c:v>
                </c:pt>
                <c:pt idx="378" formatCode="0.00E+00">
                  <c:v>21031.357511433711</c:v>
                </c:pt>
                <c:pt idx="379" formatCode="0.00E+00">
                  <c:v>-10650.869206376901</c:v>
                </c:pt>
                <c:pt idx="380" formatCode="0.00E+00">
                  <c:v>81015.359721133442</c:v>
                </c:pt>
                <c:pt idx="381" formatCode="0.00E+00">
                  <c:v>104781.58317057187</c:v>
                </c:pt>
                <c:pt idx="382" formatCode="0.00E+00">
                  <c:v>372330.0339134364</c:v>
                </c:pt>
                <c:pt idx="383" formatCode="0.00E+00">
                  <c:v>445086.99867141183</c:v>
                </c:pt>
                <c:pt idx="384" formatCode="0.00E+00">
                  <c:v>339162.34589284519</c:v>
                </c:pt>
                <c:pt idx="385" formatCode="0.00E+00">
                  <c:v>23649.624581081283</c:v>
                </c:pt>
                <c:pt idx="386" formatCode="0.00E+00">
                  <c:v>168550.29116349746</c:v>
                </c:pt>
                <c:pt idx="387" formatCode="0.00E+00">
                  <c:v>200650.03749591601</c:v>
                </c:pt>
                <c:pt idx="388" formatCode="0.00E+00">
                  <c:v>145188.50833167366</c:v>
                </c:pt>
                <c:pt idx="389" formatCode="0.00E+00">
                  <c:v>110342.78393542535</c:v>
                </c:pt>
                <c:pt idx="390" formatCode="0.00E+00">
                  <c:v>-47686.632624031656</c:v>
                </c:pt>
                <c:pt idx="391" formatCode="0.00E+00">
                  <c:v>26746.01528851693</c:v>
                </c:pt>
                <c:pt idx="392" formatCode="0.00E+00">
                  <c:v>38116.04040316552</c:v>
                </c:pt>
                <c:pt idx="393" formatCode="0.00E+00">
                  <c:v>259406.31783187593</c:v>
                </c:pt>
                <c:pt idx="394" formatCode="0.00E+00">
                  <c:v>283474.09040216589</c:v>
                </c:pt>
                <c:pt idx="395" formatCode="0.00E+00">
                  <c:v>347959.07100715546</c:v>
                </c:pt>
                <c:pt idx="396" formatCode="0.00E+00">
                  <c:v>167743.15338032757</c:v>
                </c:pt>
                <c:pt idx="397" formatCode="0.00E+00">
                  <c:v>110601.687895408</c:v>
                </c:pt>
                <c:pt idx="398" formatCode="0.00E+00">
                  <c:v>-21608.257906349972</c:v>
                </c:pt>
                <c:pt idx="399" formatCode="0.00E+00">
                  <c:v>-6925.9411894757504</c:v>
                </c:pt>
                <c:pt idx="400" formatCode="0.00E+00">
                  <c:v>1148.23624590908</c:v>
                </c:pt>
                <c:pt idx="401" formatCode="0.00E+00">
                  <c:v>116443.97430334119</c:v>
                </c:pt>
                <c:pt idx="402" formatCode="0.00E+00">
                  <c:v>118563.07922388536</c:v>
                </c:pt>
                <c:pt idx="403" formatCode="0.00E+00">
                  <c:v>-24724.278619931134</c:v>
                </c:pt>
                <c:pt idx="404" formatCode="0.00E+00">
                  <c:v>-62839.180917484438</c:v>
                </c:pt>
                <c:pt idx="405" formatCode="0.00E+00">
                  <c:v>-24410.570125601043</c:v>
                </c:pt>
                <c:pt idx="406" formatCode="0.00E+00">
                  <c:v>-41329.045548184178</c:v>
                </c:pt>
                <c:pt idx="407" formatCode="0.00E+00">
                  <c:v>885.32881308602737</c:v>
                </c:pt>
                <c:pt idx="408" formatCode="0.00E+00">
                  <c:v>264180.03025644191</c:v>
                </c:pt>
                <c:pt idx="409" formatCode="0.00E+00">
                  <c:v>18148.046791477354</c:v>
                </c:pt>
                <c:pt idx="410" formatCode="0.00E+00">
                  <c:v>-53053.017498323563</c:v>
                </c:pt>
                <c:pt idx="411" formatCode="0.00E+00">
                  <c:v>-64715.007342772478</c:v>
                </c:pt>
                <c:pt idx="412" formatCode="0.00E+00">
                  <c:v>-25436.161648193258</c:v>
                </c:pt>
                <c:pt idx="413" formatCode="0.00E+00">
                  <c:v>-53031.862947959846</c:v>
                </c:pt>
                <c:pt idx="414" formatCode="0.00E+00">
                  <c:v>-76332.692992481665</c:v>
                </c:pt>
                <c:pt idx="415" formatCode="0.00E+00">
                  <c:v>-81944.146429981716</c:v>
                </c:pt>
                <c:pt idx="416" formatCode="0.00E+00">
                  <c:v>-103148.56533957041</c:v>
                </c:pt>
                <c:pt idx="417" formatCode="0.00E+00">
                  <c:v>-79712.629457385323</c:v>
                </c:pt>
                <c:pt idx="418" formatCode="0.00E+00">
                  <c:v>-74544.086801422396</c:v>
                </c:pt>
                <c:pt idx="419" formatCode="0.00E+00">
                  <c:v>-89357.36559965917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77-4D1D-8691-4A59DC19C2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5306176"/>
        <c:axId val="415688272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N_atoms!$D$1</c15:sqref>
                        </c15:formulaRef>
                      </c:ext>
                    </c:extLst>
                    <c:strCache>
                      <c:ptCount val="1"/>
                      <c:pt idx="0">
                        <c:v>Lower Confidence Bound(N, cm-3)</c:v>
                      </c:pt>
                    </c:strCache>
                  </c:strRef>
                </c:tx>
                <c:spPr>
                  <a:ln w="12700" cap="rnd">
                    <a:solidFill>
                      <a:srgbClr val="ED7D31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N_atoms!$A$2:$A$421</c15:sqref>
                        </c15:formulaRef>
                      </c:ext>
                    </c:extLst>
                    <c:numCache>
                      <c:formatCode>dd/mm/yyyy</c:formatCode>
                      <c:ptCount val="420"/>
                      <c:pt idx="0">
                        <c:v>35065</c:v>
                      </c:pt>
                      <c:pt idx="1">
                        <c:v>35096</c:v>
                      </c:pt>
                      <c:pt idx="2">
                        <c:v>35125</c:v>
                      </c:pt>
                      <c:pt idx="3">
                        <c:v>35156</c:v>
                      </c:pt>
                      <c:pt idx="4">
                        <c:v>35186</c:v>
                      </c:pt>
                      <c:pt idx="5">
                        <c:v>35217</c:v>
                      </c:pt>
                      <c:pt idx="6">
                        <c:v>35247</c:v>
                      </c:pt>
                      <c:pt idx="7">
                        <c:v>35278</c:v>
                      </c:pt>
                      <c:pt idx="8">
                        <c:v>35309</c:v>
                      </c:pt>
                      <c:pt idx="9">
                        <c:v>35339</c:v>
                      </c:pt>
                      <c:pt idx="10">
                        <c:v>35370</c:v>
                      </c:pt>
                      <c:pt idx="11">
                        <c:v>35400</c:v>
                      </c:pt>
                      <c:pt idx="12">
                        <c:v>35431</c:v>
                      </c:pt>
                      <c:pt idx="13">
                        <c:v>35462</c:v>
                      </c:pt>
                      <c:pt idx="14">
                        <c:v>35490</c:v>
                      </c:pt>
                      <c:pt idx="15">
                        <c:v>35521</c:v>
                      </c:pt>
                      <c:pt idx="16">
                        <c:v>35551</c:v>
                      </c:pt>
                      <c:pt idx="17">
                        <c:v>35582</c:v>
                      </c:pt>
                      <c:pt idx="18">
                        <c:v>35612</c:v>
                      </c:pt>
                      <c:pt idx="19">
                        <c:v>35643</c:v>
                      </c:pt>
                      <c:pt idx="20">
                        <c:v>35674</c:v>
                      </c:pt>
                      <c:pt idx="21">
                        <c:v>35704</c:v>
                      </c:pt>
                      <c:pt idx="22">
                        <c:v>35735</c:v>
                      </c:pt>
                      <c:pt idx="23">
                        <c:v>35765</c:v>
                      </c:pt>
                      <c:pt idx="24">
                        <c:v>35796</c:v>
                      </c:pt>
                      <c:pt idx="25">
                        <c:v>35827</c:v>
                      </c:pt>
                      <c:pt idx="26">
                        <c:v>35855</c:v>
                      </c:pt>
                      <c:pt idx="27">
                        <c:v>35886</c:v>
                      </c:pt>
                      <c:pt idx="28">
                        <c:v>35916</c:v>
                      </c:pt>
                      <c:pt idx="29">
                        <c:v>35947</c:v>
                      </c:pt>
                      <c:pt idx="30">
                        <c:v>35977</c:v>
                      </c:pt>
                      <c:pt idx="31">
                        <c:v>36008</c:v>
                      </c:pt>
                      <c:pt idx="32">
                        <c:v>36039</c:v>
                      </c:pt>
                      <c:pt idx="33">
                        <c:v>36069</c:v>
                      </c:pt>
                      <c:pt idx="34">
                        <c:v>36100</c:v>
                      </c:pt>
                      <c:pt idx="35">
                        <c:v>36130</c:v>
                      </c:pt>
                      <c:pt idx="36">
                        <c:v>36161</c:v>
                      </c:pt>
                      <c:pt idx="37">
                        <c:v>36192</c:v>
                      </c:pt>
                      <c:pt idx="38">
                        <c:v>36220</c:v>
                      </c:pt>
                      <c:pt idx="39">
                        <c:v>36251</c:v>
                      </c:pt>
                      <c:pt idx="40">
                        <c:v>36281</c:v>
                      </c:pt>
                      <c:pt idx="41">
                        <c:v>36312</c:v>
                      </c:pt>
                      <c:pt idx="42">
                        <c:v>36342</c:v>
                      </c:pt>
                      <c:pt idx="43">
                        <c:v>36373</c:v>
                      </c:pt>
                      <c:pt idx="44">
                        <c:v>36404</c:v>
                      </c:pt>
                      <c:pt idx="45">
                        <c:v>36434</c:v>
                      </c:pt>
                      <c:pt idx="46">
                        <c:v>36465</c:v>
                      </c:pt>
                      <c:pt idx="47">
                        <c:v>36495</c:v>
                      </c:pt>
                      <c:pt idx="48">
                        <c:v>36526</c:v>
                      </c:pt>
                      <c:pt idx="49">
                        <c:v>36557</c:v>
                      </c:pt>
                      <c:pt idx="50">
                        <c:v>36586</c:v>
                      </c:pt>
                      <c:pt idx="51">
                        <c:v>36617</c:v>
                      </c:pt>
                      <c:pt idx="52">
                        <c:v>36647</c:v>
                      </c:pt>
                      <c:pt idx="53">
                        <c:v>36678</c:v>
                      </c:pt>
                      <c:pt idx="54">
                        <c:v>36708</c:v>
                      </c:pt>
                      <c:pt idx="55">
                        <c:v>36739</c:v>
                      </c:pt>
                      <c:pt idx="56">
                        <c:v>36770</c:v>
                      </c:pt>
                      <c:pt idx="57">
                        <c:v>36800</c:v>
                      </c:pt>
                      <c:pt idx="58">
                        <c:v>36831</c:v>
                      </c:pt>
                      <c:pt idx="59">
                        <c:v>36861</c:v>
                      </c:pt>
                      <c:pt idx="60">
                        <c:v>36892</c:v>
                      </c:pt>
                      <c:pt idx="61">
                        <c:v>36923</c:v>
                      </c:pt>
                      <c:pt idx="62">
                        <c:v>36951</c:v>
                      </c:pt>
                      <c:pt idx="63">
                        <c:v>36982</c:v>
                      </c:pt>
                      <c:pt idx="64">
                        <c:v>37012</c:v>
                      </c:pt>
                      <c:pt idx="65">
                        <c:v>37043</c:v>
                      </c:pt>
                      <c:pt idx="66">
                        <c:v>37073</c:v>
                      </c:pt>
                      <c:pt idx="67">
                        <c:v>37104</c:v>
                      </c:pt>
                      <c:pt idx="68">
                        <c:v>37135</c:v>
                      </c:pt>
                      <c:pt idx="69">
                        <c:v>37165</c:v>
                      </c:pt>
                      <c:pt idx="70">
                        <c:v>37196</c:v>
                      </c:pt>
                      <c:pt idx="71">
                        <c:v>37226</c:v>
                      </c:pt>
                      <c:pt idx="72">
                        <c:v>37257</c:v>
                      </c:pt>
                      <c:pt idx="73">
                        <c:v>37288</c:v>
                      </c:pt>
                      <c:pt idx="74">
                        <c:v>37316</c:v>
                      </c:pt>
                      <c:pt idx="75">
                        <c:v>37347</c:v>
                      </c:pt>
                      <c:pt idx="76">
                        <c:v>37377</c:v>
                      </c:pt>
                      <c:pt idx="77">
                        <c:v>37408</c:v>
                      </c:pt>
                      <c:pt idx="78">
                        <c:v>37438</c:v>
                      </c:pt>
                      <c:pt idx="79">
                        <c:v>37469</c:v>
                      </c:pt>
                      <c:pt idx="80">
                        <c:v>37500</c:v>
                      </c:pt>
                      <c:pt idx="81">
                        <c:v>37530</c:v>
                      </c:pt>
                      <c:pt idx="82">
                        <c:v>37561</c:v>
                      </c:pt>
                      <c:pt idx="83">
                        <c:v>37591</c:v>
                      </c:pt>
                      <c:pt idx="84">
                        <c:v>37622</c:v>
                      </c:pt>
                      <c:pt idx="85">
                        <c:v>37653</c:v>
                      </c:pt>
                      <c:pt idx="86">
                        <c:v>37681</c:v>
                      </c:pt>
                      <c:pt idx="87">
                        <c:v>37712</c:v>
                      </c:pt>
                      <c:pt idx="88">
                        <c:v>37742</c:v>
                      </c:pt>
                      <c:pt idx="89">
                        <c:v>37773</c:v>
                      </c:pt>
                      <c:pt idx="90">
                        <c:v>37803</c:v>
                      </c:pt>
                      <c:pt idx="91">
                        <c:v>37834</c:v>
                      </c:pt>
                      <c:pt idx="92">
                        <c:v>37865</c:v>
                      </c:pt>
                      <c:pt idx="93">
                        <c:v>37895</c:v>
                      </c:pt>
                      <c:pt idx="94">
                        <c:v>37926</c:v>
                      </c:pt>
                      <c:pt idx="95">
                        <c:v>37956</c:v>
                      </c:pt>
                      <c:pt idx="96">
                        <c:v>37987</c:v>
                      </c:pt>
                      <c:pt idx="97">
                        <c:v>38018</c:v>
                      </c:pt>
                      <c:pt idx="98">
                        <c:v>38047</c:v>
                      </c:pt>
                      <c:pt idx="99">
                        <c:v>38078</c:v>
                      </c:pt>
                      <c:pt idx="100">
                        <c:v>38108</c:v>
                      </c:pt>
                      <c:pt idx="101">
                        <c:v>38139</c:v>
                      </c:pt>
                      <c:pt idx="102">
                        <c:v>38169</c:v>
                      </c:pt>
                      <c:pt idx="103">
                        <c:v>38200</c:v>
                      </c:pt>
                      <c:pt idx="104">
                        <c:v>38231</c:v>
                      </c:pt>
                      <c:pt idx="105">
                        <c:v>38261</c:v>
                      </c:pt>
                      <c:pt idx="106">
                        <c:v>38292</c:v>
                      </c:pt>
                      <c:pt idx="107">
                        <c:v>38322</c:v>
                      </c:pt>
                      <c:pt idx="108">
                        <c:v>38353</c:v>
                      </c:pt>
                      <c:pt idx="109">
                        <c:v>38384</c:v>
                      </c:pt>
                      <c:pt idx="110">
                        <c:v>38412</c:v>
                      </c:pt>
                      <c:pt idx="111">
                        <c:v>38443</c:v>
                      </c:pt>
                      <c:pt idx="112">
                        <c:v>38473</c:v>
                      </c:pt>
                      <c:pt idx="113">
                        <c:v>38504</c:v>
                      </c:pt>
                      <c:pt idx="114">
                        <c:v>38534</c:v>
                      </c:pt>
                      <c:pt idx="115">
                        <c:v>38565</c:v>
                      </c:pt>
                      <c:pt idx="116">
                        <c:v>38596</c:v>
                      </c:pt>
                      <c:pt idx="117">
                        <c:v>38626</c:v>
                      </c:pt>
                      <c:pt idx="118">
                        <c:v>38657</c:v>
                      </c:pt>
                      <c:pt idx="119">
                        <c:v>38687</c:v>
                      </c:pt>
                      <c:pt idx="120">
                        <c:v>38718</c:v>
                      </c:pt>
                      <c:pt idx="121">
                        <c:v>38749</c:v>
                      </c:pt>
                      <c:pt idx="122">
                        <c:v>38777</c:v>
                      </c:pt>
                      <c:pt idx="123">
                        <c:v>38808</c:v>
                      </c:pt>
                      <c:pt idx="124">
                        <c:v>38838</c:v>
                      </c:pt>
                      <c:pt idx="125">
                        <c:v>38869</c:v>
                      </c:pt>
                      <c:pt idx="126">
                        <c:v>38899</c:v>
                      </c:pt>
                      <c:pt idx="127">
                        <c:v>38930</c:v>
                      </c:pt>
                      <c:pt idx="128">
                        <c:v>38961</c:v>
                      </c:pt>
                      <c:pt idx="129">
                        <c:v>38991</c:v>
                      </c:pt>
                      <c:pt idx="130">
                        <c:v>39022</c:v>
                      </c:pt>
                      <c:pt idx="131">
                        <c:v>39052</c:v>
                      </c:pt>
                      <c:pt idx="132">
                        <c:v>39083</c:v>
                      </c:pt>
                      <c:pt idx="133">
                        <c:v>39114</c:v>
                      </c:pt>
                      <c:pt idx="134">
                        <c:v>39142</c:v>
                      </c:pt>
                      <c:pt idx="135">
                        <c:v>39173</c:v>
                      </c:pt>
                      <c:pt idx="136">
                        <c:v>39203</c:v>
                      </c:pt>
                      <c:pt idx="137">
                        <c:v>39234</c:v>
                      </c:pt>
                      <c:pt idx="138">
                        <c:v>39264</c:v>
                      </c:pt>
                      <c:pt idx="139">
                        <c:v>39295</c:v>
                      </c:pt>
                      <c:pt idx="140">
                        <c:v>39326</c:v>
                      </c:pt>
                      <c:pt idx="141">
                        <c:v>39356</c:v>
                      </c:pt>
                      <c:pt idx="142">
                        <c:v>39387</c:v>
                      </c:pt>
                      <c:pt idx="143">
                        <c:v>39417</c:v>
                      </c:pt>
                      <c:pt idx="144">
                        <c:v>39448</c:v>
                      </c:pt>
                      <c:pt idx="145">
                        <c:v>39479</c:v>
                      </c:pt>
                      <c:pt idx="146">
                        <c:v>39508</c:v>
                      </c:pt>
                      <c:pt idx="147">
                        <c:v>39539</c:v>
                      </c:pt>
                      <c:pt idx="148">
                        <c:v>39569</c:v>
                      </c:pt>
                      <c:pt idx="149">
                        <c:v>39600</c:v>
                      </c:pt>
                      <c:pt idx="150">
                        <c:v>39630</c:v>
                      </c:pt>
                      <c:pt idx="151">
                        <c:v>39661</c:v>
                      </c:pt>
                      <c:pt idx="152">
                        <c:v>39692</c:v>
                      </c:pt>
                      <c:pt idx="153">
                        <c:v>39722</c:v>
                      </c:pt>
                      <c:pt idx="154">
                        <c:v>39753</c:v>
                      </c:pt>
                      <c:pt idx="155">
                        <c:v>39783</c:v>
                      </c:pt>
                      <c:pt idx="156">
                        <c:v>39814</c:v>
                      </c:pt>
                      <c:pt idx="157">
                        <c:v>39845</c:v>
                      </c:pt>
                      <c:pt idx="158">
                        <c:v>39873</c:v>
                      </c:pt>
                      <c:pt idx="159">
                        <c:v>39904</c:v>
                      </c:pt>
                      <c:pt idx="160">
                        <c:v>39934</c:v>
                      </c:pt>
                      <c:pt idx="161">
                        <c:v>39965</c:v>
                      </c:pt>
                      <c:pt idx="162">
                        <c:v>39995</c:v>
                      </c:pt>
                      <c:pt idx="163">
                        <c:v>40026</c:v>
                      </c:pt>
                      <c:pt idx="164">
                        <c:v>40057</c:v>
                      </c:pt>
                      <c:pt idx="165">
                        <c:v>40087</c:v>
                      </c:pt>
                      <c:pt idx="166">
                        <c:v>40118</c:v>
                      </c:pt>
                      <c:pt idx="167">
                        <c:v>40148</c:v>
                      </c:pt>
                      <c:pt idx="168">
                        <c:v>40179</c:v>
                      </c:pt>
                      <c:pt idx="169">
                        <c:v>40210</c:v>
                      </c:pt>
                      <c:pt idx="170">
                        <c:v>40238</c:v>
                      </c:pt>
                      <c:pt idx="171">
                        <c:v>40269</c:v>
                      </c:pt>
                      <c:pt idx="172">
                        <c:v>40299</c:v>
                      </c:pt>
                      <c:pt idx="173">
                        <c:v>40330</c:v>
                      </c:pt>
                      <c:pt idx="174">
                        <c:v>40360</c:v>
                      </c:pt>
                      <c:pt idx="175">
                        <c:v>40391</c:v>
                      </c:pt>
                      <c:pt idx="176">
                        <c:v>40422</c:v>
                      </c:pt>
                      <c:pt idx="177">
                        <c:v>40452</c:v>
                      </c:pt>
                      <c:pt idx="178">
                        <c:v>40483</c:v>
                      </c:pt>
                      <c:pt idx="179">
                        <c:v>40513</c:v>
                      </c:pt>
                      <c:pt idx="180">
                        <c:v>40544</c:v>
                      </c:pt>
                      <c:pt idx="181">
                        <c:v>40575</c:v>
                      </c:pt>
                      <c:pt idx="182">
                        <c:v>40603</c:v>
                      </c:pt>
                      <c:pt idx="183">
                        <c:v>40634</c:v>
                      </c:pt>
                      <c:pt idx="184">
                        <c:v>40664</c:v>
                      </c:pt>
                      <c:pt idx="185">
                        <c:v>40695</c:v>
                      </c:pt>
                      <c:pt idx="186">
                        <c:v>40725</c:v>
                      </c:pt>
                      <c:pt idx="187">
                        <c:v>40756</c:v>
                      </c:pt>
                      <c:pt idx="188">
                        <c:v>40787</c:v>
                      </c:pt>
                      <c:pt idx="189">
                        <c:v>40817</c:v>
                      </c:pt>
                      <c:pt idx="190">
                        <c:v>40848</c:v>
                      </c:pt>
                      <c:pt idx="191">
                        <c:v>40878</c:v>
                      </c:pt>
                      <c:pt idx="192">
                        <c:v>40909</c:v>
                      </c:pt>
                      <c:pt idx="193">
                        <c:v>40940</c:v>
                      </c:pt>
                      <c:pt idx="194">
                        <c:v>40969</c:v>
                      </c:pt>
                      <c:pt idx="195">
                        <c:v>41000</c:v>
                      </c:pt>
                      <c:pt idx="196">
                        <c:v>41030</c:v>
                      </c:pt>
                      <c:pt idx="197">
                        <c:v>41061</c:v>
                      </c:pt>
                      <c:pt idx="198">
                        <c:v>41091</c:v>
                      </c:pt>
                      <c:pt idx="199">
                        <c:v>41122</c:v>
                      </c:pt>
                      <c:pt idx="200">
                        <c:v>41153</c:v>
                      </c:pt>
                      <c:pt idx="201">
                        <c:v>41183</c:v>
                      </c:pt>
                      <c:pt idx="202">
                        <c:v>41214</c:v>
                      </c:pt>
                      <c:pt idx="203">
                        <c:v>41244</c:v>
                      </c:pt>
                      <c:pt idx="204">
                        <c:v>41275</c:v>
                      </c:pt>
                      <c:pt idx="205">
                        <c:v>41306</c:v>
                      </c:pt>
                      <c:pt idx="206">
                        <c:v>41334</c:v>
                      </c:pt>
                      <c:pt idx="207">
                        <c:v>41365</c:v>
                      </c:pt>
                      <c:pt idx="208">
                        <c:v>41395</c:v>
                      </c:pt>
                      <c:pt idx="209">
                        <c:v>41426</c:v>
                      </c:pt>
                      <c:pt idx="210">
                        <c:v>41456</c:v>
                      </c:pt>
                      <c:pt idx="211">
                        <c:v>41487</c:v>
                      </c:pt>
                      <c:pt idx="212">
                        <c:v>41518</c:v>
                      </c:pt>
                      <c:pt idx="213">
                        <c:v>41548</c:v>
                      </c:pt>
                      <c:pt idx="214">
                        <c:v>41579</c:v>
                      </c:pt>
                      <c:pt idx="215">
                        <c:v>41609</c:v>
                      </c:pt>
                      <c:pt idx="216">
                        <c:v>41640</c:v>
                      </c:pt>
                      <c:pt idx="217">
                        <c:v>41671</c:v>
                      </c:pt>
                      <c:pt idx="218">
                        <c:v>41699</c:v>
                      </c:pt>
                      <c:pt idx="219">
                        <c:v>41730</c:v>
                      </c:pt>
                      <c:pt idx="220">
                        <c:v>41760</c:v>
                      </c:pt>
                      <c:pt idx="221">
                        <c:v>41791</c:v>
                      </c:pt>
                      <c:pt idx="222">
                        <c:v>41821</c:v>
                      </c:pt>
                      <c:pt idx="223">
                        <c:v>41852</c:v>
                      </c:pt>
                      <c:pt idx="224">
                        <c:v>41883</c:v>
                      </c:pt>
                      <c:pt idx="225">
                        <c:v>41913</c:v>
                      </c:pt>
                      <c:pt idx="226">
                        <c:v>41944</c:v>
                      </c:pt>
                      <c:pt idx="227">
                        <c:v>41974</c:v>
                      </c:pt>
                      <c:pt idx="228">
                        <c:v>42005</c:v>
                      </c:pt>
                      <c:pt idx="229">
                        <c:v>42036</c:v>
                      </c:pt>
                      <c:pt idx="230">
                        <c:v>42064</c:v>
                      </c:pt>
                      <c:pt idx="231">
                        <c:v>42095</c:v>
                      </c:pt>
                      <c:pt idx="232">
                        <c:v>42125</c:v>
                      </c:pt>
                      <c:pt idx="233">
                        <c:v>42156</c:v>
                      </c:pt>
                      <c:pt idx="234">
                        <c:v>42186</c:v>
                      </c:pt>
                      <c:pt idx="235">
                        <c:v>42217</c:v>
                      </c:pt>
                      <c:pt idx="236">
                        <c:v>42248</c:v>
                      </c:pt>
                      <c:pt idx="237">
                        <c:v>42278</c:v>
                      </c:pt>
                      <c:pt idx="238">
                        <c:v>42309</c:v>
                      </c:pt>
                      <c:pt idx="239">
                        <c:v>42339</c:v>
                      </c:pt>
                      <c:pt idx="240">
                        <c:v>42370</c:v>
                      </c:pt>
                      <c:pt idx="241">
                        <c:v>42401</c:v>
                      </c:pt>
                      <c:pt idx="242">
                        <c:v>42430</c:v>
                      </c:pt>
                      <c:pt idx="243">
                        <c:v>42461</c:v>
                      </c:pt>
                      <c:pt idx="244">
                        <c:v>42491</c:v>
                      </c:pt>
                      <c:pt idx="245">
                        <c:v>42522</c:v>
                      </c:pt>
                      <c:pt idx="246">
                        <c:v>42552</c:v>
                      </c:pt>
                      <c:pt idx="247">
                        <c:v>42583</c:v>
                      </c:pt>
                      <c:pt idx="248">
                        <c:v>42614</c:v>
                      </c:pt>
                      <c:pt idx="249">
                        <c:v>42644</c:v>
                      </c:pt>
                      <c:pt idx="250">
                        <c:v>42675</c:v>
                      </c:pt>
                      <c:pt idx="251">
                        <c:v>42705</c:v>
                      </c:pt>
                      <c:pt idx="252">
                        <c:v>42736</c:v>
                      </c:pt>
                      <c:pt idx="253">
                        <c:v>42767</c:v>
                      </c:pt>
                      <c:pt idx="254">
                        <c:v>42795</c:v>
                      </c:pt>
                      <c:pt idx="255">
                        <c:v>42826</c:v>
                      </c:pt>
                      <c:pt idx="256">
                        <c:v>42856</c:v>
                      </c:pt>
                      <c:pt idx="257">
                        <c:v>42887</c:v>
                      </c:pt>
                      <c:pt idx="258">
                        <c:v>42917</c:v>
                      </c:pt>
                      <c:pt idx="259">
                        <c:v>42948</c:v>
                      </c:pt>
                      <c:pt idx="260">
                        <c:v>42979</c:v>
                      </c:pt>
                      <c:pt idx="261">
                        <c:v>43009</c:v>
                      </c:pt>
                      <c:pt idx="262">
                        <c:v>43040</c:v>
                      </c:pt>
                      <c:pt idx="263">
                        <c:v>43070</c:v>
                      </c:pt>
                      <c:pt idx="264">
                        <c:v>43101</c:v>
                      </c:pt>
                      <c:pt idx="265">
                        <c:v>43132</c:v>
                      </c:pt>
                      <c:pt idx="266">
                        <c:v>43160</c:v>
                      </c:pt>
                      <c:pt idx="267">
                        <c:v>43191</c:v>
                      </c:pt>
                      <c:pt idx="268">
                        <c:v>43221</c:v>
                      </c:pt>
                      <c:pt idx="269">
                        <c:v>43252</c:v>
                      </c:pt>
                      <c:pt idx="270">
                        <c:v>43282</c:v>
                      </c:pt>
                      <c:pt idx="271">
                        <c:v>43313</c:v>
                      </c:pt>
                      <c:pt idx="272">
                        <c:v>43344</c:v>
                      </c:pt>
                      <c:pt idx="273">
                        <c:v>43374</c:v>
                      </c:pt>
                      <c:pt idx="274">
                        <c:v>43405</c:v>
                      </c:pt>
                      <c:pt idx="275">
                        <c:v>43435</c:v>
                      </c:pt>
                      <c:pt idx="276">
                        <c:v>43466</c:v>
                      </c:pt>
                      <c:pt idx="277">
                        <c:v>43497</c:v>
                      </c:pt>
                      <c:pt idx="278">
                        <c:v>43525</c:v>
                      </c:pt>
                      <c:pt idx="279">
                        <c:v>43556</c:v>
                      </c:pt>
                      <c:pt idx="280">
                        <c:v>43586</c:v>
                      </c:pt>
                      <c:pt idx="281">
                        <c:v>43617</c:v>
                      </c:pt>
                      <c:pt idx="282">
                        <c:v>43647</c:v>
                      </c:pt>
                      <c:pt idx="283">
                        <c:v>43678</c:v>
                      </c:pt>
                      <c:pt idx="284">
                        <c:v>43709</c:v>
                      </c:pt>
                      <c:pt idx="285">
                        <c:v>43739</c:v>
                      </c:pt>
                      <c:pt idx="286">
                        <c:v>43770</c:v>
                      </c:pt>
                      <c:pt idx="287">
                        <c:v>43800</c:v>
                      </c:pt>
                      <c:pt idx="288">
                        <c:v>43831</c:v>
                      </c:pt>
                      <c:pt idx="289">
                        <c:v>43862</c:v>
                      </c:pt>
                      <c:pt idx="290">
                        <c:v>43891</c:v>
                      </c:pt>
                      <c:pt idx="291">
                        <c:v>43922</c:v>
                      </c:pt>
                      <c:pt idx="292">
                        <c:v>43952</c:v>
                      </c:pt>
                      <c:pt idx="293">
                        <c:v>43983</c:v>
                      </c:pt>
                      <c:pt idx="294">
                        <c:v>44013</c:v>
                      </c:pt>
                      <c:pt idx="295">
                        <c:v>44044</c:v>
                      </c:pt>
                      <c:pt idx="296">
                        <c:v>44075</c:v>
                      </c:pt>
                      <c:pt idx="297">
                        <c:v>44105</c:v>
                      </c:pt>
                      <c:pt idx="298">
                        <c:v>44136</c:v>
                      </c:pt>
                      <c:pt idx="299">
                        <c:v>44166</c:v>
                      </c:pt>
                      <c:pt idx="300">
                        <c:v>44197</c:v>
                      </c:pt>
                      <c:pt idx="301">
                        <c:v>44228</c:v>
                      </c:pt>
                      <c:pt idx="302">
                        <c:v>44256</c:v>
                      </c:pt>
                      <c:pt idx="303">
                        <c:v>44287</c:v>
                      </c:pt>
                      <c:pt idx="304">
                        <c:v>44317</c:v>
                      </c:pt>
                      <c:pt idx="305">
                        <c:v>44348</c:v>
                      </c:pt>
                      <c:pt idx="306">
                        <c:v>44378</c:v>
                      </c:pt>
                      <c:pt idx="307">
                        <c:v>44409</c:v>
                      </c:pt>
                      <c:pt idx="308">
                        <c:v>44440</c:v>
                      </c:pt>
                      <c:pt idx="309">
                        <c:v>44470</c:v>
                      </c:pt>
                      <c:pt idx="310">
                        <c:v>44501</c:v>
                      </c:pt>
                      <c:pt idx="311">
                        <c:v>44531</c:v>
                      </c:pt>
                      <c:pt idx="312">
                        <c:v>44562</c:v>
                      </c:pt>
                      <c:pt idx="313">
                        <c:v>44593</c:v>
                      </c:pt>
                      <c:pt idx="314">
                        <c:v>44621</c:v>
                      </c:pt>
                      <c:pt idx="315">
                        <c:v>44652</c:v>
                      </c:pt>
                      <c:pt idx="316">
                        <c:v>44682</c:v>
                      </c:pt>
                      <c:pt idx="317">
                        <c:v>44713</c:v>
                      </c:pt>
                      <c:pt idx="318">
                        <c:v>44743</c:v>
                      </c:pt>
                      <c:pt idx="319">
                        <c:v>44774</c:v>
                      </c:pt>
                      <c:pt idx="320">
                        <c:v>44805</c:v>
                      </c:pt>
                      <c:pt idx="321">
                        <c:v>44835</c:v>
                      </c:pt>
                      <c:pt idx="322">
                        <c:v>44866</c:v>
                      </c:pt>
                      <c:pt idx="323">
                        <c:v>44896</c:v>
                      </c:pt>
                      <c:pt idx="324">
                        <c:v>44927</c:v>
                      </c:pt>
                      <c:pt idx="325">
                        <c:v>44958</c:v>
                      </c:pt>
                      <c:pt idx="326">
                        <c:v>44986</c:v>
                      </c:pt>
                      <c:pt idx="327">
                        <c:v>45017</c:v>
                      </c:pt>
                      <c:pt idx="328">
                        <c:v>45047</c:v>
                      </c:pt>
                      <c:pt idx="329">
                        <c:v>45078</c:v>
                      </c:pt>
                      <c:pt idx="330">
                        <c:v>45108</c:v>
                      </c:pt>
                      <c:pt idx="331">
                        <c:v>45139</c:v>
                      </c:pt>
                      <c:pt idx="332">
                        <c:v>45170</c:v>
                      </c:pt>
                      <c:pt idx="333">
                        <c:v>45200</c:v>
                      </c:pt>
                      <c:pt idx="334">
                        <c:v>45231</c:v>
                      </c:pt>
                      <c:pt idx="335">
                        <c:v>45261</c:v>
                      </c:pt>
                      <c:pt idx="336">
                        <c:v>45292</c:v>
                      </c:pt>
                      <c:pt idx="337">
                        <c:v>45323</c:v>
                      </c:pt>
                      <c:pt idx="338">
                        <c:v>45352</c:v>
                      </c:pt>
                      <c:pt idx="339">
                        <c:v>45383</c:v>
                      </c:pt>
                      <c:pt idx="340">
                        <c:v>45413</c:v>
                      </c:pt>
                      <c:pt idx="341">
                        <c:v>45444</c:v>
                      </c:pt>
                      <c:pt idx="342">
                        <c:v>45474</c:v>
                      </c:pt>
                      <c:pt idx="343">
                        <c:v>45505</c:v>
                      </c:pt>
                      <c:pt idx="344">
                        <c:v>45536</c:v>
                      </c:pt>
                      <c:pt idx="345">
                        <c:v>45566</c:v>
                      </c:pt>
                      <c:pt idx="346">
                        <c:v>45597</c:v>
                      </c:pt>
                      <c:pt idx="347">
                        <c:v>45627</c:v>
                      </c:pt>
                      <c:pt idx="348">
                        <c:v>45658</c:v>
                      </c:pt>
                      <c:pt idx="349">
                        <c:v>45689</c:v>
                      </c:pt>
                      <c:pt idx="350">
                        <c:v>45717</c:v>
                      </c:pt>
                      <c:pt idx="351">
                        <c:v>45748</c:v>
                      </c:pt>
                      <c:pt idx="352">
                        <c:v>45778</c:v>
                      </c:pt>
                      <c:pt idx="353">
                        <c:v>45809</c:v>
                      </c:pt>
                      <c:pt idx="354">
                        <c:v>45839</c:v>
                      </c:pt>
                      <c:pt idx="355">
                        <c:v>45870</c:v>
                      </c:pt>
                      <c:pt idx="356">
                        <c:v>45901</c:v>
                      </c:pt>
                      <c:pt idx="357">
                        <c:v>45931</c:v>
                      </c:pt>
                      <c:pt idx="358">
                        <c:v>45962</c:v>
                      </c:pt>
                      <c:pt idx="359">
                        <c:v>45992</c:v>
                      </c:pt>
                      <c:pt idx="360">
                        <c:v>46023</c:v>
                      </c:pt>
                      <c:pt idx="361">
                        <c:v>46054</c:v>
                      </c:pt>
                      <c:pt idx="362">
                        <c:v>46082</c:v>
                      </c:pt>
                      <c:pt idx="363">
                        <c:v>46113</c:v>
                      </c:pt>
                      <c:pt idx="364">
                        <c:v>46143</c:v>
                      </c:pt>
                      <c:pt idx="365">
                        <c:v>46174</c:v>
                      </c:pt>
                      <c:pt idx="366">
                        <c:v>46204</c:v>
                      </c:pt>
                      <c:pt idx="367">
                        <c:v>46235</c:v>
                      </c:pt>
                      <c:pt idx="368">
                        <c:v>46266</c:v>
                      </c:pt>
                      <c:pt idx="369">
                        <c:v>46296</c:v>
                      </c:pt>
                      <c:pt idx="370">
                        <c:v>46327</c:v>
                      </c:pt>
                      <c:pt idx="371">
                        <c:v>46357</c:v>
                      </c:pt>
                      <c:pt idx="372">
                        <c:v>46388</c:v>
                      </c:pt>
                      <c:pt idx="373">
                        <c:v>46419</c:v>
                      </c:pt>
                      <c:pt idx="374">
                        <c:v>46447</c:v>
                      </c:pt>
                      <c:pt idx="375">
                        <c:v>46478</c:v>
                      </c:pt>
                      <c:pt idx="376">
                        <c:v>46508</c:v>
                      </c:pt>
                      <c:pt idx="377">
                        <c:v>46539</c:v>
                      </c:pt>
                      <c:pt idx="378">
                        <c:v>46569</c:v>
                      </c:pt>
                      <c:pt idx="379">
                        <c:v>46600</c:v>
                      </c:pt>
                      <c:pt idx="380">
                        <c:v>46631</c:v>
                      </c:pt>
                      <c:pt idx="381">
                        <c:v>46661</c:v>
                      </c:pt>
                      <c:pt idx="382">
                        <c:v>46692</c:v>
                      </c:pt>
                      <c:pt idx="383">
                        <c:v>46722</c:v>
                      </c:pt>
                      <c:pt idx="384">
                        <c:v>46753</c:v>
                      </c:pt>
                      <c:pt idx="385">
                        <c:v>46784</c:v>
                      </c:pt>
                      <c:pt idx="386">
                        <c:v>46813</c:v>
                      </c:pt>
                      <c:pt idx="387">
                        <c:v>46844</c:v>
                      </c:pt>
                      <c:pt idx="388">
                        <c:v>46874</c:v>
                      </c:pt>
                      <c:pt idx="389">
                        <c:v>46905</c:v>
                      </c:pt>
                      <c:pt idx="390">
                        <c:v>46935</c:v>
                      </c:pt>
                      <c:pt idx="391">
                        <c:v>46966</c:v>
                      </c:pt>
                      <c:pt idx="392">
                        <c:v>46997</c:v>
                      </c:pt>
                      <c:pt idx="393">
                        <c:v>47027</c:v>
                      </c:pt>
                      <c:pt idx="394">
                        <c:v>47058</c:v>
                      </c:pt>
                      <c:pt idx="395">
                        <c:v>47088</c:v>
                      </c:pt>
                      <c:pt idx="396">
                        <c:v>47119</c:v>
                      </c:pt>
                      <c:pt idx="397">
                        <c:v>47150</c:v>
                      </c:pt>
                      <c:pt idx="398">
                        <c:v>47178</c:v>
                      </c:pt>
                      <c:pt idx="399">
                        <c:v>47209</c:v>
                      </c:pt>
                      <c:pt idx="400">
                        <c:v>47239</c:v>
                      </c:pt>
                      <c:pt idx="401">
                        <c:v>47270</c:v>
                      </c:pt>
                      <c:pt idx="402">
                        <c:v>47300</c:v>
                      </c:pt>
                      <c:pt idx="403">
                        <c:v>47331</c:v>
                      </c:pt>
                      <c:pt idx="404">
                        <c:v>47362</c:v>
                      </c:pt>
                      <c:pt idx="405">
                        <c:v>47392</c:v>
                      </c:pt>
                      <c:pt idx="406">
                        <c:v>47423</c:v>
                      </c:pt>
                      <c:pt idx="407">
                        <c:v>47453</c:v>
                      </c:pt>
                      <c:pt idx="408">
                        <c:v>47484</c:v>
                      </c:pt>
                      <c:pt idx="409">
                        <c:v>47515</c:v>
                      </c:pt>
                      <c:pt idx="410">
                        <c:v>47543</c:v>
                      </c:pt>
                      <c:pt idx="411">
                        <c:v>47574</c:v>
                      </c:pt>
                      <c:pt idx="412">
                        <c:v>47604</c:v>
                      </c:pt>
                      <c:pt idx="413">
                        <c:v>47635</c:v>
                      </c:pt>
                      <c:pt idx="414">
                        <c:v>47665</c:v>
                      </c:pt>
                      <c:pt idx="415">
                        <c:v>47696</c:v>
                      </c:pt>
                      <c:pt idx="416">
                        <c:v>47727</c:v>
                      </c:pt>
                      <c:pt idx="417">
                        <c:v>47757</c:v>
                      </c:pt>
                      <c:pt idx="418">
                        <c:v>47788</c:v>
                      </c:pt>
                      <c:pt idx="419">
                        <c:v>47818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N_atoms!$D$2:$D$421</c15:sqref>
                        </c15:formulaRef>
                      </c:ext>
                    </c:extLst>
                    <c:numCache>
                      <c:formatCode>General</c:formatCode>
                      <c:ptCount val="420"/>
                      <c:pt idx="296" formatCode="0.00E+00">
                        <c:v>34260</c:v>
                      </c:pt>
                      <c:pt idx="297" formatCode="0.00E+00">
                        <c:v>-417402.47738061444</c:v>
                      </c:pt>
                      <c:pt idx="298" formatCode="0.00E+00">
                        <c:v>-507713.17220654129</c:v>
                      </c:pt>
                      <c:pt idx="299" formatCode="0.00E+00">
                        <c:v>-578579.51468695584</c:v>
                      </c:pt>
                      <c:pt idx="300" formatCode="0.00E+00">
                        <c:v>-641960.97813227749</c:v>
                      </c:pt>
                      <c:pt idx="301" formatCode="0.00E+00">
                        <c:v>-695479.66912721796</c:v>
                      </c:pt>
                      <c:pt idx="302" formatCode="0.00E+00">
                        <c:v>-731709.67312604026</c:v>
                      </c:pt>
                      <c:pt idx="303" formatCode="0.00E+00">
                        <c:v>-766595.88743419596</c:v>
                      </c:pt>
                      <c:pt idx="304" formatCode="0.00E+00">
                        <c:v>-819080.03938183701</c:v>
                      </c:pt>
                      <c:pt idx="305" formatCode="0.00E+00">
                        <c:v>-878265.02652738872</c:v>
                      </c:pt>
                      <c:pt idx="306" formatCode="0.00E+00">
                        <c:v>-907495.59824710502</c:v>
                      </c:pt>
                      <c:pt idx="307" formatCode="0.00E+00">
                        <c:v>-966138.19672601763</c:v>
                      </c:pt>
                      <c:pt idx="308" formatCode="0.00E+00">
                        <c:v>-1005042.8666752329</c:v>
                      </c:pt>
                      <c:pt idx="309" formatCode="0.00E+00">
                        <c:v>-1037471.4038839863</c:v>
                      </c:pt>
                      <c:pt idx="310" formatCode="0.00E+00">
                        <c:v>-1060966.8103208479</c:v>
                      </c:pt>
                      <c:pt idx="311" formatCode="0.00E+00">
                        <c:v>-1099546.6640386691</c:v>
                      </c:pt>
                      <c:pt idx="312" formatCode="0.00E+00">
                        <c:v>-1139357.774928953</c:v>
                      </c:pt>
                      <c:pt idx="313" formatCode="0.00E+00">
                        <c:v>-1157015.1048210326</c:v>
                      </c:pt>
                      <c:pt idx="314" formatCode="0.00E+00">
                        <c:v>-1189151.966324182</c:v>
                      </c:pt>
                      <c:pt idx="315" formatCode="0.00E+00">
                        <c:v>-1213734.677804416</c:v>
                      </c:pt>
                      <c:pt idx="316" formatCode="0.00E+00">
                        <c:v>-1235333.262706809</c:v>
                      </c:pt>
                      <c:pt idx="317" formatCode="0.00E+00">
                        <c:v>-1263203.1389685892</c:v>
                      </c:pt>
                      <c:pt idx="318" formatCode="0.00E+00">
                        <c:v>-1301121.3898859918</c:v>
                      </c:pt>
                      <c:pt idx="319" formatCode="0.00E+00">
                        <c:v>-1334710.5112646341</c:v>
                      </c:pt>
                      <c:pt idx="320" formatCode="0.00E+00">
                        <c:v>-1362031.6898500815</c:v>
                      </c:pt>
                      <c:pt idx="321" formatCode="0.00E+00">
                        <c:v>-1383409.0991272726</c:v>
                      </c:pt>
                      <c:pt idx="322" formatCode="0.00E+00">
                        <c:v>-1403927.4735178135</c:v>
                      </c:pt>
                      <c:pt idx="323" formatCode="0.00E+00">
                        <c:v>-1424728.7477666927</c:v>
                      </c:pt>
                      <c:pt idx="324" formatCode="0.00E+00">
                        <c:v>-1456844.396608158</c:v>
                      </c:pt>
                      <c:pt idx="325" formatCode="0.00E+00">
                        <c:v>-1481960.2580514771</c:v>
                      </c:pt>
                      <c:pt idx="326" formatCode="0.00E+00">
                        <c:v>-1518486.1389513486</c:v>
                      </c:pt>
                      <c:pt idx="327" formatCode="0.00E+00">
                        <c:v>-1543185.0425750951</c:v>
                      </c:pt>
                      <c:pt idx="328" formatCode="0.00E+00">
                        <c:v>-1538338.4686121093</c:v>
                      </c:pt>
                      <c:pt idx="329" formatCode="0.00E+00">
                        <c:v>-1565324.0470177834</c:v>
                      </c:pt>
                      <c:pt idx="330" formatCode="0.00E+00">
                        <c:v>-1577347.6276888114</c:v>
                      </c:pt>
                      <c:pt idx="331" formatCode="0.00E+00">
                        <c:v>-1608346.1293457451</c:v>
                      </c:pt>
                      <c:pt idx="332" formatCode="0.00E+00">
                        <c:v>-1638091.3072398854</c:v>
                      </c:pt>
                      <c:pt idx="333" formatCode="0.00E+00">
                        <c:v>-1662320.2156657239</c:v>
                      </c:pt>
                      <c:pt idx="334" formatCode="0.00E+00">
                        <c:v>-1687107.7553060236</c:v>
                      </c:pt>
                      <c:pt idx="335" formatCode="0.00E+00">
                        <c:v>-1708469.7706962684</c:v>
                      </c:pt>
                      <c:pt idx="336" formatCode="0.00E+00">
                        <c:v>-1750824.8563281891</c:v>
                      </c:pt>
                      <c:pt idx="337" formatCode="0.00E+00">
                        <c:v>-1774215.6178286495</c:v>
                      </c:pt>
                      <c:pt idx="338" formatCode="0.00E+00">
                        <c:v>-1756111.086757066</c:v>
                      </c:pt>
                      <c:pt idx="339" formatCode="0.00E+00">
                        <c:v>-1788024.961130931</c:v>
                      </c:pt>
                      <c:pt idx="340" formatCode="0.00E+00">
                        <c:v>-1686237.6452744664</c:v>
                      </c:pt>
                      <c:pt idx="341" formatCode="0.00E+00">
                        <c:v>-1709711.9224426819</c:v>
                      </c:pt>
                      <c:pt idx="342" formatCode="0.00E+00">
                        <c:v>-1777008.8989019392</c:v>
                      </c:pt>
                      <c:pt idx="343" formatCode="0.00E+00">
                        <c:v>-1843810.405703157</c:v>
                      </c:pt>
                      <c:pt idx="344" formatCode="0.00E+00">
                        <c:v>-1848701.4304773875</c:v>
                      </c:pt>
                      <c:pt idx="345" formatCode="0.00E+00">
                        <c:v>-1846698.814764881</c:v>
                      </c:pt>
                      <c:pt idx="346" formatCode="0.00E+00">
                        <c:v>-1666176.9031304596</c:v>
                      </c:pt>
                      <c:pt idx="347" formatCode="0.00E+00">
                        <c:v>-1666529.6803193714</c:v>
                      </c:pt>
                      <c:pt idx="348" formatCode="0.00E+00">
                        <c:v>-1794326.4905147594</c:v>
                      </c:pt>
                      <c:pt idx="349" formatCode="0.00E+00">
                        <c:v>-1844671.0492828521</c:v>
                      </c:pt>
                      <c:pt idx="350" formatCode="0.00E+00">
                        <c:v>-1916437.2994123476</c:v>
                      </c:pt>
                      <c:pt idx="351" formatCode="0.00E+00">
                        <c:v>-1941989.1370165132</c:v>
                      </c:pt>
                      <c:pt idx="352" formatCode="0.00E+00">
                        <c:v>-1945745.3689386146</c:v>
                      </c:pt>
                      <c:pt idx="353" formatCode="0.00E+00">
                        <c:v>-1949460.9873441409</c:v>
                      </c:pt>
                      <c:pt idx="354" formatCode="0.00E+00">
                        <c:v>-1955128.544006296</c:v>
                      </c:pt>
                      <c:pt idx="355" formatCode="0.00E+00">
                        <c:v>-1969893.5410013632</c:v>
                      </c:pt>
                      <c:pt idx="356" formatCode="0.00E+00">
                        <c:v>-2005853.9934407836</c:v>
                      </c:pt>
                      <c:pt idx="357" formatCode="0.00E+00">
                        <c:v>-2035123.7218616507</c:v>
                      </c:pt>
                      <c:pt idx="358" formatCode="0.00E+00">
                        <c:v>-1923269.2680982933</c:v>
                      </c:pt>
                      <c:pt idx="359" formatCode="0.00E+00">
                        <c:v>-2063420.0537777233</c:v>
                      </c:pt>
                      <c:pt idx="360" formatCode="0.00E+00">
                        <c:v>-2102217.7131909397</c:v>
                      </c:pt>
                      <c:pt idx="361" formatCode="0.00E+00">
                        <c:v>-2175098.3851223462</c:v>
                      </c:pt>
                      <c:pt idx="362" formatCode="0.00E+00">
                        <c:v>-2192261.2914638701</c:v>
                      </c:pt>
                      <c:pt idx="363" formatCode="0.00E+00">
                        <c:v>-2123710.2942061392</c:v>
                      </c:pt>
                      <c:pt idx="364" formatCode="0.00E+00">
                        <c:v>-2027874.036959426</c:v>
                      </c:pt>
                      <c:pt idx="365" formatCode="0.00E+00">
                        <c:v>-1914356.0588392499</c:v>
                      </c:pt>
                      <c:pt idx="366" formatCode="0.00E+00">
                        <c:v>-2179820.2970849532</c:v>
                      </c:pt>
                      <c:pt idx="367" formatCode="0.00E+00">
                        <c:v>-2343190.4833544288</c:v>
                      </c:pt>
                      <c:pt idx="368" formatCode="0.00E+00">
                        <c:v>-2336034.0140076163</c:v>
                      </c:pt>
                      <c:pt idx="369" formatCode="0.00E+00">
                        <c:v>-2302038.395641299</c:v>
                      </c:pt>
                      <c:pt idx="370" formatCode="0.00E+00">
                        <c:v>-2252333.2998055266</c:v>
                      </c:pt>
                      <c:pt idx="371" formatCode="0.00E+00">
                        <c:v>-2159341.2646213118</c:v>
                      </c:pt>
                      <c:pt idx="372" formatCode="0.00E+00">
                        <c:v>-2201949.3621339225</c:v>
                      </c:pt>
                      <c:pt idx="373" formatCode="0.00E+00">
                        <c:v>-2206795.0218334636</c:v>
                      </c:pt>
                      <c:pt idx="374" formatCode="0.00E+00">
                        <c:v>-2205203.3461770834</c:v>
                      </c:pt>
                      <c:pt idx="375" formatCode="0.00E+00">
                        <c:v>-2085220.2474535867</c:v>
                      </c:pt>
                      <c:pt idx="376" formatCode="0.00E+00">
                        <c:v>-2075104.8145174971</c:v>
                      </c:pt>
                      <c:pt idx="377" formatCode="0.00E+00">
                        <c:v>-2055744.6230856315</c:v>
                      </c:pt>
                      <c:pt idx="378" formatCode="0.00E+00">
                        <c:v>-2438245.0532247657</c:v>
                      </c:pt>
                      <c:pt idx="379" formatCode="0.00E+00">
                        <c:v>-2486436.1610416179</c:v>
                      </c:pt>
                      <c:pt idx="380" formatCode="0.00E+00">
                        <c:v>-2411213.1510518519</c:v>
                      </c:pt>
                      <c:pt idx="381" formatCode="0.00E+00">
                        <c:v>-2403825.8335133377</c:v>
                      </c:pt>
                      <c:pt idx="382" formatCode="0.00E+00">
                        <c:v>-2152593.2847984373</c:v>
                      </c:pt>
                      <c:pt idx="383" formatCode="0.00E+00">
                        <c:v>-2096090.4889555445</c:v>
                      </c:pt>
                      <c:pt idx="384" formatCode="0.00E+00">
                        <c:v>-2218208.8114667274</c:v>
                      </c:pt>
                      <c:pt idx="385" formatCode="0.00E+00">
                        <c:v>-2549855.9018759099</c:v>
                      </c:pt>
                      <c:pt idx="386" formatCode="0.00E+00">
                        <c:v>-2421031.4683034783</c:v>
                      </c:pt>
                      <c:pt idx="387" formatCode="0.00E+00">
                        <c:v>-2404950.9507570378</c:v>
                      </c:pt>
                      <c:pt idx="388" formatCode="0.00E+00">
                        <c:v>-2476375.8049131231</c:v>
                      </c:pt>
                      <c:pt idx="389" formatCode="0.00E+00">
                        <c:v>-2527130.0206935988</c:v>
                      </c:pt>
                      <c:pt idx="390" formatCode="0.00E+00">
                        <c:v>-2701014.1361059831</c:v>
                      </c:pt>
                      <c:pt idx="391" formatCode="0.00E+00">
                        <c:v>-2642383.4075605921</c:v>
                      </c:pt>
                      <c:pt idx="392" formatCode="0.00E+00">
                        <c:v>-2646763.5083708121</c:v>
                      </c:pt>
                      <c:pt idx="393" formatCode="0.00E+00">
                        <c:v>-2441172.5234470661</c:v>
                      </c:pt>
                      <c:pt idx="394" formatCode="0.00E+00">
                        <c:v>-2432754.1448989473</c:v>
                      </c:pt>
                      <c:pt idx="395" formatCode="0.00E+00">
                        <c:v>-2383869.570578394</c:v>
                      </c:pt>
                      <c:pt idx="396" formatCode="0.00E+00">
                        <c:v>-2579637.7941578683</c:v>
                      </c:pt>
                      <c:pt idx="397" formatCode="0.00E+00">
                        <c:v>-2652284.3301453465</c:v>
                      </c:pt>
                      <c:pt idx="398" formatCode="0.00E+00">
                        <c:v>-2799952.9541358761</c:v>
                      </c:pt>
                      <c:pt idx="399" formatCode="0.00E+00">
                        <c:v>-2800683.7454296215</c:v>
                      </c:pt>
                      <c:pt idx="400" formatCode="0.00E+00">
                        <c:v>-2807977.9076741119</c:v>
                      </c:pt>
                      <c:pt idx="401" formatCode="0.00E+00">
                        <c:v>-2708006.5232068198</c:v>
                      </c:pt>
                      <c:pt idx="402" formatCode="0.00E+00">
                        <c:v>-2721168.5490741003</c:v>
                      </c:pt>
                      <c:pt idx="403" formatCode="0.00E+00">
                        <c:v>-2879694.5598625373</c:v>
                      </c:pt>
                      <c:pt idx="404" formatCode="0.00E+00">
                        <c:v>-2933006.3644914636</c:v>
                      </c:pt>
                      <c:pt idx="405" formatCode="0.00E+00">
                        <c:v>-2909733.6154928552</c:v>
                      </c:pt>
                      <c:pt idx="406" formatCode="0.00E+00">
                        <c:v>-2941767.6056417311</c:v>
                      </c:pt>
                      <c:pt idx="407" formatCode="0.00E+00">
                        <c:v>-2914629.0763352402</c:v>
                      </c:pt>
                      <c:pt idx="408" formatCode="0.00E+00">
                        <c:v>-2666371.21210205</c:v>
                      </c:pt>
                      <c:pt idx="409" formatCode="0.00E+00">
                        <c:v>-2927401.6716777189</c:v>
                      </c:pt>
                      <c:pt idx="410" formatCode="0.00E+00">
                        <c:v>-3013563.4831096996</c:v>
                      </c:pt>
                      <c:pt idx="411" formatCode="0.00E+00">
                        <c:v>-3040149.1090937108</c:v>
                      </c:pt>
                      <c:pt idx="412" formatCode="0.00E+00">
                        <c:v>-3015757.3927686317</c:v>
                      </c:pt>
                      <c:pt idx="413" formatCode="0.00E+00">
                        <c:v>-3058204.3075820664</c:v>
                      </c:pt>
                      <c:pt idx="414" formatCode="0.00E+00">
                        <c:v>-3096321.0132794604</c:v>
                      </c:pt>
                      <c:pt idx="415" formatCode="0.00E+00">
                        <c:v>-3116713.5699688573</c:v>
                      </c:pt>
                      <c:pt idx="416" formatCode="0.00E+00">
                        <c:v>-3152664.8730234951</c:v>
                      </c:pt>
                      <c:pt idx="417" formatCode="0.00E+00">
                        <c:v>-3143942.1436636625</c:v>
                      </c:pt>
                      <c:pt idx="418" formatCode="0.00E+00">
                        <c:v>-3153453.6599240755</c:v>
                      </c:pt>
                      <c:pt idx="419" formatCode="0.00E+00">
                        <c:v>-3182914.368911956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FF77-4D1D-8691-4A59DC19C20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N_atoms!$E$1</c15:sqref>
                        </c15:formulaRef>
                      </c:ext>
                    </c:extLst>
                    <c:strCache>
                      <c:ptCount val="1"/>
                      <c:pt idx="0">
                        <c:v>Upper Confidence Bound(N, cm-3)</c:v>
                      </c:pt>
                    </c:strCache>
                  </c:strRef>
                </c:tx>
                <c:spPr>
                  <a:ln w="12700" cap="rnd">
                    <a:solidFill>
                      <a:srgbClr val="ED7D31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N_atoms!$A$2:$A$421</c15:sqref>
                        </c15:formulaRef>
                      </c:ext>
                    </c:extLst>
                    <c:numCache>
                      <c:formatCode>dd/mm/yyyy</c:formatCode>
                      <c:ptCount val="420"/>
                      <c:pt idx="0">
                        <c:v>35065</c:v>
                      </c:pt>
                      <c:pt idx="1">
                        <c:v>35096</c:v>
                      </c:pt>
                      <c:pt idx="2">
                        <c:v>35125</c:v>
                      </c:pt>
                      <c:pt idx="3">
                        <c:v>35156</c:v>
                      </c:pt>
                      <c:pt idx="4">
                        <c:v>35186</c:v>
                      </c:pt>
                      <c:pt idx="5">
                        <c:v>35217</c:v>
                      </c:pt>
                      <c:pt idx="6">
                        <c:v>35247</c:v>
                      </c:pt>
                      <c:pt idx="7">
                        <c:v>35278</c:v>
                      </c:pt>
                      <c:pt idx="8">
                        <c:v>35309</c:v>
                      </c:pt>
                      <c:pt idx="9">
                        <c:v>35339</c:v>
                      </c:pt>
                      <c:pt idx="10">
                        <c:v>35370</c:v>
                      </c:pt>
                      <c:pt idx="11">
                        <c:v>35400</c:v>
                      </c:pt>
                      <c:pt idx="12">
                        <c:v>35431</c:v>
                      </c:pt>
                      <c:pt idx="13">
                        <c:v>35462</c:v>
                      </c:pt>
                      <c:pt idx="14">
                        <c:v>35490</c:v>
                      </c:pt>
                      <c:pt idx="15">
                        <c:v>35521</c:v>
                      </c:pt>
                      <c:pt idx="16">
                        <c:v>35551</c:v>
                      </c:pt>
                      <c:pt idx="17">
                        <c:v>35582</c:v>
                      </c:pt>
                      <c:pt idx="18">
                        <c:v>35612</c:v>
                      </c:pt>
                      <c:pt idx="19">
                        <c:v>35643</c:v>
                      </c:pt>
                      <c:pt idx="20">
                        <c:v>35674</c:v>
                      </c:pt>
                      <c:pt idx="21">
                        <c:v>35704</c:v>
                      </c:pt>
                      <c:pt idx="22">
                        <c:v>35735</c:v>
                      </c:pt>
                      <c:pt idx="23">
                        <c:v>35765</c:v>
                      </c:pt>
                      <c:pt idx="24">
                        <c:v>35796</c:v>
                      </c:pt>
                      <c:pt idx="25">
                        <c:v>35827</c:v>
                      </c:pt>
                      <c:pt idx="26">
                        <c:v>35855</c:v>
                      </c:pt>
                      <c:pt idx="27">
                        <c:v>35886</c:v>
                      </c:pt>
                      <c:pt idx="28">
                        <c:v>35916</c:v>
                      </c:pt>
                      <c:pt idx="29">
                        <c:v>35947</c:v>
                      </c:pt>
                      <c:pt idx="30">
                        <c:v>35977</c:v>
                      </c:pt>
                      <c:pt idx="31">
                        <c:v>36008</c:v>
                      </c:pt>
                      <c:pt idx="32">
                        <c:v>36039</c:v>
                      </c:pt>
                      <c:pt idx="33">
                        <c:v>36069</c:v>
                      </c:pt>
                      <c:pt idx="34">
                        <c:v>36100</c:v>
                      </c:pt>
                      <c:pt idx="35">
                        <c:v>36130</c:v>
                      </c:pt>
                      <c:pt idx="36">
                        <c:v>36161</c:v>
                      </c:pt>
                      <c:pt idx="37">
                        <c:v>36192</c:v>
                      </c:pt>
                      <c:pt idx="38">
                        <c:v>36220</c:v>
                      </c:pt>
                      <c:pt idx="39">
                        <c:v>36251</c:v>
                      </c:pt>
                      <c:pt idx="40">
                        <c:v>36281</c:v>
                      </c:pt>
                      <c:pt idx="41">
                        <c:v>36312</c:v>
                      </c:pt>
                      <c:pt idx="42">
                        <c:v>36342</c:v>
                      </c:pt>
                      <c:pt idx="43">
                        <c:v>36373</c:v>
                      </c:pt>
                      <c:pt idx="44">
                        <c:v>36404</c:v>
                      </c:pt>
                      <c:pt idx="45">
                        <c:v>36434</c:v>
                      </c:pt>
                      <c:pt idx="46">
                        <c:v>36465</c:v>
                      </c:pt>
                      <c:pt idx="47">
                        <c:v>36495</c:v>
                      </c:pt>
                      <c:pt idx="48">
                        <c:v>36526</c:v>
                      </c:pt>
                      <c:pt idx="49">
                        <c:v>36557</c:v>
                      </c:pt>
                      <c:pt idx="50">
                        <c:v>36586</c:v>
                      </c:pt>
                      <c:pt idx="51">
                        <c:v>36617</c:v>
                      </c:pt>
                      <c:pt idx="52">
                        <c:v>36647</c:v>
                      </c:pt>
                      <c:pt idx="53">
                        <c:v>36678</c:v>
                      </c:pt>
                      <c:pt idx="54">
                        <c:v>36708</c:v>
                      </c:pt>
                      <c:pt idx="55">
                        <c:v>36739</c:v>
                      </c:pt>
                      <c:pt idx="56">
                        <c:v>36770</c:v>
                      </c:pt>
                      <c:pt idx="57">
                        <c:v>36800</c:v>
                      </c:pt>
                      <c:pt idx="58">
                        <c:v>36831</c:v>
                      </c:pt>
                      <c:pt idx="59">
                        <c:v>36861</c:v>
                      </c:pt>
                      <c:pt idx="60">
                        <c:v>36892</c:v>
                      </c:pt>
                      <c:pt idx="61">
                        <c:v>36923</c:v>
                      </c:pt>
                      <c:pt idx="62">
                        <c:v>36951</c:v>
                      </c:pt>
                      <c:pt idx="63">
                        <c:v>36982</c:v>
                      </c:pt>
                      <c:pt idx="64">
                        <c:v>37012</c:v>
                      </c:pt>
                      <c:pt idx="65">
                        <c:v>37043</c:v>
                      </c:pt>
                      <c:pt idx="66">
                        <c:v>37073</c:v>
                      </c:pt>
                      <c:pt idx="67">
                        <c:v>37104</c:v>
                      </c:pt>
                      <c:pt idx="68">
                        <c:v>37135</c:v>
                      </c:pt>
                      <c:pt idx="69">
                        <c:v>37165</c:v>
                      </c:pt>
                      <c:pt idx="70">
                        <c:v>37196</c:v>
                      </c:pt>
                      <c:pt idx="71">
                        <c:v>37226</c:v>
                      </c:pt>
                      <c:pt idx="72">
                        <c:v>37257</c:v>
                      </c:pt>
                      <c:pt idx="73">
                        <c:v>37288</c:v>
                      </c:pt>
                      <c:pt idx="74">
                        <c:v>37316</c:v>
                      </c:pt>
                      <c:pt idx="75">
                        <c:v>37347</c:v>
                      </c:pt>
                      <c:pt idx="76">
                        <c:v>37377</c:v>
                      </c:pt>
                      <c:pt idx="77">
                        <c:v>37408</c:v>
                      </c:pt>
                      <c:pt idx="78">
                        <c:v>37438</c:v>
                      </c:pt>
                      <c:pt idx="79">
                        <c:v>37469</c:v>
                      </c:pt>
                      <c:pt idx="80">
                        <c:v>37500</c:v>
                      </c:pt>
                      <c:pt idx="81">
                        <c:v>37530</c:v>
                      </c:pt>
                      <c:pt idx="82">
                        <c:v>37561</c:v>
                      </c:pt>
                      <c:pt idx="83">
                        <c:v>37591</c:v>
                      </c:pt>
                      <c:pt idx="84">
                        <c:v>37622</c:v>
                      </c:pt>
                      <c:pt idx="85">
                        <c:v>37653</c:v>
                      </c:pt>
                      <c:pt idx="86">
                        <c:v>37681</c:v>
                      </c:pt>
                      <c:pt idx="87">
                        <c:v>37712</c:v>
                      </c:pt>
                      <c:pt idx="88">
                        <c:v>37742</c:v>
                      </c:pt>
                      <c:pt idx="89">
                        <c:v>37773</c:v>
                      </c:pt>
                      <c:pt idx="90">
                        <c:v>37803</c:v>
                      </c:pt>
                      <c:pt idx="91">
                        <c:v>37834</c:v>
                      </c:pt>
                      <c:pt idx="92">
                        <c:v>37865</c:v>
                      </c:pt>
                      <c:pt idx="93">
                        <c:v>37895</c:v>
                      </c:pt>
                      <c:pt idx="94">
                        <c:v>37926</c:v>
                      </c:pt>
                      <c:pt idx="95">
                        <c:v>37956</c:v>
                      </c:pt>
                      <c:pt idx="96">
                        <c:v>37987</c:v>
                      </c:pt>
                      <c:pt idx="97">
                        <c:v>38018</c:v>
                      </c:pt>
                      <c:pt idx="98">
                        <c:v>38047</c:v>
                      </c:pt>
                      <c:pt idx="99">
                        <c:v>38078</c:v>
                      </c:pt>
                      <c:pt idx="100">
                        <c:v>38108</c:v>
                      </c:pt>
                      <c:pt idx="101">
                        <c:v>38139</c:v>
                      </c:pt>
                      <c:pt idx="102">
                        <c:v>38169</c:v>
                      </c:pt>
                      <c:pt idx="103">
                        <c:v>38200</c:v>
                      </c:pt>
                      <c:pt idx="104">
                        <c:v>38231</c:v>
                      </c:pt>
                      <c:pt idx="105">
                        <c:v>38261</c:v>
                      </c:pt>
                      <c:pt idx="106">
                        <c:v>38292</c:v>
                      </c:pt>
                      <c:pt idx="107">
                        <c:v>38322</c:v>
                      </c:pt>
                      <c:pt idx="108">
                        <c:v>38353</c:v>
                      </c:pt>
                      <c:pt idx="109">
                        <c:v>38384</c:v>
                      </c:pt>
                      <c:pt idx="110">
                        <c:v>38412</c:v>
                      </c:pt>
                      <c:pt idx="111">
                        <c:v>38443</c:v>
                      </c:pt>
                      <c:pt idx="112">
                        <c:v>38473</c:v>
                      </c:pt>
                      <c:pt idx="113">
                        <c:v>38504</c:v>
                      </c:pt>
                      <c:pt idx="114">
                        <c:v>38534</c:v>
                      </c:pt>
                      <c:pt idx="115">
                        <c:v>38565</c:v>
                      </c:pt>
                      <c:pt idx="116">
                        <c:v>38596</c:v>
                      </c:pt>
                      <c:pt idx="117">
                        <c:v>38626</c:v>
                      </c:pt>
                      <c:pt idx="118">
                        <c:v>38657</c:v>
                      </c:pt>
                      <c:pt idx="119">
                        <c:v>38687</c:v>
                      </c:pt>
                      <c:pt idx="120">
                        <c:v>38718</c:v>
                      </c:pt>
                      <c:pt idx="121">
                        <c:v>38749</c:v>
                      </c:pt>
                      <c:pt idx="122">
                        <c:v>38777</c:v>
                      </c:pt>
                      <c:pt idx="123">
                        <c:v>38808</c:v>
                      </c:pt>
                      <c:pt idx="124">
                        <c:v>38838</c:v>
                      </c:pt>
                      <c:pt idx="125">
                        <c:v>38869</c:v>
                      </c:pt>
                      <c:pt idx="126">
                        <c:v>38899</c:v>
                      </c:pt>
                      <c:pt idx="127">
                        <c:v>38930</c:v>
                      </c:pt>
                      <c:pt idx="128">
                        <c:v>38961</c:v>
                      </c:pt>
                      <c:pt idx="129">
                        <c:v>38991</c:v>
                      </c:pt>
                      <c:pt idx="130">
                        <c:v>39022</c:v>
                      </c:pt>
                      <c:pt idx="131">
                        <c:v>39052</c:v>
                      </c:pt>
                      <c:pt idx="132">
                        <c:v>39083</c:v>
                      </c:pt>
                      <c:pt idx="133">
                        <c:v>39114</c:v>
                      </c:pt>
                      <c:pt idx="134">
                        <c:v>39142</c:v>
                      </c:pt>
                      <c:pt idx="135">
                        <c:v>39173</c:v>
                      </c:pt>
                      <c:pt idx="136">
                        <c:v>39203</c:v>
                      </c:pt>
                      <c:pt idx="137">
                        <c:v>39234</c:v>
                      </c:pt>
                      <c:pt idx="138">
                        <c:v>39264</c:v>
                      </c:pt>
                      <c:pt idx="139">
                        <c:v>39295</c:v>
                      </c:pt>
                      <c:pt idx="140">
                        <c:v>39326</c:v>
                      </c:pt>
                      <c:pt idx="141">
                        <c:v>39356</c:v>
                      </c:pt>
                      <c:pt idx="142">
                        <c:v>39387</c:v>
                      </c:pt>
                      <c:pt idx="143">
                        <c:v>39417</c:v>
                      </c:pt>
                      <c:pt idx="144">
                        <c:v>39448</c:v>
                      </c:pt>
                      <c:pt idx="145">
                        <c:v>39479</c:v>
                      </c:pt>
                      <c:pt idx="146">
                        <c:v>39508</c:v>
                      </c:pt>
                      <c:pt idx="147">
                        <c:v>39539</c:v>
                      </c:pt>
                      <c:pt idx="148">
                        <c:v>39569</c:v>
                      </c:pt>
                      <c:pt idx="149">
                        <c:v>39600</c:v>
                      </c:pt>
                      <c:pt idx="150">
                        <c:v>39630</c:v>
                      </c:pt>
                      <c:pt idx="151">
                        <c:v>39661</c:v>
                      </c:pt>
                      <c:pt idx="152">
                        <c:v>39692</c:v>
                      </c:pt>
                      <c:pt idx="153">
                        <c:v>39722</c:v>
                      </c:pt>
                      <c:pt idx="154">
                        <c:v>39753</c:v>
                      </c:pt>
                      <c:pt idx="155">
                        <c:v>39783</c:v>
                      </c:pt>
                      <c:pt idx="156">
                        <c:v>39814</c:v>
                      </c:pt>
                      <c:pt idx="157">
                        <c:v>39845</c:v>
                      </c:pt>
                      <c:pt idx="158">
                        <c:v>39873</c:v>
                      </c:pt>
                      <c:pt idx="159">
                        <c:v>39904</c:v>
                      </c:pt>
                      <c:pt idx="160">
                        <c:v>39934</c:v>
                      </c:pt>
                      <c:pt idx="161">
                        <c:v>39965</c:v>
                      </c:pt>
                      <c:pt idx="162">
                        <c:v>39995</c:v>
                      </c:pt>
                      <c:pt idx="163">
                        <c:v>40026</c:v>
                      </c:pt>
                      <c:pt idx="164">
                        <c:v>40057</c:v>
                      </c:pt>
                      <c:pt idx="165">
                        <c:v>40087</c:v>
                      </c:pt>
                      <c:pt idx="166">
                        <c:v>40118</c:v>
                      </c:pt>
                      <c:pt idx="167">
                        <c:v>40148</c:v>
                      </c:pt>
                      <c:pt idx="168">
                        <c:v>40179</c:v>
                      </c:pt>
                      <c:pt idx="169">
                        <c:v>40210</c:v>
                      </c:pt>
                      <c:pt idx="170">
                        <c:v>40238</c:v>
                      </c:pt>
                      <c:pt idx="171">
                        <c:v>40269</c:v>
                      </c:pt>
                      <c:pt idx="172">
                        <c:v>40299</c:v>
                      </c:pt>
                      <c:pt idx="173">
                        <c:v>40330</c:v>
                      </c:pt>
                      <c:pt idx="174">
                        <c:v>40360</c:v>
                      </c:pt>
                      <c:pt idx="175">
                        <c:v>40391</c:v>
                      </c:pt>
                      <c:pt idx="176">
                        <c:v>40422</c:v>
                      </c:pt>
                      <c:pt idx="177">
                        <c:v>40452</c:v>
                      </c:pt>
                      <c:pt idx="178">
                        <c:v>40483</c:v>
                      </c:pt>
                      <c:pt idx="179">
                        <c:v>40513</c:v>
                      </c:pt>
                      <c:pt idx="180">
                        <c:v>40544</c:v>
                      </c:pt>
                      <c:pt idx="181">
                        <c:v>40575</c:v>
                      </c:pt>
                      <c:pt idx="182">
                        <c:v>40603</c:v>
                      </c:pt>
                      <c:pt idx="183">
                        <c:v>40634</c:v>
                      </c:pt>
                      <c:pt idx="184">
                        <c:v>40664</c:v>
                      </c:pt>
                      <c:pt idx="185">
                        <c:v>40695</c:v>
                      </c:pt>
                      <c:pt idx="186">
                        <c:v>40725</c:v>
                      </c:pt>
                      <c:pt idx="187">
                        <c:v>40756</c:v>
                      </c:pt>
                      <c:pt idx="188">
                        <c:v>40787</c:v>
                      </c:pt>
                      <c:pt idx="189">
                        <c:v>40817</c:v>
                      </c:pt>
                      <c:pt idx="190">
                        <c:v>40848</c:v>
                      </c:pt>
                      <c:pt idx="191">
                        <c:v>40878</c:v>
                      </c:pt>
                      <c:pt idx="192">
                        <c:v>40909</c:v>
                      </c:pt>
                      <c:pt idx="193">
                        <c:v>40940</c:v>
                      </c:pt>
                      <c:pt idx="194">
                        <c:v>40969</c:v>
                      </c:pt>
                      <c:pt idx="195">
                        <c:v>41000</c:v>
                      </c:pt>
                      <c:pt idx="196">
                        <c:v>41030</c:v>
                      </c:pt>
                      <c:pt idx="197">
                        <c:v>41061</c:v>
                      </c:pt>
                      <c:pt idx="198">
                        <c:v>41091</c:v>
                      </c:pt>
                      <c:pt idx="199">
                        <c:v>41122</c:v>
                      </c:pt>
                      <c:pt idx="200">
                        <c:v>41153</c:v>
                      </c:pt>
                      <c:pt idx="201">
                        <c:v>41183</c:v>
                      </c:pt>
                      <c:pt idx="202">
                        <c:v>41214</c:v>
                      </c:pt>
                      <c:pt idx="203">
                        <c:v>41244</c:v>
                      </c:pt>
                      <c:pt idx="204">
                        <c:v>41275</c:v>
                      </c:pt>
                      <c:pt idx="205">
                        <c:v>41306</c:v>
                      </c:pt>
                      <c:pt idx="206">
                        <c:v>41334</c:v>
                      </c:pt>
                      <c:pt idx="207">
                        <c:v>41365</c:v>
                      </c:pt>
                      <c:pt idx="208">
                        <c:v>41395</c:v>
                      </c:pt>
                      <c:pt idx="209">
                        <c:v>41426</c:v>
                      </c:pt>
                      <c:pt idx="210">
                        <c:v>41456</c:v>
                      </c:pt>
                      <c:pt idx="211">
                        <c:v>41487</c:v>
                      </c:pt>
                      <c:pt idx="212">
                        <c:v>41518</c:v>
                      </c:pt>
                      <c:pt idx="213">
                        <c:v>41548</c:v>
                      </c:pt>
                      <c:pt idx="214">
                        <c:v>41579</c:v>
                      </c:pt>
                      <c:pt idx="215">
                        <c:v>41609</c:v>
                      </c:pt>
                      <c:pt idx="216">
                        <c:v>41640</c:v>
                      </c:pt>
                      <c:pt idx="217">
                        <c:v>41671</c:v>
                      </c:pt>
                      <c:pt idx="218">
                        <c:v>41699</c:v>
                      </c:pt>
                      <c:pt idx="219">
                        <c:v>41730</c:v>
                      </c:pt>
                      <c:pt idx="220">
                        <c:v>41760</c:v>
                      </c:pt>
                      <c:pt idx="221">
                        <c:v>41791</c:v>
                      </c:pt>
                      <c:pt idx="222">
                        <c:v>41821</c:v>
                      </c:pt>
                      <c:pt idx="223">
                        <c:v>41852</c:v>
                      </c:pt>
                      <c:pt idx="224">
                        <c:v>41883</c:v>
                      </c:pt>
                      <c:pt idx="225">
                        <c:v>41913</c:v>
                      </c:pt>
                      <c:pt idx="226">
                        <c:v>41944</c:v>
                      </c:pt>
                      <c:pt idx="227">
                        <c:v>41974</c:v>
                      </c:pt>
                      <c:pt idx="228">
                        <c:v>42005</c:v>
                      </c:pt>
                      <c:pt idx="229">
                        <c:v>42036</c:v>
                      </c:pt>
                      <c:pt idx="230">
                        <c:v>42064</c:v>
                      </c:pt>
                      <c:pt idx="231">
                        <c:v>42095</c:v>
                      </c:pt>
                      <c:pt idx="232">
                        <c:v>42125</c:v>
                      </c:pt>
                      <c:pt idx="233">
                        <c:v>42156</c:v>
                      </c:pt>
                      <c:pt idx="234">
                        <c:v>42186</c:v>
                      </c:pt>
                      <c:pt idx="235">
                        <c:v>42217</c:v>
                      </c:pt>
                      <c:pt idx="236">
                        <c:v>42248</c:v>
                      </c:pt>
                      <c:pt idx="237">
                        <c:v>42278</c:v>
                      </c:pt>
                      <c:pt idx="238">
                        <c:v>42309</c:v>
                      </c:pt>
                      <c:pt idx="239">
                        <c:v>42339</c:v>
                      </c:pt>
                      <c:pt idx="240">
                        <c:v>42370</c:v>
                      </c:pt>
                      <c:pt idx="241">
                        <c:v>42401</c:v>
                      </c:pt>
                      <c:pt idx="242">
                        <c:v>42430</c:v>
                      </c:pt>
                      <c:pt idx="243">
                        <c:v>42461</c:v>
                      </c:pt>
                      <c:pt idx="244">
                        <c:v>42491</c:v>
                      </c:pt>
                      <c:pt idx="245">
                        <c:v>42522</c:v>
                      </c:pt>
                      <c:pt idx="246">
                        <c:v>42552</c:v>
                      </c:pt>
                      <c:pt idx="247">
                        <c:v>42583</c:v>
                      </c:pt>
                      <c:pt idx="248">
                        <c:v>42614</c:v>
                      </c:pt>
                      <c:pt idx="249">
                        <c:v>42644</c:v>
                      </c:pt>
                      <c:pt idx="250">
                        <c:v>42675</c:v>
                      </c:pt>
                      <c:pt idx="251">
                        <c:v>42705</c:v>
                      </c:pt>
                      <c:pt idx="252">
                        <c:v>42736</c:v>
                      </c:pt>
                      <c:pt idx="253">
                        <c:v>42767</c:v>
                      </c:pt>
                      <c:pt idx="254">
                        <c:v>42795</c:v>
                      </c:pt>
                      <c:pt idx="255">
                        <c:v>42826</c:v>
                      </c:pt>
                      <c:pt idx="256">
                        <c:v>42856</c:v>
                      </c:pt>
                      <c:pt idx="257">
                        <c:v>42887</c:v>
                      </c:pt>
                      <c:pt idx="258">
                        <c:v>42917</c:v>
                      </c:pt>
                      <c:pt idx="259">
                        <c:v>42948</c:v>
                      </c:pt>
                      <c:pt idx="260">
                        <c:v>42979</c:v>
                      </c:pt>
                      <c:pt idx="261">
                        <c:v>43009</c:v>
                      </c:pt>
                      <c:pt idx="262">
                        <c:v>43040</c:v>
                      </c:pt>
                      <c:pt idx="263">
                        <c:v>43070</c:v>
                      </c:pt>
                      <c:pt idx="264">
                        <c:v>43101</c:v>
                      </c:pt>
                      <c:pt idx="265">
                        <c:v>43132</c:v>
                      </c:pt>
                      <c:pt idx="266">
                        <c:v>43160</c:v>
                      </c:pt>
                      <c:pt idx="267">
                        <c:v>43191</c:v>
                      </c:pt>
                      <c:pt idx="268">
                        <c:v>43221</c:v>
                      </c:pt>
                      <c:pt idx="269">
                        <c:v>43252</c:v>
                      </c:pt>
                      <c:pt idx="270">
                        <c:v>43282</c:v>
                      </c:pt>
                      <c:pt idx="271">
                        <c:v>43313</c:v>
                      </c:pt>
                      <c:pt idx="272">
                        <c:v>43344</c:v>
                      </c:pt>
                      <c:pt idx="273">
                        <c:v>43374</c:v>
                      </c:pt>
                      <c:pt idx="274">
                        <c:v>43405</c:v>
                      </c:pt>
                      <c:pt idx="275">
                        <c:v>43435</c:v>
                      </c:pt>
                      <c:pt idx="276">
                        <c:v>43466</c:v>
                      </c:pt>
                      <c:pt idx="277">
                        <c:v>43497</c:v>
                      </c:pt>
                      <c:pt idx="278">
                        <c:v>43525</c:v>
                      </c:pt>
                      <c:pt idx="279">
                        <c:v>43556</c:v>
                      </c:pt>
                      <c:pt idx="280">
                        <c:v>43586</c:v>
                      </c:pt>
                      <c:pt idx="281">
                        <c:v>43617</c:v>
                      </c:pt>
                      <c:pt idx="282">
                        <c:v>43647</c:v>
                      </c:pt>
                      <c:pt idx="283">
                        <c:v>43678</c:v>
                      </c:pt>
                      <c:pt idx="284">
                        <c:v>43709</c:v>
                      </c:pt>
                      <c:pt idx="285">
                        <c:v>43739</c:v>
                      </c:pt>
                      <c:pt idx="286">
                        <c:v>43770</c:v>
                      </c:pt>
                      <c:pt idx="287">
                        <c:v>43800</c:v>
                      </c:pt>
                      <c:pt idx="288">
                        <c:v>43831</c:v>
                      </c:pt>
                      <c:pt idx="289">
                        <c:v>43862</c:v>
                      </c:pt>
                      <c:pt idx="290">
                        <c:v>43891</c:v>
                      </c:pt>
                      <c:pt idx="291">
                        <c:v>43922</c:v>
                      </c:pt>
                      <c:pt idx="292">
                        <c:v>43952</c:v>
                      </c:pt>
                      <c:pt idx="293">
                        <c:v>43983</c:v>
                      </c:pt>
                      <c:pt idx="294">
                        <c:v>44013</c:v>
                      </c:pt>
                      <c:pt idx="295">
                        <c:v>44044</c:v>
                      </c:pt>
                      <c:pt idx="296">
                        <c:v>44075</c:v>
                      </c:pt>
                      <c:pt idx="297">
                        <c:v>44105</c:v>
                      </c:pt>
                      <c:pt idx="298">
                        <c:v>44136</c:v>
                      </c:pt>
                      <c:pt idx="299">
                        <c:v>44166</c:v>
                      </c:pt>
                      <c:pt idx="300">
                        <c:v>44197</c:v>
                      </c:pt>
                      <c:pt idx="301">
                        <c:v>44228</c:v>
                      </c:pt>
                      <c:pt idx="302">
                        <c:v>44256</c:v>
                      </c:pt>
                      <c:pt idx="303">
                        <c:v>44287</c:v>
                      </c:pt>
                      <c:pt idx="304">
                        <c:v>44317</c:v>
                      </c:pt>
                      <c:pt idx="305">
                        <c:v>44348</c:v>
                      </c:pt>
                      <c:pt idx="306">
                        <c:v>44378</c:v>
                      </c:pt>
                      <c:pt idx="307">
                        <c:v>44409</c:v>
                      </c:pt>
                      <c:pt idx="308">
                        <c:v>44440</c:v>
                      </c:pt>
                      <c:pt idx="309">
                        <c:v>44470</c:v>
                      </c:pt>
                      <c:pt idx="310">
                        <c:v>44501</c:v>
                      </c:pt>
                      <c:pt idx="311">
                        <c:v>44531</c:v>
                      </c:pt>
                      <c:pt idx="312">
                        <c:v>44562</c:v>
                      </c:pt>
                      <c:pt idx="313">
                        <c:v>44593</c:v>
                      </c:pt>
                      <c:pt idx="314">
                        <c:v>44621</c:v>
                      </c:pt>
                      <c:pt idx="315">
                        <c:v>44652</c:v>
                      </c:pt>
                      <c:pt idx="316">
                        <c:v>44682</c:v>
                      </c:pt>
                      <c:pt idx="317">
                        <c:v>44713</c:v>
                      </c:pt>
                      <c:pt idx="318">
                        <c:v>44743</c:v>
                      </c:pt>
                      <c:pt idx="319">
                        <c:v>44774</c:v>
                      </c:pt>
                      <c:pt idx="320">
                        <c:v>44805</c:v>
                      </c:pt>
                      <c:pt idx="321">
                        <c:v>44835</c:v>
                      </c:pt>
                      <c:pt idx="322">
                        <c:v>44866</c:v>
                      </c:pt>
                      <c:pt idx="323">
                        <c:v>44896</c:v>
                      </c:pt>
                      <c:pt idx="324">
                        <c:v>44927</c:v>
                      </c:pt>
                      <c:pt idx="325">
                        <c:v>44958</c:v>
                      </c:pt>
                      <c:pt idx="326">
                        <c:v>44986</c:v>
                      </c:pt>
                      <c:pt idx="327">
                        <c:v>45017</c:v>
                      </c:pt>
                      <c:pt idx="328">
                        <c:v>45047</c:v>
                      </c:pt>
                      <c:pt idx="329">
                        <c:v>45078</c:v>
                      </c:pt>
                      <c:pt idx="330">
                        <c:v>45108</c:v>
                      </c:pt>
                      <c:pt idx="331">
                        <c:v>45139</c:v>
                      </c:pt>
                      <c:pt idx="332">
                        <c:v>45170</c:v>
                      </c:pt>
                      <c:pt idx="333">
                        <c:v>45200</c:v>
                      </c:pt>
                      <c:pt idx="334">
                        <c:v>45231</c:v>
                      </c:pt>
                      <c:pt idx="335">
                        <c:v>45261</c:v>
                      </c:pt>
                      <c:pt idx="336">
                        <c:v>45292</c:v>
                      </c:pt>
                      <c:pt idx="337">
                        <c:v>45323</c:v>
                      </c:pt>
                      <c:pt idx="338">
                        <c:v>45352</c:v>
                      </c:pt>
                      <c:pt idx="339">
                        <c:v>45383</c:v>
                      </c:pt>
                      <c:pt idx="340">
                        <c:v>45413</c:v>
                      </c:pt>
                      <c:pt idx="341">
                        <c:v>45444</c:v>
                      </c:pt>
                      <c:pt idx="342">
                        <c:v>45474</c:v>
                      </c:pt>
                      <c:pt idx="343">
                        <c:v>45505</c:v>
                      </c:pt>
                      <c:pt idx="344">
                        <c:v>45536</c:v>
                      </c:pt>
                      <c:pt idx="345">
                        <c:v>45566</c:v>
                      </c:pt>
                      <c:pt idx="346">
                        <c:v>45597</c:v>
                      </c:pt>
                      <c:pt idx="347">
                        <c:v>45627</c:v>
                      </c:pt>
                      <c:pt idx="348">
                        <c:v>45658</c:v>
                      </c:pt>
                      <c:pt idx="349">
                        <c:v>45689</c:v>
                      </c:pt>
                      <c:pt idx="350">
                        <c:v>45717</c:v>
                      </c:pt>
                      <c:pt idx="351">
                        <c:v>45748</c:v>
                      </c:pt>
                      <c:pt idx="352">
                        <c:v>45778</c:v>
                      </c:pt>
                      <c:pt idx="353">
                        <c:v>45809</c:v>
                      </c:pt>
                      <c:pt idx="354">
                        <c:v>45839</c:v>
                      </c:pt>
                      <c:pt idx="355">
                        <c:v>45870</c:v>
                      </c:pt>
                      <c:pt idx="356">
                        <c:v>45901</c:v>
                      </c:pt>
                      <c:pt idx="357">
                        <c:v>45931</c:v>
                      </c:pt>
                      <c:pt idx="358">
                        <c:v>45962</c:v>
                      </c:pt>
                      <c:pt idx="359">
                        <c:v>45992</c:v>
                      </c:pt>
                      <c:pt idx="360">
                        <c:v>46023</c:v>
                      </c:pt>
                      <c:pt idx="361">
                        <c:v>46054</c:v>
                      </c:pt>
                      <c:pt idx="362">
                        <c:v>46082</c:v>
                      </c:pt>
                      <c:pt idx="363">
                        <c:v>46113</c:v>
                      </c:pt>
                      <c:pt idx="364">
                        <c:v>46143</c:v>
                      </c:pt>
                      <c:pt idx="365">
                        <c:v>46174</c:v>
                      </c:pt>
                      <c:pt idx="366">
                        <c:v>46204</c:v>
                      </c:pt>
                      <c:pt idx="367">
                        <c:v>46235</c:v>
                      </c:pt>
                      <c:pt idx="368">
                        <c:v>46266</c:v>
                      </c:pt>
                      <c:pt idx="369">
                        <c:v>46296</c:v>
                      </c:pt>
                      <c:pt idx="370">
                        <c:v>46327</c:v>
                      </c:pt>
                      <c:pt idx="371">
                        <c:v>46357</c:v>
                      </c:pt>
                      <c:pt idx="372">
                        <c:v>46388</c:v>
                      </c:pt>
                      <c:pt idx="373">
                        <c:v>46419</c:v>
                      </c:pt>
                      <c:pt idx="374">
                        <c:v>46447</c:v>
                      </c:pt>
                      <c:pt idx="375">
                        <c:v>46478</c:v>
                      </c:pt>
                      <c:pt idx="376">
                        <c:v>46508</c:v>
                      </c:pt>
                      <c:pt idx="377">
                        <c:v>46539</c:v>
                      </c:pt>
                      <c:pt idx="378">
                        <c:v>46569</c:v>
                      </c:pt>
                      <c:pt idx="379">
                        <c:v>46600</c:v>
                      </c:pt>
                      <c:pt idx="380">
                        <c:v>46631</c:v>
                      </c:pt>
                      <c:pt idx="381">
                        <c:v>46661</c:v>
                      </c:pt>
                      <c:pt idx="382">
                        <c:v>46692</c:v>
                      </c:pt>
                      <c:pt idx="383">
                        <c:v>46722</c:v>
                      </c:pt>
                      <c:pt idx="384">
                        <c:v>46753</c:v>
                      </c:pt>
                      <c:pt idx="385">
                        <c:v>46784</c:v>
                      </c:pt>
                      <c:pt idx="386">
                        <c:v>46813</c:v>
                      </c:pt>
                      <c:pt idx="387">
                        <c:v>46844</c:v>
                      </c:pt>
                      <c:pt idx="388">
                        <c:v>46874</c:v>
                      </c:pt>
                      <c:pt idx="389">
                        <c:v>46905</c:v>
                      </c:pt>
                      <c:pt idx="390">
                        <c:v>46935</c:v>
                      </c:pt>
                      <c:pt idx="391">
                        <c:v>46966</c:v>
                      </c:pt>
                      <c:pt idx="392">
                        <c:v>46997</c:v>
                      </c:pt>
                      <c:pt idx="393">
                        <c:v>47027</c:v>
                      </c:pt>
                      <c:pt idx="394">
                        <c:v>47058</c:v>
                      </c:pt>
                      <c:pt idx="395">
                        <c:v>47088</c:v>
                      </c:pt>
                      <c:pt idx="396">
                        <c:v>47119</c:v>
                      </c:pt>
                      <c:pt idx="397">
                        <c:v>47150</c:v>
                      </c:pt>
                      <c:pt idx="398">
                        <c:v>47178</c:v>
                      </c:pt>
                      <c:pt idx="399">
                        <c:v>47209</c:v>
                      </c:pt>
                      <c:pt idx="400">
                        <c:v>47239</c:v>
                      </c:pt>
                      <c:pt idx="401">
                        <c:v>47270</c:v>
                      </c:pt>
                      <c:pt idx="402">
                        <c:v>47300</c:v>
                      </c:pt>
                      <c:pt idx="403">
                        <c:v>47331</c:v>
                      </c:pt>
                      <c:pt idx="404">
                        <c:v>47362</c:v>
                      </c:pt>
                      <c:pt idx="405">
                        <c:v>47392</c:v>
                      </c:pt>
                      <c:pt idx="406">
                        <c:v>47423</c:v>
                      </c:pt>
                      <c:pt idx="407">
                        <c:v>47453</c:v>
                      </c:pt>
                      <c:pt idx="408">
                        <c:v>47484</c:v>
                      </c:pt>
                      <c:pt idx="409">
                        <c:v>47515</c:v>
                      </c:pt>
                      <c:pt idx="410">
                        <c:v>47543</c:v>
                      </c:pt>
                      <c:pt idx="411">
                        <c:v>47574</c:v>
                      </c:pt>
                      <c:pt idx="412">
                        <c:v>47604</c:v>
                      </c:pt>
                      <c:pt idx="413">
                        <c:v>47635</c:v>
                      </c:pt>
                      <c:pt idx="414">
                        <c:v>47665</c:v>
                      </c:pt>
                      <c:pt idx="415">
                        <c:v>47696</c:v>
                      </c:pt>
                      <c:pt idx="416">
                        <c:v>47727</c:v>
                      </c:pt>
                      <c:pt idx="417">
                        <c:v>47757</c:v>
                      </c:pt>
                      <c:pt idx="418">
                        <c:v>47788</c:v>
                      </c:pt>
                      <c:pt idx="419">
                        <c:v>47818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N_atoms!$E$2:$E$421</c15:sqref>
                        </c15:formulaRef>
                      </c:ext>
                    </c:extLst>
                    <c:numCache>
                      <c:formatCode>General</c:formatCode>
                      <c:ptCount val="420"/>
                      <c:pt idx="296" formatCode="0.00E+00">
                        <c:v>34260</c:v>
                      </c:pt>
                      <c:pt idx="297" formatCode="0.00E+00">
                        <c:v>345109.05847829446</c:v>
                      </c:pt>
                      <c:pt idx="298" formatCode="0.00E+00">
                        <c:v>409134.96729941177</c:v>
                      </c:pt>
                      <c:pt idx="299" formatCode="0.00E+00">
                        <c:v>470503.01589013985</c:v>
                      </c:pt>
                      <c:pt idx="300" formatCode="0.00E+00">
                        <c:v>524793.46917235712</c:v>
                      </c:pt>
                      <c:pt idx="301" formatCode="0.00E+00">
                        <c:v>578426.5388773242</c:v>
                      </c:pt>
                      <c:pt idx="302" formatCode="0.00E+00">
                        <c:v>641293.81495104264</c:v>
                      </c:pt>
                      <c:pt idx="303" formatCode="0.00E+00">
                        <c:v>699085.4413650753</c:v>
                      </c:pt>
                      <c:pt idx="304" formatCode="0.00E+00">
                        <c:v>734009.69646637957</c:v>
                      </c:pt>
                      <c:pt idx="305" formatCode="0.00E+00">
                        <c:v>757808.82606557314</c:v>
                      </c:pt>
                      <c:pt idx="306" formatCode="0.00E+00">
                        <c:v>807780.67427063803</c:v>
                      </c:pt>
                      <c:pt idx="307" formatCode="0.00E+00">
                        <c:v>825060.84587553656</c:v>
                      </c:pt>
                      <c:pt idx="308" formatCode="0.00E+00">
                        <c:v>859200.35014202271</c:v>
                      </c:pt>
                      <c:pt idx="309" formatCode="0.00E+00">
                        <c:v>897263.75566817343</c:v>
                      </c:pt>
                      <c:pt idx="310" formatCode="0.00E+00">
                        <c:v>941977.83982276591</c:v>
                      </c:pt>
                      <c:pt idx="311" formatCode="0.00E+00">
                        <c:v>969551.04658102011</c:v>
                      </c:pt>
                      <c:pt idx="312" formatCode="0.00E+00">
                        <c:v>994028.14752229396</c:v>
                      </c:pt>
                      <c:pt idx="313" formatCode="0.00E+00">
                        <c:v>1038958.2348284182</c:v>
                      </c:pt>
                      <c:pt idx="314" formatCode="0.00E+00">
                        <c:v>1067849.7487733795</c:v>
                      </c:pt>
                      <c:pt idx="315" formatCode="0.00E+00">
                        <c:v>1102859.8394703185</c:v>
                      </c:pt>
                      <c:pt idx="316" formatCode="0.00E+00">
                        <c:v>1139526.8000844552</c:v>
                      </c:pt>
                      <c:pt idx="317" formatCode="0.00E+00">
                        <c:v>1168690.85253715</c:v>
                      </c:pt>
                      <c:pt idx="318" formatCode="0.00E+00">
                        <c:v>1186659.8554322966</c:v>
                      </c:pt>
                      <c:pt idx="319" formatCode="0.00E+00">
                        <c:v>1207887.1558065258</c:v>
                      </c:pt>
                      <c:pt idx="320" formatCode="0.00E+00">
                        <c:v>1234379.6151792801</c:v>
                      </c:pt>
                      <c:pt idx="321" formatCode="0.00E+00">
                        <c:v>1265874.3874537311</c:v>
                      </c:pt>
                      <c:pt idx="322" formatCode="0.00E+00">
                        <c:v>1297342.2356380455</c:v>
                      </c:pt>
                      <c:pt idx="323" formatCode="0.00E+00">
                        <c:v>1327691.6372269378</c:v>
                      </c:pt>
                      <c:pt idx="324" formatCode="0.00E+00">
                        <c:v>1345937.0714151715</c:v>
                      </c:pt>
                      <c:pt idx="325" formatCode="0.00E+00">
                        <c:v>1370434.7268253074</c:v>
                      </c:pt>
                      <c:pt idx="326" formatCode="0.00E+00">
                        <c:v>1382813.3484063153</c:v>
                      </c:pt>
                      <c:pt idx="327" formatCode="0.00E+00">
                        <c:v>1406345.3975318589</c:v>
                      </c:pt>
                      <c:pt idx="328" formatCode="0.00E+00">
                        <c:v>1458782.0858409405</c:v>
                      </c:pt>
                      <c:pt idx="329" formatCode="0.00E+00">
                        <c:v>1478776.0302812248</c:v>
                      </c:pt>
                      <c:pt idx="330" formatCode="0.00E+00">
                        <c:v>1513149.4145401285</c:v>
                      </c:pt>
                      <c:pt idx="331" formatCode="0.00E+00">
                        <c:v>1527991.3593525982</c:v>
                      </c:pt>
                      <c:pt idx="332" formatCode="0.00E+00">
                        <c:v>1543554.3468872248</c:v>
                      </c:pt>
                      <c:pt idx="333" formatCode="0.00E+00">
                        <c:v>1564123.9272116029</c:v>
                      </c:pt>
                      <c:pt idx="334" formatCode="0.00E+00">
                        <c:v>1583646.3201185935</c:v>
                      </c:pt>
                      <c:pt idx="335" formatCode="0.00E+00">
                        <c:v>1606125.449790183</c:v>
                      </c:pt>
                      <c:pt idx="336" formatCode="0.00E+00">
                        <c:v>1607161.2560983866</c:v>
                      </c:pt>
                      <c:pt idx="337" formatCode="0.00E+00">
                        <c:v>1626728.5380622968</c:v>
                      </c:pt>
                      <c:pt idx="338" formatCode="0.00E+00">
                        <c:v>1687374.6325739163</c:v>
                      </c:pt>
                      <c:pt idx="339" formatCode="0.00E+00">
                        <c:v>1697601.2576912097</c:v>
                      </c:pt>
                      <c:pt idx="340" formatCode="0.00E+00">
                        <c:v>1841142.5481053488</c:v>
                      </c:pt>
                      <c:pt idx="341" formatCode="0.00E+00">
                        <c:v>1859049.4503598998</c:v>
                      </c:pt>
                      <c:pt idx="342" formatCode="0.00E+00">
                        <c:v>1832773.8400266308</c:v>
                      </c:pt>
                      <c:pt idx="343" formatCode="0.00E+00">
                        <c:v>1806646.175366197</c:v>
                      </c:pt>
                      <c:pt idx="344" formatCode="0.00E+00">
                        <c:v>1842093.1158057253</c:v>
                      </c:pt>
                      <c:pt idx="345" formatCode="0.00E+00">
                        <c:v>1884108.8702969183</c:v>
                      </c:pt>
                      <c:pt idx="346" formatCode="0.00E+00">
                        <c:v>2104329.5898024556</c:v>
                      </c:pt>
                      <c:pt idx="347" formatCode="0.00E+00">
                        <c:v>2143371.2680938705</c:v>
                      </c:pt>
                      <c:pt idx="348" formatCode="0.00E+00">
                        <c:v>2054674.0571828401</c:v>
                      </c:pt>
                      <c:pt idx="349" formatCode="0.00E+00">
                        <c:v>2043143.2871362427</c:v>
                      </c:pt>
                      <c:pt idx="350" formatCode="0.00E+00">
                        <c:v>2009913.6393647881</c:v>
                      </c:pt>
                      <c:pt idx="351" formatCode="0.00E+00">
                        <c:v>2022629.4472781781</c:v>
                      </c:pt>
                      <c:pt idx="352" formatCode="0.00E+00">
                        <c:v>2056879.7634975687</c:v>
                      </c:pt>
                      <c:pt idx="353" formatCode="0.00E+00">
                        <c:v>2090917.1079470136</c:v>
                      </c:pt>
                      <c:pt idx="354" formatCode="0.00E+00">
                        <c:v>2122756.1144997459</c:v>
                      </c:pt>
                      <c:pt idx="355" formatCode="0.00E+00">
                        <c:v>2145258.1596250585</c:v>
                      </c:pt>
                      <c:pt idx="356" formatCode="0.00E+00">
                        <c:v>2146331.8175538364</c:v>
                      </c:pt>
                      <c:pt idx="357" formatCode="0.00E+00">
                        <c:v>2153869.5844705743</c:v>
                      </c:pt>
                      <c:pt idx="358" formatCode="0.00E+00">
                        <c:v>2302310.9780252627</c:v>
                      </c:pt>
                      <c:pt idx="359" formatCode="0.00E+00">
                        <c:v>2198532.3931265133</c:v>
                      </c:pt>
                      <c:pt idx="360" formatCode="0.00E+00">
                        <c:v>2195897.7823575544</c:v>
                      </c:pt>
                      <c:pt idx="361" formatCode="0.00E+00">
                        <c:v>2158976.3765171538</c:v>
                      </c:pt>
                      <c:pt idx="362" formatCode="0.00E+00">
                        <c:v>2177574.1175349555</c:v>
                      </c:pt>
                      <c:pt idx="363" formatCode="0.00E+00">
                        <c:v>2281692.1122375787</c:v>
                      </c:pt>
                      <c:pt idx="364" formatCode="0.00E+00">
                        <c:v>2412906.5008749613</c:v>
                      </c:pt>
                      <c:pt idx="365" formatCode="0.00E+00">
                        <c:v>2561618.352628415</c:v>
                      </c:pt>
                      <c:pt idx="366" formatCode="0.00E+00">
                        <c:v>2331168.1717832317</c:v>
                      </c:pt>
                      <c:pt idx="367" formatCode="0.00E+00">
                        <c:v>2202636.5096691288</c:v>
                      </c:pt>
                      <c:pt idx="368" formatCode="0.00E+00">
                        <c:v>2244460.102098268</c:v>
                      </c:pt>
                      <c:pt idx="369" formatCode="0.00E+00">
                        <c:v>2312955.431076833</c:v>
                      </c:pt>
                      <c:pt idx="370" formatCode="0.00E+00">
                        <c:v>2396996.6768950745</c:v>
                      </c:pt>
                      <c:pt idx="371" formatCode="0.00E+00">
                        <c:v>2524165.0229082946</c:v>
                      </c:pt>
                      <c:pt idx="372" formatCode="0.00E+00">
                        <c:v>2515576.9942038753</c:v>
                      </c:pt>
                      <c:pt idx="373" formatCode="0.00E+00">
                        <c:v>2544598.6397496052</c:v>
                      </c:pt>
                      <c:pt idx="374" formatCode="0.00E+00">
                        <c:v>2579908.2222136678</c:v>
                      </c:pt>
                      <c:pt idx="375" formatCode="0.00E+00">
                        <c:v>2733463.0861381902</c:v>
                      </c:pt>
                      <c:pt idx="376" formatCode="0.00E+00">
                        <c:v>2777007.29596016</c:v>
                      </c:pt>
                      <c:pt idx="377" formatCode="0.00E+00">
                        <c:v>2829656.33020582</c:v>
                      </c:pt>
                      <c:pt idx="378" formatCode="0.00E+00">
                        <c:v>2480307.7682476332</c:v>
                      </c:pt>
                      <c:pt idx="379" formatCode="0.00E+00">
                        <c:v>2465134.4226288642</c:v>
                      </c:pt>
                      <c:pt idx="380" formatCode="0.00E+00">
                        <c:v>2573243.8704941189</c:v>
                      </c:pt>
                      <c:pt idx="381" formatCode="0.00E+00">
                        <c:v>2613388.9998544813</c:v>
                      </c:pt>
                      <c:pt idx="382" formatCode="0.00E+00">
                        <c:v>2897253.35262531</c:v>
                      </c:pt>
                      <c:pt idx="383" formatCode="0.00E+00">
                        <c:v>2986264.4862983683</c:v>
                      </c:pt>
                      <c:pt idx="384" formatCode="0.00E+00">
                        <c:v>2896533.5032524178</c:v>
                      </c:pt>
                      <c:pt idx="385" formatCode="0.00E+00">
                        <c:v>2597155.1510380725</c:v>
                      </c:pt>
                      <c:pt idx="386" formatCode="0.00E+00">
                        <c:v>2758132.0506304735</c:v>
                      </c:pt>
                      <c:pt idx="387" formatCode="0.00E+00">
                        <c:v>2806251.0257488694</c:v>
                      </c:pt>
                      <c:pt idx="388" formatCode="0.00E+00">
                        <c:v>2766752.8215764705</c:v>
                      </c:pt>
                      <c:pt idx="389" formatCode="0.00E+00">
                        <c:v>2747815.5885644495</c:v>
                      </c:pt>
                      <c:pt idx="390" formatCode="0.00E+00">
                        <c:v>2605640.87085792</c:v>
                      </c:pt>
                      <c:pt idx="391" formatCode="0.00E+00">
                        <c:v>2695875.4381376258</c:v>
                      </c:pt>
                      <c:pt idx="392" formatCode="0.00E+00">
                        <c:v>2722995.5891771428</c:v>
                      </c:pt>
                      <c:pt idx="393" formatCode="0.00E+00">
                        <c:v>2959985.1591108176</c:v>
                      </c:pt>
                      <c:pt idx="394" formatCode="0.00E+00">
                        <c:v>2999702.3257032791</c:v>
                      </c:pt>
                      <c:pt idx="395" formatCode="0.00E+00">
                        <c:v>3079787.7125927047</c:v>
                      </c:pt>
                      <c:pt idx="396" formatCode="0.00E+00">
                        <c:v>2915124.100918523</c:v>
                      </c:pt>
                      <c:pt idx="397" formatCode="0.00E+00">
                        <c:v>2873487.7059361623</c:v>
                      </c:pt>
                      <c:pt idx="398" formatCode="0.00E+00">
                        <c:v>2756736.4383231765</c:v>
                      </c:pt>
                      <c:pt idx="399" formatCode="0.00E+00">
                        <c:v>2786831.8630506699</c:v>
                      </c:pt>
                      <c:pt idx="400" formatCode="0.00E+00">
                        <c:v>2810274.3801659304</c:v>
                      </c:pt>
                      <c:pt idx="401" formatCode="0.00E+00">
                        <c:v>2940894.4718135018</c:v>
                      </c:pt>
                      <c:pt idx="402" formatCode="0.00E+00">
                        <c:v>2958294.7075218707</c:v>
                      </c:pt>
                      <c:pt idx="403" formatCode="0.00E+00">
                        <c:v>2830246.0026226752</c:v>
                      </c:pt>
                      <c:pt idx="404" formatCode="0.00E+00">
                        <c:v>2807328.0026564952</c:v>
                      </c:pt>
                      <c:pt idx="405" formatCode="0.00E+00">
                        <c:v>2860912.4752416527</c:v>
                      </c:pt>
                      <c:pt idx="406" formatCode="0.00E+00">
                        <c:v>2859109.5145453624</c:v>
                      </c:pt>
                      <c:pt idx="407" formatCode="0.00E+00">
                        <c:v>2916399.7339614118</c:v>
                      </c:pt>
                      <c:pt idx="408" formatCode="0.00E+00">
                        <c:v>3194731.2726149336</c:v>
                      </c:pt>
                      <c:pt idx="409" formatCode="0.00E+00">
                        <c:v>2963697.7652606731</c:v>
                      </c:pt>
                      <c:pt idx="410" formatCode="0.00E+00">
                        <c:v>2907457.4481130522</c:v>
                      </c:pt>
                      <c:pt idx="411" formatCode="0.00E+00">
                        <c:v>2910719.0944081657</c:v>
                      </c:pt>
                      <c:pt idx="412" formatCode="0.00E+00">
                        <c:v>2964885.0694722449</c:v>
                      </c:pt>
                      <c:pt idx="413" formatCode="0.00E+00">
                        <c:v>2952140.5816861466</c:v>
                      </c:pt>
                      <c:pt idx="414" formatCode="0.00E+00">
                        <c:v>2943655.6272944966</c:v>
                      </c:pt>
                      <c:pt idx="415" formatCode="0.00E+00">
                        <c:v>2952825.2771088942</c:v>
                      </c:pt>
                      <c:pt idx="416" formatCode="0.00E+00">
                        <c:v>2946367.7423443543</c:v>
                      </c:pt>
                      <c:pt idx="417" formatCode="0.00E+00">
                        <c:v>2984516.8847488919</c:v>
                      </c:pt>
                      <c:pt idx="418" formatCode="0.00E+00">
                        <c:v>3004365.4863212309</c:v>
                      </c:pt>
                      <c:pt idx="419" formatCode="0.00E+00">
                        <c:v>3004199.6377126374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F77-4D1D-8691-4A59DC19C20B}"/>
                  </c:ext>
                </c:extLst>
              </c15:ser>
            </c15:filteredLineSeries>
          </c:ext>
        </c:extLst>
      </c:lineChart>
      <c:catAx>
        <c:axId val="605306176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688272"/>
        <c:crosses val="autoZero"/>
        <c:auto val="1"/>
        <c:lblAlgn val="ctr"/>
        <c:lblOffset val="100"/>
        <c:noMultiLvlLbl val="0"/>
      </c:catAx>
      <c:valAx>
        <c:axId val="41568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306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919162</xdr:colOff>
      <xdr:row>4</xdr:row>
      <xdr:rowOff>28575</xdr:rowOff>
    </xdr:from>
    <xdr:to>
      <xdr:col>4</xdr:col>
      <xdr:colOff>2662237</xdr:colOff>
      <xdr:row>22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3E1721-97AB-4561-B3CB-049DECAF5F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909637</xdr:colOff>
      <xdr:row>4</xdr:row>
      <xdr:rowOff>9525</xdr:rowOff>
    </xdr:from>
    <xdr:to>
      <xdr:col>4</xdr:col>
      <xdr:colOff>2595562</xdr:colOff>
      <xdr:row>22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787E3D-54DB-4E2A-B1B9-33C56C074F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147637</xdr:colOff>
      <xdr:row>4</xdr:row>
      <xdr:rowOff>9525</xdr:rowOff>
    </xdr:from>
    <xdr:to>
      <xdr:col>5</xdr:col>
      <xdr:colOff>576262</xdr:colOff>
      <xdr:row>22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D84AC4-C780-4192-A8D5-30B0C7EAB9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109537</xdr:colOff>
      <xdr:row>4</xdr:row>
      <xdr:rowOff>19050</xdr:rowOff>
    </xdr:from>
    <xdr:to>
      <xdr:col>5</xdr:col>
      <xdr:colOff>366712</xdr:colOff>
      <xdr:row>22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7EF504-25D5-47FD-9D7A-E5B3649506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166687</xdr:colOff>
      <xdr:row>4</xdr:row>
      <xdr:rowOff>0</xdr:rowOff>
    </xdr:from>
    <xdr:to>
      <xdr:col>5</xdr:col>
      <xdr:colOff>395287</xdr:colOff>
      <xdr:row>22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C886E5-019B-4ACA-AB88-A6292B7BB2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128587</xdr:colOff>
      <xdr:row>4</xdr:row>
      <xdr:rowOff>0</xdr:rowOff>
    </xdr:from>
    <xdr:to>
      <xdr:col>5</xdr:col>
      <xdr:colOff>357187</xdr:colOff>
      <xdr:row>22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C04E6C-2B43-49CD-9072-EC3366A07A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23812</xdr:colOff>
      <xdr:row>4</xdr:row>
      <xdr:rowOff>0</xdr:rowOff>
    </xdr:from>
    <xdr:to>
      <xdr:col>5</xdr:col>
      <xdr:colOff>338137</xdr:colOff>
      <xdr:row>22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26A279-C237-4982-8F0E-7A296C4302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61912</xdr:colOff>
      <xdr:row>4</xdr:row>
      <xdr:rowOff>0</xdr:rowOff>
    </xdr:from>
    <xdr:to>
      <xdr:col>5</xdr:col>
      <xdr:colOff>519112</xdr:colOff>
      <xdr:row>22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92F6F9-E01C-40E0-9B53-A5DA29F882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614362</xdr:colOff>
      <xdr:row>4</xdr:row>
      <xdr:rowOff>9525</xdr:rowOff>
    </xdr:from>
    <xdr:to>
      <xdr:col>5</xdr:col>
      <xdr:colOff>442912</xdr:colOff>
      <xdr:row>22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21BC0E-4249-4029-9628-3089F3A3A8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FDAC353-A20F-48F1-83A5-65BCDACAFB20}" name="Table1" displayName="Table1" ref="A1:E421" totalsRowShown="0">
  <autoFilter ref="A1:E421" xr:uid="{E98BDD36-8AE3-4A7D-8B9A-99BD4F6508C3}"/>
  <tableColumns count="5">
    <tableColumn id="1" xr3:uid="{D94CDBA6-695D-4C4D-A461-6330970840F6}" name="Date" dataDxfId="43"/>
    <tableColumn id="2" xr3:uid="{300F6A4E-9B54-4920-9ADD-E35AE42A2731}" name="Density, g/cm-3"/>
    <tableColumn id="3" xr3:uid="{DD145FA9-EFA4-40C9-9FF1-62AD567725A8}" name="Forecast(Density, g/cm-3)" dataDxfId="42">
      <calculatedColumnFormula>_xlfn.FORECAST.ETS(A2,$B$2:$B$298,$A$2:$A$298,157,1)</calculatedColumnFormula>
    </tableColumn>
    <tableColumn id="4" xr3:uid="{DE9EC7F4-CB27-470D-878C-B604F43F40B3}" name="Lower Confidence Bound(Density, g/cm-3)" dataDxfId="41">
      <calculatedColumnFormula>C2-_xlfn.FORECAST.ETS.CONFINT(A2,$B$2:$B$298,$A$2:$A$298,0.95,157,1)</calculatedColumnFormula>
    </tableColumn>
    <tableColumn id="5" xr3:uid="{FBCDDD9B-7CFF-4066-97A8-9D9EACA96AE0}" name="Upper Confidence Bound(Density, g/cm-3)" dataDxfId="40">
      <calculatedColumnFormula>C2+_xlfn.FORECAST.ETS.CONFINT(A2,$B$2:$B$298,$A$2:$A$298,0.95,157,1)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CEFC6A7-29B6-48D0-AA3B-2BF305669323}" name="Table10" displayName="Table10" ref="G1:H8" totalsRowShown="0">
  <autoFilter ref="G1:H8" xr:uid="{B4E6B160-F096-42A3-8E6E-83F95ABB5238}"/>
  <tableColumns count="2">
    <tableColumn id="1" xr3:uid="{4A26343D-3EBB-46E4-9EAF-C2D3E0430407}" name="Statistic"/>
    <tableColumn id="2" xr3:uid="{17BF6871-3CEA-455B-A9A8-9EA1A633B9C7}" name="Value" dataDxfId="20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3D960084-D34C-4ADC-976C-DC881626500B}" name="Table11" displayName="Table11" ref="A1:E421" totalsRowShown="0">
  <autoFilter ref="A1:E421" xr:uid="{8466F947-F56D-4C03-AF5B-34EF5AC448B4}"/>
  <tableColumns count="5">
    <tableColumn id="1" xr3:uid="{5CED831E-656E-4C47-9221-469E90D2C89E}" name="Date" dataDxfId="19"/>
    <tableColumn id="2" xr3:uid="{D2AAFD95-D529-4A2F-9849-2092C186624D}" name="He, cm-3"/>
    <tableColumn id="3" xr3:uid="{701A8CC4-0B72-40EE-8A6F-538681FEB44C}" name="Forecast(He, cm-3)" dataDxfId="18">
      <calculatedColumnFormula>_xlfn.FORECAST.ETS(A2,$B$2:$B$298,$A$2:$A$298,157,1)</calculatedColumnFormula>
    </tableColumn>
    <tableColumn id="4" xr3:uid="{3F9B74A0-4CFC-436A-83FE-E4BDDE432224}" name="Lower Confidence Bound(He, cm-3)" dataDxfId="17">
      <calculatedColumnFormula>C2-_xlfn.FORECAST.ETS.CONFINT(A2,$B$2:$B$298,$A$2:$A$298,0.95,157,1)</calculatedColumnFormula>
    </tableColumn>
    <tableColumn id="5" xr3:uid="{4BFA44C2-499A-4FF8-B88F-A2EFA513B5D4}" name="Upper Confidence Bound(He, cm-3)" dataDxfId="16">
      <calculatedColumnFormula>C2+_xlfn.FORECAST.ETS.CONFINT(A2,$B$2:$B$298,$A$2:$A$298,0.95,157,1)</calculatedColumnFormula>
    </tableColumn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FF331EB8-4069-4EBD-9EE4-C740817A6D11}" name="Table12" displayName="Table12" ref="G1:H8" totalsRowShown="0">
  <autoFilter ref="G1:H8" xr:uid="{1E00EFF7-3840-4BD8-BCBB-B71450CB53D9}"/>
  <tableColumns count="2">
    <tableColumn id="1" xr3:uid="{4449EF6D-02C7-4C27-B74D-A57DDC1CCA47}" name="Statistic"/>
    <tableColumn id="2" xr3:uid="{BA881B6A-156A-4044-AAC6-02D98E3C795E}" name="Value" dataDxfId="15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CCDB7408-CC19-4F18-A598-B53A79616143}" name="Table13" displayName="Table13" ref="A1:E421" totalsRowShown="0">
  <autoFilter ref="A1:E421" xr:uid="{DA6BABB5-F9ED-4C5F-A8E7-5D75A78B489B}"/>
  <tableColumns count="5">
    <tableColumn id="1" xr3:uid="{91757AAC-AC1C-4495-8BEE-6FAC49E8BE5A}" name="Date" dataDxfId="14"/>
    <tableColumn id="2" xr3:uid="{64E75A2F-9501-4416-8040-89412DFEE617}" name="Ar, cm-3"/>
    <tableColumn id="3" xr3:uid="{7EC8D03A-9DD7-442A-B829-0ED99A5BBCA2}" name="Forecast(Ar, cm-3)" dataDxfId="13">
      <calculatedColumnFormula>_xlfn.FORECAST.ETS(A2,$B$2:$B$298,$A$2:$A$298,157,1)</calculatedColumnFormula>
    </tableColumn>
    <tableColumn id="4" xr3:uid="{6CF7ED46-A58D-4503-8173-D298771032A8}" name="Lower Confidence Bound(Ar, cm-3)" dataDxfId="12">
      <calculatedColumnFormula>C2-_xlfn.FORECAST.ETS.CONFINT(A2,$B$2:$B$298,$A$2:$A$298,0.95,157,1)</calculatedColumnFormula>
    </tableColumn>
    <tableColumn id="5" xr3:uid="{9DDE78B9-54A4-44A7-9483-89A59586C58D}" name="Upper Confidence Bound(Ar, cm-3)" dataDxfId="11">
      <calculatedColumnFormula>C2+_xlfn.FORECAST.ETS.CONFINT(A2,$B$2:$B$298,$A$2:$A$298,0.95,157,1)</calculatedColumnFormula>
    </tableColumn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FDAF9863-7889-4D54-99D0-E0628AA1E580}" name="Table14" displayName="Table14" ref="G1:H8" totalsRowShown="0">
  <autoFilter ref="G1:H8" xr:uid="{C689978C-CFD4-4A3D-9396-36F9B70EFAE4}"/>
  <tableColumns count="2">
    <tableColumn id="1" xr3:uid="{219D9EF5-A622-4995-8353-FB32ABAB639B}" name="Statistic"/>
    <tableColumn id="2" xr3:uid="{9B9C7F48-8017-4CCC-9B8B-E6931368E510}" name="Value" dataDxfId="10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C1421930-600A-4C7A-BA0E-F557F59EA841}" name="Table15" displayName="Table15" ref="A1:E421" totalsRowShown="0">
  <autoFilter ref="A1:E421" xr:uid="{7449587F-17AF-4842-84F8-D68AC83E7D04}"/>
  <tableColumns count="5">
    <tableColumn id="1" xr3:uid="{B34D98DF-E03B-4B40-A362-8E8859634491}" name="Date" dataDxfId="9"/>
    <tableColumn id="2" xr3:uid="{9B0EDB43-5684-467F-8DAE-575A1E8A2D1F}" name="H, cm-3"/>
    <tableColumn id="3" xr3:uid="{42FEFDB9-E0DC-41A4-A072-2B8595231126}" name="Forecast(H, cm-3)" dataDxfId="8">
      <calculatedColumnFormula>_xlfn.FORECAST.ETS(A2,$B$2:$B$298,$A$2:$A$298,157,1)</calculatedColumnFormula>
    </tableColumn>
    <tableColumn id="4" xr3:uid="{63D9EE91-1145-403C-85CE-A8E72DE7A178}" name="Lower Confidence Bound(H, cm-3)" dataDxfId="7">
      <calculatedColumnFormula>C2-_xlfn.FORECAST.ETS.CONFINT(A2,$B$2:$B$298,$A$2:$A$298,0.95,157,1)</calculatedColumnFormula>
    </tableColumn>
    <tableColumn id="5" xr3:uid="{AD10436A-8B10-4BC5-9585-E1426E3A1239}" name="Upper Confidence Bound(H, cm-3)" dataDxfId="6">
      <calculatedColumnFormula>C2+_xlfn.FORECAST.ETS.CONFINT(A2,$B$2:$B$298,$A$2:$A$298,0.95,157,1)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1ED81C1F-9353-4A6E-9E15-B1641C5973B8}" name="Table16" displayName="Table16" ref="G1:H8" totalsRowShown="0">
  <autoFilter ref="G1:H8" xr:uid="{1321315C-5C08-4C1F-A297-A6CC72BAB15F}"/>
  <tableColumns count="2">
    <tableColumn id="1" xr3:uid="{FB03104C-9EA0-4E0C-9571-9B77784E20F5}" name="Statistic"/>
    <tableColumn id="2" xr3:uid="{CE534512-1149-4CEE-998E-960692373CE7}" name="Value" dataDxfId="5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A2A5F0A8-EA24-4C1E-A471-323917893B5A}" name="Table17" displayName="Table17" ref="A1:E421" totalsRowShown="0">
  <autoFilter ref="A1:E421" xr:uid="{18F9A6D5-3C53-42AE-A0AE-D3E53C8DBFCE}"/>
  <tableColumns count="5">
    <tableColumn id="1" xr3:uid="{176DD24F-4EC6-47B3-9E2A-0D42579080A9}" name="Date" dataDxfId="4"/>
    <tableColumn id="2" xr3:uid="{3DF61031-B89E-4C7D-B88F-F6F052A8A2CD}" name="N, cm-3"/>
    <tableColumn id="3" xr3:uid="{1C18211E-7B67-420C-A12F-DC0F4AE1D6D2}" name="Forecast(N, cm-3)" dataDxfId="3">
      <calculatedColumnFormula>_xlfn.FORECAST.ETS(A2,$B$2:$B$298,$A$2:$A$298,157,1)</calculatedColumnFormula>
    </tableColumn>
    <tableColumn id="4" xr3:uid="{AE888E67-3517-4EB5-A539-A81783174EAA}" name="Lower Confidence Bound(N, cm-3)" dataDxfId="2">
      <calculatedColumnFormula>C2-_xlfn.FORECAST.ETS.CONFINT(A2,$B$2:$B$298,$A$2:$A$298,0.95,157,1)</calculatedColumnFormula>
    </tableColumn>
    <tableColumn id="5" xr3:uid="{BE81A380-8A4B-47F1-A7DF-3DB057790427}" name="Upper Confidence Bound(N, cm-3)" dataDxfId="1">
      <calculatedColumnFormula>C2+_xlfn.FORECAST.ETS.CONFINT(A2,$B$2:$B$298,$A$2:$A$298,0.95,157,1)</calculatedColumnFormula>
    </tableColumn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DFCE0311-2561-4361-AD80-E92265F72F3B}" name="Table18" displayName="Table18" ref="G1:H8" totalsRowShown="0">
  <autoFilter ref="G1:H8" xr:uid="{0F2EF5D6-3CC3-40CD-9B0F-85E021661215}"/>
  <tableColumns count="2">
    <tableColumn id="1" xr3:uid="{B15EB74C-A4A8-4E7C-B83E-06CC9926DCB7}" name="Statistic"/>
    <tableColumn id="2" xr3:uid="{EE83268E-16CC-4847-AD6E-09C10460049B}" name="Value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2C8D27F-0B46-4B3B-8BF7-20E74364BF7F}" name="Table2" displayName="Table2" ref="G1:H8" totalsRowShown="0">
  <autoFilter ref="G1:H8" xr:uid="{1B90E591-E4BA-4C7B-807E-3241F1BA7764}"/>
  <tableColumns count="2">
    <tableColumn id="1" xr3:uid="{2951B1BA-B3D8-4861-8A98-3C7E1C4A9BBD}" name="Statistic"/>
    <tableColumn id="2" xr3:uid="{90875CEC-1EB0-45E8-9A7A-53D0D38053CF}" name="Value" dataDxfId="3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670CD05-1A32-417D-B0F2-79EA73D9CED8}" name="Table3" displayName="Table3" ref="A1:E421" totalsRowShown="0">
  <autoFilter ref="A1:E421" xr:uid="{DBC5FF91-44A7-4764-ADB3-0D2009F96717}"/>
  <tableColumns count="5">
    <tableColumn id="1" xr3:uid="{7FABE229-AC6C-4ED5-B5A9-C02BA5FF4925}" name="Date" dataDxfId="38"/>
    <tableColumn id="2" xr3:uid="{CA296C92-7FC5-4A16-8BBA-F10697FBC45F}" name="Temperature, K"/>
    <tableColumn id="3" xr3:uid="{38319B51-088B-4CC2-B515-32BD0AE30731}" name="Forecast(Temperature, K)">
      <calculatedColumnFormula>_xlfn.FORECAST.ETS(A2,$B$2:$B$298,$A$2:$A$298,157,1)</calculatedColumnFormula>
    </tableColumn>
    <tableColumn id="4" xr3:uid="{FC36A1CC-35B9-4057-A0D7-D699A0A99F77}" name="Lower Confidence Bound(Temperature, K)" dataDxfId="37">
      <calculatedColumnFormula>C2-_xlfn.FORECAST.ETS.CONFINT(A2,$B$2:$B$298,$A$2:$A$298,0.95,157,1)</calculatedColumnFormula>
    </tableColumn>
    <tableColumn id="5" xr3:uid="{3DEF7A76-3547-4960-A95A-3416AC722D87}" name="Upper Confidence Bound(Temperature, K)" dataDxfId="36">
      <calculatedColumnFormula>C2+_xlfn.FORECAST.ETS.CONFINT(A2,$B$2:$B$298,$A$2:$A$298,0.95,157,1)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2203417-C286-4CB1-A83B-AF118DDADEA5}" name="Table4" displayName="Table4" ref="G1:H8" totalsRowShown="0">
  <autoFilter ref="G1:H8" xr:uid="{DB8FF8F3-3E1C-4B85-97C3-7BA1CF19F297}"/>
  <tableColumns count="2">
    <tableColumn id="1" xr3:uid="{655F5656-C34F-49DC-9BB2-387395A9C283}" name="Statistic"/>
    <tableColumn id="2" xr3:uid="{5E2EEDD7-0DC4-4456-9D0B-8CB9929146F9}" name="Value" dataDxfId="35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7B5584A-392E-473B-B056-7DB86BDE2B81}" name="Table5" displayName="Table5" ref="A1:E421" totalsRowShown="0">
  <autoFilter ref="A1:E421" xr:uid="{11637FDD-7777-4EE0-8D5A-5124A6199922}"/>
  <tableColumns count="5">
    <tableColumn id="1" xr3:uid="{7CC84127-19AC-43A9-BC0C-6D31D629107A}" name="Date" dataDxfId="34"/>
    <tableColumn id="2" xr3:uid="{22F68B7F-3C32-4F60-B968-09CA36CCAA2D}" name="O, cm-3"/>
    <tableColumn id="3" xr3:uid="{A973E84D-1B9C-4E53-AEDF-2587A2ED0B08}" name="Forecast(O, cm-3)" dataDxfId="33">
      <calculatedColumnFormula>_xlfn.FORECAST.ETS(A2,$B$2:$B$298,$A$2:$A$298,157,1)</calculatedColumnFormula>
    </tableColumn>
    <tableColumn id="4" xr3:uid="{CF10EAE4-83B3-4744-A65F-8C2020C4F12C}" name="Lower Confidence Bound(O, cm-3)" dataDxfId="32">
      <calculatedColumnFormula>C2-_xlfn.FORECAST.ETS.CONFINT(A2,$B$2:$B$298,$A$2:$A$298,0.95,157,1)</calculatedColumnFormula>
    </tableColumn>
    <tableColumn id="5" xr3:uid="{78DF556F-6EC7-4772-82A7-FE36B4CEEEDB}" name="Upper Confidence Bound(O, cm-3)" dataDxfId="31">
      <calculatedColumnFormula>C2+_xlfn.FORECAST.ETS.CONFINT(A2,$B$2:$B$298,$A$2:$A$298,0.95,157,1)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F8A455D-4FD3-45D2-BCDD-A3F3B8910210}" name="Table6" displayName="Table6" ref="G1:H8" totalsRowShown="0">
  <autoFilter ref="G1:H8" xr:uid="{76A187E4-FC03-4222-9A61-C246C1E6C580}"/>
  <tableColumns count="2">
    <tableColumn id="1" xr3:uid="{A720099F-5573-40FB-B17C-D9D2CCD050C9}" name="Statistic"/>
    <tableColumn id="2" xr3:uid="{16E1E80E-2704-4928-98FB-7D02A3C2F7D8}" name="Value" dataDxfId="30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05C947C-AFAA-43B2-ABB5-2BAE1E46BA29}" name="Table7" displayName="Table7" ref="A1:E421" totalsRowShown="0">
  <autoFilter ref="A1:E421" xr:uid="{013F9C78-DF96-4B7D-A600-996047D516C5}"/>
  <tableColumns count="5">
    <tableColumn id="1" xr3:uid="{DCD8920B-466B-4A05-BE11-8E4FAA33013D}" name="Date" dataDxfId="29"/>
    <tableColumn id="2" xr3:uid="{B1A773E6-322D-426A-99A0-7334D5D5B40C}" name="N2, cm-3"/>
    <tableColumn id="3" xr3:uid="{AAD3CFE2-8C2E-448E-8E6F-608EF25937B2}" name="Forecast(N2, cm-3)" dataDxfId="28">
      <calculatedColumnFormula>_xlfn.FORECAST.ETS(A2,$B$2:$B$298,$A$2:$A$298,157,1)</calculatedColumnFormula>
    </tableColumn>
    <tableColumn id="4" xr3:uid="{B2E0C552-E8B5-44EC-8EB8-EC0273C2CA1B}" name="Lower Confidence Bound(N2, cm-3)" dataDxfId="27">
      <calculatedColumnFormula>C2-_xlfn.FORECAST.ETS.CONFINT(A2,$B$2:$B$298,$A$2:$A$298,0.95,157,1)</calculatedColumnFormula>
    </tableColumn>
    <tableColumn id="5" xr3:uid="{53F8B40F-079C-4FA5-8CD7-F378EA7888FB}" name="Upper Confidence Bound(N2, cm-3)" dataDxfId="26">
      <calculatedColumnFormula>C2+_xlfn.FORECAST.ETS.CONFINT(A2,$B$2:$B$298,$A$2:$A$298,0.95,157,1)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A4077EC-AEE6-4C5A-88A6-8C90D37D80D8}" name="Table8" displayName="Table8" ref="G1:H8" totalsRowShown="0">
  <autoFilter ref="G1:H8" xr:uid="{02678B16-6908-4DB6-9BE3-470BF0AC16C1}"/>
  <tableColumns count="2">
    <tableColumn id="1" xr3:uid="{4A078F16-7754-4D33-A08D-78041597D3A4}" name="Statistic"/>
    <tableColumn id="2" xr3:uid="{F9A54EC3-8EEC-4CF2-99C4-3AF97C6E35D2}" name="Value" dataDxfId="25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470F10-C495-47EC-91DB-952AA87AF5B6}" name="Table9" displayName="Table9" ref="A1:E421" totalsRowShown="0">
  <autoFilter ref="A1:E421" xr:uid="{DDB722F9-89D5-4BD3-A10C-74638B70FF49}"/>
  <tableColumns count="5">
    <tableColumn id="1" xr3:uid="{5827E599-9F67-419C-A70C-4F62037A5C44}" name="Date" dataDxfId="24"/>
    <tableColumn id="2" xr3:uid="{D2158E13-EF8C-4E6C-83F3-26E6E49CEF38}" name="O2, cm-3"/>
    <tableColumn id="3" xr3:uid="{328431D3-B83D-4D7B-95EF-91A2581923B1}" name="Forecast(O2, cm-3)" dataDxfId="23">
      <calculatedColumnFormula>_xlfn.FORECAST.ETS(A2,$B$2:$B$298,$A$2:$A$298,157,1)</calculatedColumnFormula>
    </tableColumn>
    <tableColumn id="4" xr3:uid="{2A8128E9-B53B-4E8C-803A-83CDB1498682}" name="Lower Confidence Bound(O2, cm-3)" dataDxfId="22">
      <calculatedColumnFormula>C2-_xlfn.FORECAST.ETS.CONFINT(A2,$B$2:$B$298,$A$2:$A$298,0.95,157,1)</calculatedColumnFormula>
    </tableColumn>
    <tableColumn id="5" xr3:uid="{BA535032-7DA6-414A-BA1D-73F0C6EA3924}" name="Upper Confidence Bound(O2, cm-3)" dataDxfId="21">
      <calculatedColumnFormula>C2+_xlfn.FORECAST.ETS.CONFINT(A2,$B$2:$B$298,$A$2:$A$298,0.95,157,1)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2" Type="http://schemas.openxmlformats.org/officeDocument/2006/relationships/table" Target="../tables/table13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6.xml"/><Relationship Id="rId2" Type="http://schemas.openxmlformats.org/officeDocument/2006/relationships/table" Target="../tables/table15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8.xml"/><Relationship Id="rId2" Type="http://schemas.openxmlformats.org/officeDocument/2006/relationships/table" Target="../tables/table17.x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0157DA-4837-476D-9CBF-6F831CEB1209}">
  <dimension ref="A1:H421"/>
  <sheetViews>
    <sheetView tabSelected="1" workbookViewId="0">
      <selection activeCell="B299" sqref="B299:B421"/>
    </sheetView>
  </sheetViews>
  <sheetFormatPr defaultRowHeight="12.75" x14ac:dyDescent="0.2"/>
  <cols>
    <col min="1" max="1" width="10.140625" bestFit="1" customWidth="1"/>
    <col min="2" max="2" width="16.42578125" customWidth="1"/>
    <col min="3" max="3" width="25.28515625" customWidth="1"/>
    <col min="4" max="4" width="40.5703125" customWidth="1"/>
    <col min="5" max="5" width="40.28515625" customWidth="1"/>
    <col min="7" max="7" width="9.85546875" customWidth="1"/>
    <col min="8" max="8" width="8" customWidth="1"/>
  </cols>
  <sheetData>
    <row r="1" spans="1:8" x14ac:dyDescent="0.2">
      <c r="A1" t="s">
        <v>0</v>
      </c>
      <c r="B1" t="s">
        <v>1</v>
      </c>
      <c r="C1" t="s">
        <v>10</v>
      </c>
      <c r="D1" t="s">
        <v>11</v>
      </c>
      <c r="E1" t="s">
        <v>12</v>
      </c>
      <c r="G1" t="s">
        <v>13</v>
      </c>
      <c r="H1" t="s">
        <v>14</v>
      </c>
    </row>
    <row r="2" spans="1:8" x14ac:dyDescent="0.2">
      <c r="A2" s="1">
        <v>35065</v>
      </c>
      <c r="B2" s="2">
        <v>5.2389999999999999E-17</v>
      </c>
      <c r="G2" t="s">
        <v>15</v>
      </c>
      <c r="H2" s="3">
        <f>_xlfn.FORECAST.ETS.STAT($B$2:$B$298,$A$2:$A$298,1,157,1)</f>
        <v>0.998</v>
      </c>
    </row>
    <row r="3" spans="1:8" x14ac:dyDescent="0.2">
      <c r="A3" s="1">
        <v>35096</v>
      </c>
      <c r="B3" s="2">
        <v>5.5600000000000006E-17</v>
      </c>
      <c r="G3" t="s">
        <v>16</v>
      </c>
      <c r="H3" s="3">
        <f>_xlfn.FORECAST.ETS.STAT($B$2:$B$298,$A$2:$A$298,2,157,1)</f>
        <v>1E-3</v>
      </c>
    </row>
    <row r="4" spans="1:8" x14ac:dyDescent="0.2">
      <c r="A4" s="1">
        <v>35125</v>
      </c>
      <c r="B4" s="2">
        <v>5.149E-17</v>
      </c>
      <c r="G4" t="s">
        <v>17</v>
      </c>
      <c r="H4" s="3">
        <f>_xlfn.FORECAST.ETS.STAT($B$2:$B$298,$A$2:$A$298,3,157,1)</f>
        <v>1E-3</v>
      </c>
    </row>
    <row r="5" spans="1:8" x14ac:dyDescent="0.2">
      <c r="A5" s="1">
        <v>35156</v>
      </c>
      <c r="B5" s="2">
        <v>7.0420000000000006E-17</v>
      </c>
      <c r="G5" t="s">
        <v>18</v>
      </c>
      <c r="H5" s="3">
        <f>_xlfn.FORECAST.ETS.STAT($B$2:$B$298,$A$2:$A$298,4,157,1)</f>
        <v>0.29555579168860852</v>
      </c>
    </row>
    <row r="6" spans="1:8" x14ac:dyDescent="0.2">
      <c r="A6" s="1">
        <v>35186</v>
      </c>
      <c r="B6" s="2">
        <v>6.0799999999999997E-17</v>
      </c>
      <c r="G6" t="s">
        <v>19</v>
      </c>
      <c r="H6" s="3">
        <f>_xlfn.FORECAST.ETS.STAT($B$2:$B$298,$A$2:$A$298,5,157,1)</f>
        <v>0.31715146317895976</v>
      </c>
    </row>
    <row r="7" spans="1:8" x14ac:dyDescent="0.2">
      <c r="A7" s="1">
        <v>35217</v>
      </c>
      <c r="B7" s="2">
        <v>4.3620000000000001E-17</v>
      </c>
      <c r="G7" t="s">
        <v>20</v>
      </c>
      <c r="H7" s="3">
        <f>_xlfn.FORECAST.ETS.STAT($B$2:$B$298,$A$2:$A$298,6,157,1)</f>
        <v>3.295618101184974E-17</v>
      </c>
    </row>
    <row r="8" spans="1:8" x14ac:dyDescent="0.2">
      <c r="A8" s="1">
        <v>35247</v>
      </c>
      <c r="B8" s="2">
        <v>4.0230000000000002E-17</v>
      </c>
      <c r="G8" t="s">
        <v>21</v>
      </c>
      <c r="H8" s="3">
        <f>_xlfn.FORECAST.ETS.STAT($B$2:$B$298,$A$2:$A$298,7,157,1)</f>
        <v>7.6757108169316694E-17</v>
      </c>
    </row>
    <row r="9" spans="1:8" x14ac:dyDescent="0.2">
      <c r="A9" s="1">
        <v>35278</v>
      </c>
      <c r="B9" s="2">
        <v>5.5270000000000002E-17</v>
      </c>
    </row>
    <row r="10" spans="1:8" x14ac:dyDescent="0.2">
      <c r="A10" s="1">
        <v>35309</v>
      </c>
      <c r="B10" s="2">
        <v>5.1139999999999998E-17</v>
      </c>
    </row>
    <row r="11" spans="1:8" x14ac:dyDescent="0.2">
      <c r="A11" s="1">
        <v>35339</v>
      </c>
      <c r="B11" s="2">
        <v>5.7260000000000005E-17</v>
      </c>
    </row>
    <row r="12" spans="1:8" x14ac:dyDescent="0.2">
      <c r="A12" s="1">
        <v>35370</v>
      </c>
      <c r="B12" s="2">
        <v>6.2540000000000002E-17</v>
      </c>
    </row>
    <row r="13" spans="1:8" x14ac:dyDescent="0.2">
      <c r="A13" s="1">
        <v>35400</v>
      </c>
      <c r="B13" s="2">
        <v>7.6549999999999994E-17</v>
      </c>
    </row>
    <row r="14" spans="1:8" x14ac:dyDescent="0.2">
      <c r="A14" s="1">
        <v>35431</v>
      </c>
      <c r="B14" s="2">
        <v>5.3689999999999997E-17</v>
      </c>
    </row>
    <row r="15" spans="1:8" x14ac:dyDescent="0.2">
      <c r="A15" s="1">
        <v>35462</v>
      </c>
      <c r="B15" s="2">
        <v>4.8599999999999997E-17</v>
      </c>
    </row>
    <row r="16" spans="1:8" x14ac:dyDescent="0.2">
      <c r="A16" s="1">
        <v>35490</v>
      </c>
      <c r="B16" s="2">
        <v>7.5139999999999999E-17</v>
      </c>
    </row>
    <row r="17" spans="1:2" x14ac:dyDescent="0.2">
      <c r="A17" s="1">
        <v>35521</v>
      </c>
      <c r="B17" s="2">
        <v>8.5720000000000003E-17</v>
      </c>
    </row>
    <row r="18" spans="1:2" x14ac:dyDescent="0.2">
      <c r="A18" s="1">
        <v>35551</v>
      </c>
      <c r="B18" s="2">
        <v>1.1589999999999999E-16</v>
      </c>
    </row>
    <row r="19" spans="1:2" x14ac:dyDescent="0.2">
      <c r="A19" s="1">
        <v>35582</v>
      </c>
      <c r="B19" s="2">
        <v>5.5309999999999999E-17</v>
      </c>
    </row>
    <row r="20" spans="1:2" x14ac:dyDescent="0.2">
      <c r="A20" s="1">
        <v>35612</v>
      </c>
      <c r="B20" s="2">
        <v>3.7359999999999998E-17</v>
      </c>
    </row>
    <row r="21" spans="1:2" x14ac:dyDescent="0.2">
      <c r="A21" s="1">
        <v>35643</v>
      </c>
      <c r="B21" s="2">
        <v>4.4319999999999998E-17</v>
      </c>
    </row>
    <row r="22" spans="1:2" x14ac:dyDescent="0.2">
      <c r="A22" s="1">
        <v>35674</v>
      </c>
      <c r="B22" s="2">
        <v>9.0490000000000005E-17</v>
      </c>
    </row>
    <row r="23" spans="1:2" x14ac:dyDescent="0.2">
      <c r="A23" s="1">
        <v>35704</v>
      </c>
      <c r="B23" s="2">
        <v>2.2440000000000001E-16</v>
      </c>
    </row>
    <row r="24" spans="1:2" x14ac:dyDescent="0.2">
      <c r="A24" s="1">
        <v>35735</v>
      </c>
      <c r="B24" s="2">
        <v>1.5880000000000001E-16</v>
      </c>
    </row>
    <row r="25" spans="1:2" x14ac:dyDescent="0.2">
      <c r="A25" s="1">
        <v>35765</v>
      </c>
      <c r="B25" s="2">
        <v>1.628E-16</v>
      </c>
    </row>
    <row r="26" spans="1:2" x14ac:dyDescent="0.2">
      <c r="A26" s="1">
        <v>35796</v>
      </c>
      <c r="B26" s="2">
        <v>1.2279999999999999E-16</v>
      </c>
    </row>
    <row r="27" spans="1:2" x14ac:dyDescent="0.2">
      <c r="A27" s="1">
        <v>35827</v>
      </c>
      <c r="B27" s="2">
        <v>1.1300000000000001E-16</v>
      </c>
    </row>
    <row r="28" spans="1:2" x14ac:dyDescent="0.2">
      <c r="A28" s="1">
        <v>35855</v>
      </c>
      <c r="B28" s="2">
        <v>1.862E-16</v>
      </c>
    </row>
    <row r="29" spans="1:2" x14ac:dyDescent="0.2">
      <c r="A29" s="1">
        <v>35886</v>
      </c>
      <c r="B29" s="2">
        <v>1.978E-16</v>
      </c>
    </row>
    <row r="30" spans="1:2" x14ac:dyDescent="0.2">
      <c r="A30" s="1">
        <v>35916</v>
      </c>
      <c r="B30" s="2">
        <v>2.311E-16</v>
      </c>
    </row>
    <row r="31" spans="1:2" x14ac:dyDescent="0.2">
      <c r="A31" s="1">
        <v>35947</v>
      </c>
      <c r="B31" s="2">
        <v>1.3989999999999999E-16</v>
      </c>
    </row>
    <row r="32" spans="1:2" x14ac:dyDescent="0.2">
      <c r="A32" s="1">
        <v>35977</v>
      </c>
      <c r="B32" s="2">
        <v>1.8100000000000001E-16</v>
      </c>
    </row>
    <row r="33" spans="1:2" x14ac:dyDescent="0.2">
      <c r="A33" s="1">
        <v>36008</v>
      </c>
      <c r="B33" s="2">
        <v>2.7079999999999998E-16</v>
      </c>
    </row>
    <row r="34" spans="1:2" x14ac:dyDescent="0.2">
      <c r="A34" s="1">
        <v>36039</v>
      </c>
      <c r="B34" s="2">
        <v>5.8710000000000001E-16</v>
      </c>
    </row>
    <row r="35" spans="1:2" x14ac:dyDescent="0.2">
      <c r="A35" s="1">
        <v>36069</v>
      </c>
      <c r="B35" s="2">
        <v>4.9300000000000002E-16</v>
      </c>
    </row>
    <row r="36" spans="1:2" x14ac:dyDescent="0.2">
      <c r="A36" s="1">
        <v>36100</v>
      </c>
      <c r="B36" s="2">
        <v>3.3609999999999998E-16</v>
      </c>
    </row>
    <row r="37" spans="1:2" x14ac:dyDescent="0.2">
      <c r="A37" s="1">
        <v>36130</v>
      </c>
      <c r="B37" s="2">
        <v>5.717E-16</v>
      </c>
    </row>
    <row r="38" spans="1:2" x14ac:dyDescent="0.2">
      <c r="A38" s="1">
        <v>36161</v>
      </c>
      <c r="B38" s="2">
        <v>4.9599999999999997E-16</v>
      </c>
    </row>
    <row r="39" spans="1:2" x14ac:dyDescent="0.2">
      <c r="A39" s="1">
        <v>36192</v>
      </c>
      <c r="B39" s="2">
        <v>2.209E-16</v>
      </c>
    </row>
    <row r="40" spans="1:2" x14ac:dyDescent="0.2">
      <c r="A40" s="1">
        <v>36220</v>
      </c>
      <c r="B40" s="2">
        <v>2.209E-16</v>
      </c>
    </row>
    <row r="41" spans="1:2" x14ac:dyDescent="0.2">
      <c r="A41" s="1">
        <v>36251</v>
      </c>
      <c r="B41" s="2">
        <v>3.2540000000000002E-16</v>
      </c>
    </row>
    <row r="42" spans="1:2" x14ac:dyDescent="0.2">
      <c r="A42" s="1">
        <v>36281</v>
      </c>
      <c r="B42" s="2">
        <v>5.0629999999999996E-16</v>
      </c>
    </row>
    <row r="43" spans="1:2" x14ac:dyDescent="0.2">
      <c r="A43" s="1">
        <v>36312</v>
      </c>
      <c r="B43" s="2">
        <v>5.556E-16</v>
      </c>
    </row>
    <row r="44" spans="1:2" x14ac:dyDescent="0.2">
      <c r="A44" s="1">
        <v>36342</v>
      </c>
      <c r="B44" s="2">
        <v>6.8970000000000004E-16</v>
      </c>
    </row>
    <row r="45" spans="1:2" x14ac:dyDescent="0.2">
      <c r="A45" s="1">
        <v>36373</v>
      </c>
      <c r="B45" s="2">
        <v>6.8039999999999997E-16</v>
      </c>
    </row>
    <row r="46" spans="1:2" x14ac:dyDescent="0.2">
      <c r="A46" s="1">
        <v>36404</v>
      </c>
      <c r="B46" s="2">
        <v>8.1969999999999999E-16</v>
      </c>
    </row>
    <row r="47" spans="1:2" x14ac:dyDescent="0.2">
      <c r="A47" s="1">
        <v>36434</v>
      </c>
      <c r="B47" s="2">
        <v>5.6170000000000004E-16</v>
      </c>
    </row>
    <row r="48" spans="1:2" x14ac:dyDescent="0.2">
      <c r="A48" s="1">
        <v>36465</v>
      </c>
      <c r="B48" s="2">
        <v>8.4910000000000003E-16</v>
      </c>
    </row>
    <row r="49" spans="1:2" x14ac:dyDescent="0.2">
      <c r="A49" s="1">
        <v>36495</v>
      </c>
      <c r="B49" s="2">
        <v>7.1329999999999997E-16</v>
      </c>
    </row>
    <row r="50" spans="1:2" x14ac:dyDescent="0.2">
      <c r="A50" s="1">
        <v>36526</v>
      </c>
      <c r="B50" s="2">
        <v>6.394E-16</v>
      </c>
    </row>
    <row r="51" spans="1:2" x14ac:dyDescent="0.2">
      <c r="A51" s="1">
        <v>36557</v>
      </c>
      <c r="B51" s="2">
        <v>5.2499999999999995E-16</v>
      </c>
    </row>
    <row r="52" spans="1:2" x14ac:dyDescent="0.2">
      <c r="A52" s="1">
        <v>36586</v>
      </c>
      <c r="B52" s="2">
        <v>1.334E-15</v>
      </c>
    </row>
    <row r="53" spans="1:2" x14ac:dyDescent="0.2">
      <c r="A53" s="1">
        <v>36617</v>
      </c>
      <c r="B53" s="2">
        <v>1.49E-15</v>
      </c>
    </row>
    <row r="54" spans="1:2" x14ac:dyDescent="0.2">
      <c r="A54" s="1">
        <v>36647</v>
      </c>
      <c r="B54" s="2">
        <v>1.1080000000000001E-15</v>
      </c>
    </row>
    <row r="55" spans="1:2" x14ac:dyDescent="0.2">
      <c r="A55" s="1">
        <v>36678</v>
      </c>
      <c r="B55" s="2">
        <v>7.304E-16</v>
      </c>
    </row>
    <row r="56" spans="1:2" x14ac:dyDescent="0.2">
      <c r="A56" s="1">
        <v>36708</v>
      </c>
      <c r="B56" s="2">
        <v>6.358E-16</v>
      </c>
    </row>
    <row r="57" spans="1:2" x14ac:dyDescent="0.2">
      <c r="A57" s="1">
        <v>36739</v>
      </c>
      <c r="B57" s="2">
        <v>5.7700000000000001E-16</v>
      </c>
    </row>
    <row r="58" spans="1:2" x14ac:dyDescent="0.2">
      <c r="A58" s="1">
        <v>36770</v>
      </c>
      <c r="B58" s="2">
        <v>8.2249999999999995E-16</v>
      </c>
    </row>
    <row r="59" spans="1:2" x14ac:dyDescent="0.2">
      <c r="A59" s="1">
        <v>36800</v>
      </c>
      <c r="B59" s="2">
        <v>1.094E-15</v>
      </c>
    </row>
    <row r="60" spans="1:2" x14ac:dyDescent="0.2">
      <c r="A60" s="1">
        <v>36831</v>
      </c>
      <c r="B60" s="2">
        <v>1.0629999999999999E-15</v>
      </c>
    </row>
    <row r="61" spans="1:2" x14ac:dyDescent="0.2">
      <c r="A61" s="1">
        <v>36861</v>
      </c>
      <c r="B61" s="2">
        <v>8.7000000000000004E-16</v>
      </c>
    </row>
    <row r="62" spans="1:2" x14ac:dyDescent="0.2">
      <c r="A62" s="1">
        <v>36892</v>
      </c>
      <c r="B62" s="2">
        <v>5.6109999999999999E-16</v>
      </c>
    </row>
    <row r="63" spans="1:2" x14ac:dyDescent="0.2">
      <c r="A63" s="1">
        <v>36923</v>
      </c>
      <c r="B63" s="2">
        <v>5.2210000000000004E-16</v>
      </c>
    </row>
    <row r="64" spans="1:2" x14ac:dyDescent="0.2">
      <c r="A64" s="1">
        <v>36951</v>
      </c>
      <c r="B64" s="2">
        <v>4.8920000000000004E-16</v>
      </c>
    </row>
    <row r="65" spans="1:2" x14ac:dyDescent="0.2">
      <c r="A65" s="1">
        <v>36982</v>
      </c>
      <c r="B65" s="2">
        <v>1.6569999999999999E-15</v>
      </c>
    </row>
    <row r="66" spans="1:2" x14ac:dyDescent="0.2">
      <c r="A66" s="1">
        <v>37012</v>
      </c>
      <c r="B66" s="2">
        <v>8.5200000000000004E-16</v>
      </c>
    </row>
    <row r="67" spans="1:2" x14ac:dyDescent="0.2">
      <c r="A67" s="1">
        <v>37043</v>
      </c>
      <c r="B67" s="2">
        <v>4.903E-16</v>
      </c>
    </row>
    <row r="68" spans="1:2" x14ac:dyDescent="0.2">
      <c r="A68" s="1">
        <v>37073</v>
      </c>
      <c r="B68" s="2">
        <v>3.7189999999999999E-16</v>
      </c>
    </row>
    <row r="69" spans="1:2" x14ac:dyDescent="0.2">
      <c r="A69" s="1">
        <v>37104</v>
      </c>
      <c r="B69" s="2">
        <v>3.526E-16</v>
      </c>
    </row>
    <row r="70" spans="1:2" x14ac:dyDescent="0.2">
      <c r="A70" s="1">
        <v>37135</v>
      </c>
      <c r="B70" s="2">
        <v>8.2720000000000001E-16</v>
      </c>
    </row>
    <row r="71" spans="1:2" x14ac:dyDescent="0.2">
      <c r="A71" s="1">
        <v>37165</v>
      </c>
      <c r="B71" s="2">
        <v>2.406E-15</v>
      </c>
    </row>
    <row r="72" spans="1:2" x14ac:dyDescent="0.2">
      <c r="A72" s="1">
        <v>37196</v>
      </c>
      <c r="B72" s="2">
        <v>2.0850000000000002E-15</v>
      </c>
    </row>
    <row r="73" spans="1:2" x14ac:dyDescent="0.2">
      <c r="A73" s="1">
        <v>37226</v>
      </c>
      <c r="B73" s="2">
        <v>1.529E-15</v>
      </c>
    </row>
    <row r="74" spans="1:2" x14ac:dyDescent="0.2">
      <c r="A74" s="1">
        <v>37257</v>
      </c>
      <c r="B74" s="2">
        <v>1.4279999999999999E-15</v>
      </c>
    </row>
    <row r="75" spans="1:2" x14ac:dyDescent="0.2">
      <c r="A75" s="1">
        <v>37288</v>
      </c>
      <c r="B75" s="2">
        <v>1.4850000000000001E-15</v>
      </c>
    </row>
    <row r="76" spans="1:2" x14ac:dyDescent="0.2">
      <c r="A76" s="1">
        <v>37316</v>
      </c>
      <c r="B76" s="2">
        <v>1.225E-15</v>
      </c>
    </row>
    <row r="77" spans="1:2" x14ac:dyDescent="0.2">
      <c r="A77" s="1">
        <v>37347</v>
      </c>
      <c r="B77" s="2">
        <v>1.4019999999999999E-15</v>
      </c>
    </row>
    <row r="78" spans="1:2" x14ac:dyDescent="0.2">
      <c r="A78" s="1">
        <v>37377</v>
      </c>
      <c r="B78" s="2">
        <v>7.2830000000000002E-16</v>
      </c>
    </row>
    <row r="79" spans="1:2" x14ac:dyDescent="0.2">
      <c r="A79" s="1">
        <v>37408</v>
      </c>
      <c r="B79" s="2">
        <v>6.3680000000000001E-16</v>
      </c>
    </row>
    <row r="80" spans="1:2" x14ac:dyDescent="0.2">
      <c r="A80" s="1">
        <v>37438</v>
      </c>
      <c r="B80" s="2">
        <v>5.2529999999999998E-16</v>
      </c>
    </row>
    <row r="81" spans="1:2" x14ac:dyDescent="0.2">
      <c r="A81" s="1">
        <v>37469</v>
      </c>
      <c r="B81" s="2">
        <v>9.7719999999999998E-16</v>
      </c>
    </row>
    <row r="82" spans="1:2" x14ac:dyDescent="0.2">
      <c r="A82" s="1">
        <v>37500</v>
      </c>
      <c r="B82" s="2">
        <v>8.9229999999999993E-16</v>
      </c>
    </row>
    <row r="83" spans="1:2" x14ac:dyDescent="0.2">
      <c r="A83" s="1">
        <v>37530</v>
      </c>
      <c r="B83" s="2">
        <v>1.1959999999999999E-15</v>
      </c>
    </row>
    <row r="84" spans="1:2" x14ac:dyDescent="0.2">
      <c r="A84" s="1">
        <v>37561</v>
      </c>
      <c r="B84" s="2">
        <v>8.2170000000000002E-16</v>
      </c>
    </row>
    <row r="85" spans="1:2" x14ac:dyDescent="0.2">
      <c r="A85" s="1">
        <v>37591</v>
      </c>
      <c r="B85" s="2">
        <v>7.2810000000000004E-16</v>
      </c>
    </row>
    <row r="86" spans="1:2" x14ac:dyDescent="0.2">
      <c r="A86" s="1">
        <v>37622</v>
      </c>
      <c r="B86" s="2">
        <v>3.1950000000000001E-16</v>
      </c>
    </row>
    <row r="87" spans="1:2" x14ac:dyDescent="0.2">
      <c r="A87" s="1">
        <v>37653</v>
      </c>
      <c r="B87" s="2">
        <v>3.4640000000000002E-16</v>
      </c>
    </row>
    <row r="88" spans="1:2" x14ac:dyDescent="0.2">
      <c r="A88" s="1">
        <v>37681</v>
      </c>
      <c r="B88" s="2">
        <v>3.6620000000000001E-16</v>
      </c>
    </row>
    <row r="89" spans="1:2" x14ac:dyDescent="0.2">
      <c r="A89" s="1">
        <v>37712</v>
      </c>
      <c r="B89" s="2">
        <v>5.7739999999999998E-16</v>
      </c>
    </row>
    <row r="90" spans="1:2" x14ac:dyDescent="0.2">
      <c r="A90" s="1">
        <v>37742</v>
      </c>
      <c r="B90" s="2">
        <v>6.6719999999999998E-16</v>
      </c>
    </row>
    <row r="91" spans="1:2" x14ac:dyDescent="0.2">
      <c r="A91" s="1">
        <v>37773</v>
      </c>
      <c r="B91" s="2">
        <v>3.388E-16</v>
      </c>
    </row>
    <row r="92" spans="1:2" x14ac:dyDescent="0.2">
      <c r="A92" s="1">
        <v>37803</v>
      </c>
      <c r="B92" s="2">
        <v>2.5689999999999999E-16</v>
      </c>
    </row>
    <row r="93" spans="1:2" x14ac:dyDescent="0.2">
      <c r="A93" s="1">
        <v>37834</v>
      </c>
      <c r="B93" s="2">
        <v>2.6129999999999998E-16</v>
      </c>
    </row>
    <row r="94" spans="1:2" x14ac:dyDescent="0.2">
      <c r="A94" s="1">
        <v>37865</v>
      </c>
      <c r="B94" s="2">
        <v>2.4590000000000001E-16</v>
      </c>
    </row>
    <row r="95" spans="1:2" x14ac:dyDescent="0.2">
      <c r="A95" s="1">
        <v>37895</v>
      </c>
      <c r="B95" s="2">
        <v>4.233E-16</v>
      </c>
    </row>
    <row r="96" spans="1:2" x14ac:dyDescent="0.2">
      <c r="A96" s="1">
        <v>37926</v>
      </c>
      <c r="B96" s="2">
        <v>1.191E-15</v>
      </c>
    </row>
    <row r="97" spans="1:2" x14ac:dyDescent="0.2">
      <c r="A97" s="1">
        <v>37956</v>
      </c>
      <c r="B97" s="2">
        <v>5.131E-16</v>
      </c>
    </row>
    <row r="98" spans="1:2" x14ac:dyDescent="0.2">
      <c r="A98" s="1">
        <v>37987</v>
      </c>
      <c r="B98" s="2">
        <v>2.874E-16</v>
      </c>
    </row>
    <row r="99" spans="1:2" x14ac:dyDescent="0.2">
      <c r="A99" s="1">
        <v>38018</v>
      </c>
      <c r="B99" s="2">
        <v>1.6270000000000001E-16</v>
      </c>
    </row>
    <row r="100" spans="1:2" x14ac:dyDescent="0.2">
      <c r="A100" s="1">
        <v>38047</v>
      </c>
      <c r="B100" s="2">
        <v>2.6299999999999998E-16</v>
      </c>
    </row>
    <row r="101" spans="1:2" x14ac:dyDescent="0.2">
      <c r="A101" s="1">
        <v>38078</v>
      </c>
      <c r="B101" s="2">
        <v>2.2480000000000002E-16</v>
      </c>
    </row>
    <row r="102" spans="1:2" x14ac:dyDescent="0.2">
      <c r="A102" s="1">
        <v>38108</v>
      </c>
      <c r="B102" s="2">
        <v>1.742E-16</v>
      </c>
    </row>
    <row r="103" spans="1:2" x14ac:dyDescent="0.2">
      <c r="A103" s="1">
        <v>38139</v>
      </c>
      <c r="B103" s="2">
        <v>1.7080000000000001E-16</v>
      </c>
    </row>
    <row r="104" spans="1:2" x14ac:dyDescent="0.2">
      <c r="A104" s="1">
        <v>38169</v>
      </c>
      <c r="B104" s="2">
        <v>1.082E-16</v>
      </c>
    </row>
    <row r="105" spans="1:2" x14ac:dyDescent="0.2">
      <c r="A105" s="1">
        <v>38200</v>
      </c>
      <c r="B105" s="2">
        <v>1.185E-16</v>
      </c>
    </row>
    <row r="106" spans="1:2" x14ac:dyDescent="0.2">
      <c r="A106" s="1">
        <v>38231</v>
      </c>
      <c r="B106" s="2">
        <v>1.3719999999999999E-16</v>
      </c>
    </row>
    <row r="107" spans="1:2" x14ac:dyDescent="0.2">
      <c r="A107" s="1">
        <v>38261</v>
      </c>
      <c r="B107" s="2">
        <v>1.494E-16</v>
      </c>
    </row>
    <row r="108" spans="1:2" x14ac:dyDescent="0.2">
      <c r="A108" s="1">
        <v>38292</v>
      </c>
      <c r="B108" s="2">
        <v>3.0030000000000002E-16</v>
      </c>
    </row>
    <row r="109" spans="1:2" x14ac:dyDescent="0.2">
      <c r="A109" s="1">
        <v>38322</v>
      </c>
      <c r="B109" s="2">
        <v>2.3690000000000001E-16</v>
      </c>
    </row>
    <row r="110" spans="1:2" x14ac:dyDescent="0.2">
      <c r="A110" s="1">
        <v>38353</v>
      </c>
      <c r="B110" s="2">
        <v>1.781E-16</v>
      </c>
    </row>
    <row r="111" spans="1:2" x14ac:dyDescent="0.2">
      <c r="A111" s="1">
        <v>38384</v>
      </c>
      <c r="B111" s="2">
        <v>9.9389999999999999E-17</v>
      </c>
    </row>
    <row r="112" spans="1:2" x14ac:dyDescent="0.2">
      <c r="A112" s="1">
        <v>38412</v>
      </c>
      <c r="B112" s="2">
        <v>1.09E-16</v>
      </c>
    </row>
    <row r="113" spans="1:2" x14ac:dyDescent="0.2">
      <c r="A113" s="1">
        <v>38443</v>
      </c>
      <c r="B113" s="2">
        <v>1.0530000000000001E-16</v>
      </c>
    </row>
    <row r="114" spans="1:2" x14ac:dyDescent="0.2">
      <c r="A114" s="1">
        <v>38473</v>
      </c>
      <c r="B114" s="2">
        <v>2.3899999999999999E-16</v>
      </c>
    </row>
    <row r="115" spans="1:2" x14ac:dyDescent="0.2">
      <c r="A115" s="1">
        <v>38504</v>
      </c>
      <c r="B115" s="2">
        <v>1.3329999999999999E-16</v>
      </c>
    </row>
    <row r="116" spans="1:2" x14ac:dyDescent="0.2">
      <c r="A116" s="1">
        <v>38534</v>
      </c>
      <c r="B116" s="2">
        <v>1.335E-16</v>
      </c>
    </row>
    <row r="117" spans="1:2" x14ac:dyDescent="0.2">
      <c r="A117" s="1">
        <v>38565</v>
      </c>
      <c r="B117" s="2">
        <v>1.3850000000000001E-16</v>
      </c>
    </row>
    <row r="118" spans="1:2" x14ac:dyDescent="0.2">
      <c r="A118" s="1">
        <v>38596</v>
      </c>
      <c r="B118" s="2">
        <v>1.082E-16</v>
      </c>
    </row>
    <row r="119" spans="1:2" x14ac:dyDescent="0.2">
      <c r="A119" s="1">
        <v>38626</v>
      </c>
      <c r="B119" s="2">
        <v>1.085E-16</v>
      </c>
    </row>
    <row r="120" spans="1:2" x14ac:dyDescent="0.2">
      <c r="A120" s="1">
        <v>38657</v>
      </c>
      <c r="B120" s="2">
        <v>1.158E-16</v>
      </c>
    </row>
    <row r="121" spans="1:2" x14ac:dyDescent="0.2">
      <c r="A121" s="1">
        <v>38687</v>
      </c>
      <c r="B121" s="2">
        <v>1.572E-16</v>
      </c>
    </row>
    <row r="122" spans="1:2" x14ac:dyDescent="0.2">
      <c r="A122" s="1">
        <v>38718</v>
      </c>
      <c r="B122" s="2">
        <v>8.8560000000000003E-17</v>
      </c>
    </row>
    <row r="123" spans="1:2" x14ac:dyDescent="0.2">
      <c r="A123" s="1">
        <v>38749</v>
      </c>
      <c r="B123" s="2">
        <v>5.5979999999999999E-17</v>
      </c>
    </row>
    <row r="124" spans="1:2" x14ac:dyDescent="0.2">
      <c r="A124" s="1">
        <v>38777</v>
      </c>
      <c r="B124" s="2">
        <v>7.722E-17</v>
      </c>
    </row>
    <row r="125" spans="1:2" x14ac:dyDescent="0.2">
      <c r="A125" s="1">
        <v>38808</v>
      </c>
      <c r="B125" s="2">
        <v>8.0900000000000006E-17</v>
      </c>
    </row>
    <row r="126" spans="1:2" x14ac:dyDescent="0.2">
      <c r="A126" s="1">
        <v>38838</v>
      </c>
      <c r="B126" s="2">
        <v>1.058E-16</v>
      </c>
    </row>
    <row r="127" spans="1:2" x14ac:dyDescent="0.2">
      <c r="A127" s="1">
        <v>38869</v>
      </c>
      <c r="B127" s="2">
        <v>8.1769999999999996E-17</v>
      </c>
    </row>
    <row r="128" spans="1:2" x14ac:dyDescent="0.2">
      <c r="A128" s="1">
        <v>38899</v>
      </c>
      <c r="B128" s="2">
        <v>5.4269999999999999E-17</v>
      </c>
    </row>
    <row r="129" spans="1:2" x14ac:dyDescent="0.2">
      <c r="A129" s="1">
        <v>38930</v>
      </c>
      <c r="B129" s="2">
        <v>5.5709999999999997E-17</v>
      </c>
    </row>
    <row r="130" spans="1:2" x14ac:dyDescent="0.2">
      <c r="A130" s="1">
        <v>38961</v>
      </c>
      <c r="B130" s="2">
        <v>8.6859999999999995E-17</v>
      </c>
    </row>
    <row r="131" spans="1:2" x14ac:dyDescent="0.2">
      <c r="A131" s="1">
        <v>38991</v>
      </c>
      <c r="B131" s="2">
        <v>1.2729999999999999E-16</v>
      </c>
    </row>
    <row r="132" spans="1:2" x14ac:dyDescent="0.2">
      <c r="A132" s="1">
        <v>39022</v>
      </c>
      <c r="B132" s="2">
        <v>1.007E-16</v>
      </c>
    </row>
    <row r="133" spans="1:2" x14ac:dyDescent="0.2">
      <c r="A133" s="1">
        <v>39052</v>
      </c>
      <c r="B133" s="2">
        <v>9.3419999999999997E-17</v>
      </c>
    </row>
    <row r="134" spans="1:2" x14ac:dyDescent="0.2">
      <c r="A134" s="1">
        <v>39083</v>
      </c>
      <c r="B134" s="2">
        <v>8.6930000000000002E-17</v>
      </c>
    </row>
    <row r="135" spans="1:2" x14ac:dyDescent="0.2">
      <c r="A135" s="1">
        <v>39114</v>
      </c>
      <c r="B135" s="2">
        <v>7.9949999999999998E-17</v>
      </c>
    </row>
    <row r="136" spans="1:2" x14ac:dyDescent="0.2">
      <c r="A136" s="1">
        <v>39142</v>
      </c>
      <c r="B136" s="2">
        <v>7.5820000000000005E-17</v>
      </c>
    </row>
    <row r="137" spans="1:2" x14ac:dyDescent="0.2">
      <c r="A137" s="1">
        <v>39173</v>
      </c>
      <c r="B137" s="2">
        <v>1.167E-16</v>
      </c>
    </row>
    <row r="138" spans="1:2" x14ac:dyDescent="0.2">
      <c r="A138" s="1">
        <v>39203</v>
      </c>
      <c r="B138" s="2">
        <v>9.3060000000000002E-17</v>
      </c>
    </row>
    <row r="139" spans="1:2" x14ac:dyDescent="0.2">
      <c r="A139" s="1">
        <v>39234</v>
      </c>
      <c r="B139" s="2">
        <v>6.0290000000000002E-17</v>
      </c>
    </row>
    <row r="140" spans="1:2" x14ac:dyDescent="0.2">
      <c r="A140" s="1">
        <v>39264</v>
      </c>
      <c r="B140" s="2">
        <v>3.9700000000000003E-17</v>
      </c>
    </row>
    <row r="141" spans="1:2" x14ac:dyDescent="0.2">
      <c r="A141" s="1">
        <v>39295</v>
      </c>
      <c r="B141" s="2">
        <v>4.6300000000000002E-17</v>
      </c>
    </row>
    <row r="142" spans="1:2" x14ac:dyDescent="0.2">
      <c r="A142" s="1">
        <v>39326</v>
      </c>
      <c r="B142" s="2">
        <v>5.1659999999999998E-17</v>
      </c>
    </row>
    <row r="143" spans="1:2" x14ac:dyDescent="0.2">
      <c r="A143" s="1">
        <v>39356</v>
      </c>
      <c r="B143" s="2">
        <v>5.5960000000000001E-17</v>
      </c>
    </row>
    <row r="144" spans="1:2" x14ac:dyDescent="0.2">
      <c r="A144" s="1">
        <v>39387</v>
      </c>
      <c r="B144" s="2">
        <v>6.1950000000000001E-17</v>
      </c>
    </row>
    <row r="145" spans="1:2" x14ac:dyDescent="0.2">
      <c r="A145" s="1">
        <v>39417</v>
      </c>
      <c r="B145" s="2">
        <v>5.7089999999999994E-17</v>
      </c>
    </row>
    <row r="146" spans="1:2" x14ac:dyDescent="0.2">
      <c r="A146" s="1">
        <v>39448</v>
      </c>
      <c r="B146" s="2">
        <v>5.3379999999999998E-17</v>
      </c>
    </row>
    <row r="147" spans="1:2" x14ac:dyDescent="0.2">
      <c r="A147" s="1">
        <v>39479</v>
      </c>
      <c r="B147" s="2">
        <v>6.9550000000000004E-17</v>
      </c>
    </row>
    <row r="148" spans="1:2" x14ac:dyDescent="0.2">
      <c r="A148" s="1">
        <v>39508</v>
      </c>
      <c r="B148" s="2">
        <v>8.0910000000000005E-17</v>
      </c>
    </row>
    <row r="149" spans="1:2" x14ac:dyDescent="0.2">
      <c r="A149" s="1">
        <v>39539</v>
      </c>
      <c r="B149" s="2">
        <v>6.9520000000000006E-17</v>
      </c>
    </row>
    <row r="150" spans="1:2" x14ac:dyDescent="0.2">
      <c r="A150" s="1">
        <v>39569</v>
      </c>
      <c r="B150" s="2">
        <v>4.6230000000000001E-17</v>
      </c>
    </row>
    <row r="151" spans="1:2" x14ac:dyDescent="0.2">
      <c r="A151" s="1">
        <v>39600</v>
      </c>
      <c r="B151" s="2">
        <v>6.3789999999999997E-17</v>
      </c>
    </row>
    <row r="152" spans="1:2" x14ac:dyDescent="0.2">
      <c r="A152" s="1">
        <v>39630</v>
      </c>
      <c r="B152" s="2">
        <v>3.0099999999999999E-17</v>
      </c>
    </row>
    <row r="153" spans="1:2" x14ac:dyDescent="0.2">
      <c r="A153" s="1">
        <v>39661</v>
      </c>
      <c r="B153" s="2">
        <v>2.6890000000000001E-17</v>
      </c>
    </row>
    <row r="154" spans="1:2" x14ac:dyDescent="0.2">
      <c r="A154" s="1">
        <v>39692</v>
      </c>
      <c r="B154" s="2">
        <v>3.4250000000000002E-17</v>
      </c>
    </row>
    <row r="155" spans="1:2" x14ac:dyDescent="0.2">
      <c r="A155" s="1">
        <v>39722</v>
      </c>
      <c r="B155" s="2">
        <v>5.9210000000000005E-17</v>
      </c>
    </row>
    <row r="156" spans="1:2" x14ac:dyDescent="0.2">
      <c r="A156" s="1">
        <v>39753</v>
      </c>
      <c r="B156" s="2">
        <v>5.4559999999999999E-17</v>
      </c>
    </row>
    <row r="157" spans="1:2" x14ac:dyDescent="0.2">
      <c r="A157" s="1">
        <v>39783</v>
      </c>
      <c r="B157" s="2">
        <v>3.9930000000000002E-17</v>
      </c>
    </row>
    <row r="158" spans="1:2" x14ac:dyDescent="0.2">
      <c r="A158" s="1">
        <v>39814</v>
      </c>
      <c r="B158" s="2">
        <v>4.8509999999999998E-17</v>
      </c>
    </row>
    <row r="159" spans="1:2" x14ac:dyDescent="0.2">
      <c r="A159" s="1">
        <v>39845</v>
      </c>
      <c r="B159" s="2">
        <v>3.7969999999999997E-17</v>
      </c>
    </row>
    <row r="160" spans="1:2" x14ac:dyDescent="0.2">
      <c r="A160" s="1">
        <v>39873</v>
      </c>
      <c r="B160" s="2">
        <v>4.3139999999999997E-17</v>
      </c>
    </row>
    <row r="161" spans="1:2" x14ac:dyDescent="0.2">
      <c r="A161" s="1">
        <v>39904</v>
      </c>
      <c r="B161" s="2">
        <v>5.6370000000000004E-17</v>
      </c>
    </row>
    <row r="162" spans="1:2" x14ac:dyDescent="0.2">
      <c r="A162" s="1">
        <v>39934</v>
      </c>
      <c r="B162" s="2">
        <v>5.47E-17</v>
      </c>
    </row>
    <row r="163" spans="1:2" x14ac:dyDescent="0.2">
      <c r="A163" s="1">
        <v>39965</v>
      </c>
      <c r="B163" s="2">
        <v>3.9850000000000003E-17</v>
      </c>
    </row>
    <row r="164" spans="1:2" x14ac:dyDescent="0.2">
      <c r="A164" s="1">
        <v>39995</v>
      </c>
      <c r="B164" s="2">
        <v>3.098E-17</v>
      </c>
    </row>
    <row r="165" spans="1:2" x14ac:dyDescent="0.2">
      <c r="A165" s="1">
        <v>40026</v>
      </c>
      <c r="B165" s="2">
        <v>2.9209999999999998E-17</v>
      </c>
    </row>
    <row r="166" spans="1:2" x14ac:dyDescent="0.2">
      <c r="A166" s="1">
        <v>40057</v>
      </c>
      <c r="B166" s="2">
        <v>3.7069999999999998E-17</v>
      </c>
    </row>
    <row r="167" spans="1:2" x14ac:dyDescent="0.2">
      <c r="A167" s="1">
        <v>40087</v>
      </c>
      <c r="B167" s="2">
        <v>5.3480000000000002E-17</v>
      </c>
    </row>
    <row r="168" spans="1:2" x14ac:dyDescent="0.2">
      <c r="A168" s="1">
        <v>40118</v>
      </c>
      <c r="B168" s="2">
        <v>6.7409999999999995E-17</v>
      </c>
    </row>
    <row r="169" spans="1:2" x14ac:dyDescent="0.2">
      <c r="A169" s="1">
        <v>40148</v>
      </c>
      <c r="B169" s="2">
        <v>5.0710000000000002E-17</v>
      </c>
    </row>
    <row r="170" spans="1:2" x14ac:dyDescent="0.2">
      <c r="A170" s="1">
        <v>40179</v>
      </c>
      <c r="B170" s="2">
        <v>4.9639999999999998E-17</v>
      </c>
    </row>
    <row r="171" spans="1:2" x14ac:dyDescent="0.2">
      <c r="A171" s="1">
        <v>40210</v>
      </c>
      <c r="B171" s="2">
        <v>6.5739999999999997E-17</v>
      </c>
    </row>
    <row r="172" spans="1:2" x14ac:dyDescent="0.2">
      <c r="A172" s="1">
        <v>40238</v>
      </c>
      <c r="B172" s="2">
        <v>6.5739999999999997E-17</v>
      </c>
    </row>
    <row r="173" spans="1:2" x14ac:dyDescent="0.2">
      <c r="A173" s="1">
        <v>40269</v>
      </c>
      <c r="B173" s="2">
        <v>1.416E-16</v>
      </c>
    </row>
    <row r="174" spans="1:2" x14ac:dyDescent="0.2">
      <c r="A174" s="1">
        <v>40299</v>
      </c>
      <c r="B174" s="2">
        <v>9.7400000000000003E-17</v>
      </c>
    </row>
    <row r="175" spans="1:2" x14ac:dyDescent="0.2">
      <c r="A175" s="1">
        <v>40330</v>
      </c>
      <c r="B175" s="2">
        <v>9.8450000000000002E-17</v>
      </c>
    </row>
    <row r="176" spans="1:2" x14ac:dyDescent="0.2">
      <c r="A176" s="1">
        <v>40360</v>
      </c>
      <c r="B176" s="2">
        <v>8.2410000000000004E-17</v>
      </c>
    </row>
    <row r="177" spans="1:2" x14ac:dyDescent="0.2">
      <c r="A177" s="1">
        <v>40391</v>
      </c>
      <c r="B177" s="2">
        <v>6.7569999999999994E-17</v>
      </c>
    </row>
    <row r="178" spans="1:2" x14ac:dyDescent="0.2">
      <c r="A178" s="1">
        <v>40422</v>
      </c>
      <c r="B178" s="2">
        <v>7.3979999999999996E-17</v>
      </c>
    </row>
    <row r="179" spans="1:2" x14ac:dyDescent="0.2">
      <c r="A179" s="1">
        <v>40452</v>
      </c>
      <c r="B179" s="2">
        <v>9.2529999999999997E-17</v>
      </c>
    </row>
    <row r="180" spans="1:2" x14ac:dyDescent="0.2">
      <c r="A180" s="1">
        <v>40483</v>
      </c>
      <c r="B180" s="2">
        <v>9.3139999999999996E-17</v>
      </c>
    </row>
    <row r="181" spans="1:2" x14ac:dyDescent="0.2">
      <c r="A181" s="1">
        <v>40513</v>
      </c>
      <c r="B181" s="2">
        <v>7.9509999999999997E-17</v>
      </c>
    </row>
    <row r="182" spans="1:2" x14ac:dyDescent="0.2">
      <c r="A182" s="1">
        <v>40544</v>
      </c>
      <c r="B182" s="2">
        <v>6.7910000000000003E-17</v>
      </c>
    </row>
    <row r="183" spans="1:2" x14ac:dyDescent="0.2">
      <c r="A183" s="1">
        <v>40575</v>
      </c>
      <c r="B183" s="2">
        <v>1.0230000000000001E-16</v>
      </c>
    </row>
    <row r="184" spans="1:2" x14ac:dyDescent="0.2">
      <c r="A184" s="1">
        <v>40603</v>
      </c>
      <c r="B184" s="2">
        <v>7.9140000000000003E-17</v>
      </c>
    </row>
    <row r="185" spans="1:2" x14ac:dyDescent="0.2">
      <c r="A185" s="1">
        <v>40634</v>
      </c>
      <c r="B185" s="2">
        <v>2.8070000000000001E-16</v>
      </c>
    </row>
    <row r="186" spans="1:2" x14ac:dyDescent="0.2">
      <c r="A186" s="1">
        <v>40664</v>
      </c>
      <c r="B186" s="2">
        <v>2.706E-16</v>
      </c>
    </row>
    <row r="187" spans="1:2" x14ac:dyDescent="0.2">
      <c r="A187" s="1">
        <v>40695</v>
      </c>
      <c r="B187" s="2">
        <v>1.8040000000000001E-16</v>
      </c>
    </row>
    <row r="188" spans="1:2" x14ac:dyDescent="0.2">
      <c r="A188" s="1">
        <v>40725</v>
      </c>
      <c r="B188" s="2">
        <v>1.128E-16</v>
      </c>
    </row>
    <row r="189" spans="1:2" x14ac:dyDescent="0.2">
      <c r="A189" s="1">
        <v>40756</v>
      </c>
      <c r="B189" s="2">
        <v>1.419E-16</v>
      </c>
    </row>
    <row r="190" spans="1:2" x14ac:dyDescent="0.2">
      <c r="A190" s="1">
        <v>40787</v>
      </c>
      <c r="B190" s="2">
        <v>1.7230000000000001E-16</v>
      </c>
    </row>
    <row r="191" spans="1:2" x14ac:dyDescent="0.2">
      <c r="A191" s="1">
        <v>40817</v>
      </c>
      <c r="B191" s="2">
        <v>5.3849999999999997E-16</v>
      </c>
    </row>
    <row r="192" spans="1:2" x14ac:dyDescent="0.2">
      <c r="A192" s="1">
        <v>40848</v>
      </c>
      <c r="B192" s="2">
        <v>6.6850000000000002E-16</v>
      </c>
    </row>
    <row r="193" spans="1:2" x14ac:dyDescent="0.2">
      <c r="A193" s="1">
        <v>40878</v>
      </c>
      <c r="B193" s="2">
        <v>4.7000000000000004E-16</v>
      </c>
    </row>
    <row r="194" spans="1:2" x14ac:dyDescent="0.2">
      <c r="A194" s="1">
        <v>40909</v>
      </c>
      <c r="B194" s="2">
        <v>2.9500000000000001E-16</v>
      </c>
    </row>
    <row r="195" spans="1:2" x14ac:dyDescent="0.2">
      <c r="A195" s="1">
        <v>40940</v>
      </c>
      <c r="B195" s="2">
        <v>2.1769999999999999E-16</v>
      </c>
    </row>
    <row r="196" spans="1:2" x14ac:dyDescent="0.2">
      <c r="A196" s="1">
        <v>40969</v>
      </c>
      <c r="B196" s="2">
        <v>2.455E-16</v>
      </c>
    </row>
    <row r="197" spans="1:2" x14ac:dyDescent="0.2">
      <c r="A197" s="1">
        <v>41000</v>
      </c>
      <c r="B197" s="2">
        <v>2.4509999999999998E-16</v>
      </c>
    </row>
    <row r="198" spans="1:2" x14ac:dyDescent="0.2">
      <c r="A198" s="1">
        <v>41030</v>
      </c>
      <c r="B198" s="2">
        <v>2.4509999999999998E-16</v>
      </c>
    </row>
    <row r="199" spans="1:2" x14ac:dyDescent="0.2">
      <c r="A199" s="1">
        <v>41061</v>
      </c>
      <c r="B199" s="2">
        <v>2.6009999999999998E-16</v>
      </c>
    </row>
    <row r="200" spans="1:2" x14ac:dyDescent="0.2">
      <c r="A200" s="1">
        <v>41091</v>
      </c>
      <c r="B200" s="2">
        <v>2.9790000000000002E-16</v>
      </c>
    </row>
    <row r="201" spans="1:2" x14ac:dyDescent="0.2">
      <c r="A201" s="1">
        <v>41122</v>
      </c>
      <c r="B201" s="2">
        <v>2.4139999999999999E-16</v>
      </c>
    </row>
    <row r="202" spans="1:2" x14ac:dyDescent="0.2">
      <c r="A202" s="1">
        <v>41153</v>
      </c>
      <c r="B202" s="2">
        <v>2.5349999999999998E-16</v>
      </c>
    </row>
    <row r="203" spans="1:2" x14ac:dyDescent="0.2">
      <c r="A203" s="1">
        <v>41183</v>
      </c>
      <c r="B203" s="2">
        <v>5.2429999999999996E-16</v>
      </c>
    </row>
    <row r="204" spans="1:2" x14ac:dyDescent="0.2">
      <c r="A204" s="1">
        <v>41214</v>
      </c>
      <c r="B204" s="2">
        <v>3.7249999999999999E-16</v>
      </c>
    </row>
    <row r="205" spans="1:2" x14ac:dyDescent="0.2">
      <c r="A205" s="1">
        <v>41244</v>
      </c>
      <c r="B205" s="2">
        <v>2.4019999999999999E-16</v>
      </c>
    </row>
    <row r="206" spans="1:2" x14ac:dyDescent="0.2">
      <c r="A206" s="1">
        <v>41275</v>
      </c>
      <c r="B206" s="2">
        <v>1.6240000000000001E-16</v>
      </c>
    </row>
    <row r="207" spans="1:2" x14ac:dyDescent="0.2">
      <c r="A207" s="1">
        <v>41306</v>
      </c>
      <c r="B207" s="2">
        <v>1.562E-16</v>
      </c>
    </row>
    <row r="208" spans="1:2" x14ac:dyDescent="0.2">
      <c r="A208" s="1">
        <v>41334</v>
      </c>
      <c r="B208" s="2">
        <v>3.089E-16</v>
      </c>
    </row>
    <row r="209" spans="1:2" x14ac:dyDescent="0.2">
      <c r="A209" s="1">
        <v>41365</v>
      </c>
      <c r="B209" s="2">
        <v>2.6539999999999998E-16</v>
      </c>
    </row>
    <row r="210" spans="1:2" x14ac:dyDescent="0.2">
      <c r="A210" s="1">
        <v>41395</v>
      </c>
      <c r="B210" s="2">
        <v>5.9279999999999999E-16</v>
      </c>
    </row>
    <row r="211" spans="1:2" x14ac:dyDescent="0.2">
      <c r="A211" s="1">
        <v>41426</v>
      </c>
      <c r="B211" s="2">
        <v>3.7150000000000002E-16</v>
      </c>
    </row>
    <row r="212" spans="1:2" x14ac:dyDescent="0.2">
      <c r="A212" s="1">
        <v>41456</v>
      </c>
      <c r="B212" s="2">
        <v>1.5020000000000001E-16</v>
      </c>
    </row>
    <row r="213" spans="1:2" x14ac:dyDescent="0.2">
      <c r="A213" s="1">
        <v>41487</v>
      </c>
      <c r="B213" s="2">
        <v>1.4240000000000001E-16</v>
      </c>
    </row>
    <row r="214" spans="1:2" x14ac:dyDescent="0.2">
      <c r="A214" s="1">
        <v>41518</v>
      </c>
      <c r="B214" s="2">
        <v>1.979E-16</v>
      </c>
    </row>
    <row r="215" spans="1:2" x14ac:dyDescent="0.2">
      <c r="A215" s="1">
        <v>41548</v>
      </c>
      <c r="B215" s="2">
        <v>2.454E-16</v>
      </c>
    </row>
    <row r="216" spans="1:2" x14ac:dyDescent="0.2">
      <c r="A216" s="1">
        <v>41579</v>
      </c>
      <c r="B216" s="2">
        <v>4.6809999999999995E-16</v>
      </c>
    </row>
    <row r="217" spans="1:2" x14ac:dyDescent="0.2">
      <c r="A217" s="1">
        <v>41609</v>
      </c>
      <c r="B217" s="2">
        <v>4.9649999999999998E-16</v>
      </c>
    </row>
    <row r="218" spans="1:2" x14ac:dyDescent="0.2">
      <c r="A218" s="1">
        <v>41640</v>
      </c>
      <c r="B218" s="2">
        <v>5.0290000000000005E-16</v>
      </c>
    </row>
    <row r="219" spans="1:2" x14ac:dyDescent="0.2">
      <c r="A219" s="1">
        <v>41671</v>
      </c>
      <c r="B219" s="2">
        <v>4.8899999999999996E-16</v>
      </c>
    </row>
    <row r="220" spans="1:2" x14ac:dyDescent="0.2">
      <c r="A220" s="1">
        <v>41699</v>
      </c>
      <c r="B220" s="2">
        <v>5.9439999999999996E-16</v>
      </c>
    </row>
    <row r="221" spans="1:2" x14ac:dyDescent="0.2">
      <c r="A221" s="1">
        <v>41730</v>
      </c>
      <c r="B221" s="2">
        <v>5.9439999999999996E-16</v>
      </c>
    </row>
    <row r="222" spans="1:2" x14ac:dyDescent="0.2">
      <c r="A222" s="1">
        <v>41760</v>
      </c>
      <c r="B222" s="2">
        <v>3.8339999999999998E-16</v>
      </c>
    </row>
    <row r="223" spans="1:2" x14ac:dyDescent="0.2">
      <c r="A223" s="1">
        <v>41791</v>
      </c>
      <c r="B223" s="2">
        <v>2.2600000000000002E-16</v>
      </c>
    </row>
    <row r="224" spans="1:2" x14ac:dyDescent="0.2">
      <c r="A224" s="1">
        <v>41821</v>
      </c>
      <c r="B224" s="2">
        <v>2.52E-16</v>
      </c>
    </row>
    <row r="225" spans="1:2" x14ac:dyDescent="0.2">
      <c r="A225" s="1">
        <v>41852</v>
      </c>
      <c r="B225" s="2">
        <v>3.4979999999999998E-16</v>
      </c>
    </row>
    <row r="226" spans="1:2" x14ac:dyDescent="0.2">
      <c r="A226" s="1">
        <v>41883</v>
      </c>
      <c r="B226" s="2">
        <v>3.2740000000000001E-16</v>
      </c>
    </row>
    <row r="227" spans="1:2" x14ac:dyDescent="0.2">
      <c r="A227" s="1">
        <v>41913</v>
      </c>
      <c r="B227" s="2">
        <v>6.6499999999999996E-16</v>
      </c>
    </row>
    <row r="228" spans="1:2" x14ac:dyDescent="0.2">
      <c r="A228" s="1">
        <v>41944</v>
      </c>
      <c r="B228" s="2">
        <v>4.879E-16</v>
      </c>
    </row>
    <row r="229" spans="1:2" x14ac:dyDescent="0.2">
      <c r="A229" s="1">
        <v>41974</v>
      </c>
      <c r="B229" s="2">
        <v>7.5439999999999999E-16</v>
      </c>
    </row>
    <row r="230" spans="1:2" x14ac:dyDescent="0.2">
      <c r="A230" s="1">
        <v>42005</v>
      </c>
      <c r="B230" s="2">
        <v>3.735E-16</v>
      </c>
    </row>
    <row r="231" spans="1:2" x14ac:dyDescent="0.2">
      <c r="A231" s="1">
        <v>42036</v>
      </c>
      <c r="B231" s="2">
        <v>5.0450000000000001E-16</v>
      </c>
    </row>
    <row r="232" spans="1:2" x14ac:dyDescent="0.2">
      <c r="A232" s="1">
        <v>42064</v>
      </c>
      <c r="B232" s="2">
        <v>4.215E-16</v>
      </c>
    </row>
    <row r="233" spans="1:2" x14ac:dyDescent="0.2">
      <c r="A233" s="1">
        <v>42095</v>
      </c>
      <c r="B233" s="2">
        <v>3.7150000000000002E-16</v>
      </c>
    </row>
    <row r="234" spans="1:2" x14ac:dyDescent="0.2">
      <c r="A234" s="1">
        <v>42125</v>
      </c>
      <c r="B234" s="2">
        <v>2.532E-16</v>
      </c>
    </row>
    <row r="235" spans="1:2" x14ac:dyDescent="0.2">
      <c r="A235" s="1">
        <v>42156</v>
      </c>
      <c r="B235" s="2">
        <v>1.969E-16</v>
      </c>
    </row>
    <row r="236" spans="1:2" x14ac:dyDescent="0.2">
      <c r="A236" s="1">
        <v>42186</v>
      </c>
      <c r="B236" s="2">
        <v>1.3599999999999999E-16</v>
      </c>
    </row>
    <row r="237" spans="1:2" x14ac:dyDescent="0.2">
      <c r="A237" s="1">
        <v>42217</v>
      </c>
      <c r="B237" s="2">
        <v>1.3839999999999999E-16</v>
      </c>
    </row>
    <row r="238" spans="1:2" x14ac:dyDescent="0.2">
      <c r="A238" s="1">
        <v>42248</v>
      </c>
      <c r="B238" s="2">
        <v>1.1420000000000001E-16</v>
      </c>
    </row>
    <row r="239" spans="1:2" x14ac:dyDescent="0.2">
      <c r="A239" s="1">
        <v>42278</v>
      </c>
      <c r="B239" s="2">
        <v>3.0559999999999998E-16</v>
      </c>
    </row>
    <row r="240" spans="1:2" x14ac:dyDescent="0.2">
      <c r="A240" s="1">
        <v>42309</v>
      </c>
      <c r="B240" s="2">
        <v>2.8950000000000002E-16</v>
      </c>
    </row>
    <row r="241" spans="1:2" x14ac:dyDescent="0.2">
      <c r="A241" s="1">
        <v>42339</v>
      </c>
      <c r="B241" s="2">
        <v>2.2300000000000002E-16</v>
      </c>
    </row>
    <row r="242" spans="1:2" x14ac:dyDescent="0.2">
      <c r="A242" s="1">
        <v>42370</v>
      </c>
      <c r="B242" s="2">
        <v>2.2860000000000001E-16</v>
      </c>
    </row>
    <row r="243" spans="1:2" x14ac:dyDescent="0.2">
      <c r="A243" s="1">
        <v>42401</v>
      </c>
      <c r="B243" s="2">
        <v>1.437E-16</v>
      </c>
    </row>
    <row r="244" spans="1:2" x14ac:dyDescent="0.2">
      <c r="A244" s="1">
        <v>42430</v>
      </c>
      <c r="B244" s="2">
        <v>1.3430000000000001E-16</v>
      </c>
    </row>
    <row r="245" spans="1:2" x14ac:dyDescent="0.2">
      <c r="A245" s="1">
        <v>42461</v>
      </c>
      <c r="B245" s="2">
        <v>9.9760000000000005E-17</v>
      </c>
    </row>
    <row r="246" spans="1:2" x14ac:dyDescent="0.2">
      <c r="A246" s="1">
        <v>42491</v>
      </c>
      <c r="B246" s="2">
        <v>1.7249999999999999E-16</v>
      </c>
    </row>
    <row r="247" spans="1:2" x14ac:dyDescent="0.2">
      <c r="A247" s="1">
        <v>42522</v>
      </c>
      <c r="B247" s="2">
        <v>9.0409999999999999E-17</v>
      </c>
    </row>
    <row r="248" spans="1:2" x14ac:dyDescent="0.2">
      <c r="A248" s="1">
        <v>42552</v>
      </c>
      <c r="B248" s="2">
        <v>5.8450000000000006E-17</v>
      </c>
    </row>
    <row r="249" spans="1:2" x14ac:dyDescent="0.2">
      <c r="A249" s="1">
        <v>42583</v>
      </c>
      <c r="B249" s="2">
        <v>4.4979999999999999E-17</v>
      </c>
    </row>
    <row r="250" spans="1:2" x14ac:dyDescent="0.2">
      <c r="A250" s="1">
        <v>42614</v>
      </c>
      <c r="B250" s="2">
        <v>1.637E-16</v>
      </c>
    </row>
    <row r="251" spans="1:2" x14ac:dyDescent="0.2">
      <c r="A251" s="1">
        <v>42644</v>
      </c>
      <c r="B251" s="2">
        <v>1.371E-16</v>
      </c>
    </row>
    <row r="252" spans="1:2" x14ac:dyDescent="0.2">
      <c r="A252" s="1">
        <v>42675</v>
      </c>
      <c r="B252" s="2">
        <v>1.132E-16</v>
      </c>
    </row>
    <row r="253" spans="1:2" x14ac:dyDescent="0.2">
      <c r="A253" s="1">
        <v>42705</v>
      </c>
      <c r="B253" s="2">
        <v>6.9560000000000003E-17</v>
      </c>
    </row>
    <row r="254" spans="1:2" x14ac:dyDescent="0.2">
      <c r="A254" s="1">
        <v>42736</v>
      </c>
      <c r="B254" s="2">
        <v>7.1820000000000001E-17</v>
      </c>
    </row>
    <row r="255" spans="1:2" x14ac:dyDescent="0.2">
      <c r="A255" s="1">
        <v>42767</v>
      </c>
      <c r="B255" s="2">
        <v>9.3309999999999994E-17</v>
      </c>
    </row>
    <row r="256" spans="1:2" x14ac:dyDescent="0.2">
      <c r="A256" s="1">
        <v>42795</v>
      </c>
      <c r="B256" s="2">
        <v>1.293E-16</v>
      </c>
    </row>
    <row r="257" spans="1:2" x14ac:dyDescent="0.2">
      <c r="A257" s="1">
        <v>42826</v>
      </c>
      <c r="B257" s="2">
        <v>1.302E-16</v>
      </c>
    </row>
    <row r="258" spans="1:2" x14ac:dyDescent="0.2">
      <c r="A258" s="1">
        <v>42856</v>
      </c>
      <c r="B258" s="2">
        <v>7.7330000000000004E-17</v>
      </c>
    </row>
    <row r="259" spans="1:2" x14ac:dyDescent="0.2">
      <c r="A259" s="1">
        <v>42887</v>
      </c>
      <c r="B259" s="2">
        <v>6.2479999999999994E-17</v>
      </c>
    </row>
    <row r="260" spans="1:2" x14ac:dyDescent="0.2">
      <c r="A260" s="1">
        <v>42917</v>
      </c>
      <c r="B260" s="2">
        <v>5.4530000000000002E-17</v>
      </c>
    </row>
    <row r="261" spans="1:2" x14ac:dyDescent="0.2">
      <c r="A261" s="1">
        <v>42948</v>
      </c>
      <c r="B261" s="2">
        <v>4.6060000000000003E-17</v>
      </c>
    </row>
    <row r="262" spans="1:2" x14ac:dyDescent="0.2">
      <c r="A262" s="1">
        <v>42979</v>
      </c>
      <c r="B262" s="2">
        <v>1.134E-16</v>
      </c>
    </row>
    <row r="263" spans="1:2" x14ac:dyDescent="0.2">
      <c r="A263" s="1">
        <v>43009</v>
      </c>
      <c r="B263" s="2">
        <v>1.134E-16</v>
      </c>
    </row>
    <row r="264" spans="1:2" x14ac:dyDescent="0.2">
      <c r="A264" s="1">
        <v>43040</v>
      </c>
      <c r="B264" s="2">
        <v>6.9649999999999995E-17</v>
      </c>
    </row>
    <row r="265" spans="1:2" x14ac:dyDescent="0.2">
      <c r="A265" s="1">
        <v>43070</v>
      </c>
      <c r="B265" s="2">
        <v>6.6489999999999997E-17</v>
      </c>
    </row>
    <row r="266" spans="1:2" x14ac:dyDescent="0.2">
      <c r="A266" s="1">
        <v>43101</v>
      </c>
      <c r="B266" s="2">
        <v>5.927E-17</v>
      </c>
    </row>
    <row r="267" spans="1:2" x14ac:dyDescent="0.2">
      <c r="A267" s="1">
        <v>43132</v>
      </c>
      <c r="B267" s="2">
        <v>3.9550000000000003E-17</v>
      </c>
    </row>
    <row r="268" spans="1:2" x14ac:dyDescent="0.2">
      <c r="A268" s="1">
        <v>43160</v>
      </c>
      <c r="B268" s="2">
        <v>4.8589999999999998E-17</v>
      </c>
    </row>
    <row r="269" spans="1:2" x14ac:dyDescent="0.2">
      <c r="A269" s="1">
        <v>43191</v>
      </c>
      <c r="B269" s="2">
        <v>5.5640000000000003E-17</v>
      </c>
    </row>
    <row r="270" spans="1:2" x14ac:dyDescent="0.2">
      <c r="A270" s="1">
        <v>43221</v>
      </c>
      <c r="B270" s="2">
        <v>5.2919999999999999E-17</v>
      </c>
    </row>
    <row r="271" spans="1:2" x14ac:dyDescent="0.2">
      <c r="A271" s="1">
        <v>43252</v>
      </c>
      <c r="B271" s="2">
        <v>8.785E-17</v>
      </c>
    </row>
    <row r="272" spans="1:2" x14ac:dyDescent="0.2">
      <c r="A272" s="1">
        <v>43282</v>
      </c>
      <c r="B272" s="2">
        <v>3.158E-17</v>
      </c>
    </row>
    <row r="273" spans="1:2" x14ac:dyDescent="0.2">
      <c r="A273" s="1">
        <v>43313</v>
      </c>
      <c r="B273" s="2">
        <v>3.4279999999999999E-17</v>
      </c>
    </row>
    <row r="274" spans="1:2" x14ac:dyDescent="0.2">
      <c r="A274" s="1">
        <v>43344</v>
      </c>
      <c r="B274" s="2">
        <v>3.7809999999999998E-17</v>
      </c>
    </row>
    <row r="275" spans="1:2" x14ac:dyDescent="0.2">
      <c r="A275" s="1">
        <v>43374</v>
      </c>
      <c r="B275" s="2">
        <v>6.2990000000000001E-17</v>
      </c>
    </row>
    <row r="276" spans="1:2" x14ac:dyDescent="0.2">
      <c r="A276" s="1">
        <v>43405</v>
      </c>
      <c r="B276" s="2">
        <v>6.0720000000000004E-17</v>
      </c>
    </row>
    <row r="277" spans="1:2" x14ac:dyDescent="0.2">
      <c r="A277" s="1">
        <v>43435</v>
      </c>
      <c r="B277" s="2">
        <v>5.7229999999999995E-17</v>
      </c>
    </row>
    <row r="278" spans="1:2" x14ac:dyDescent="0.2">
      <c r="A278" s="1">
        <v>43466</v>
      </c>
      <c r="B278" s="2">
        <v>4.4500000000000002E-17</v>
      </c>
    </row>
    <row r="279" spans="1:2" x14ac:dyDescent="0.2">
      <c r="A279" s="1">
        <v>43497</v>
      </c>
      <c r="B279" s="2">
        <v>6.3300000000000001E-17</v>
      </c>
    </row>
    <row r="280" spans="1:2" x14ac:dyDescent="0.2">
      <c r="A280" s="1">
        <v>43525</v>
      </c>
      <c r="B280" s="2">
        <v>8.2890000000000002E-17</v>
      </c>
    </row>
    <row r="281" spans="1:2" x14ac:dyDescent="0.2">
      <c r="A281" s="1">
        <v>43556</v>
      </c>
      <c r="B281" s="2">
        <v>6.5510000000000003E-17</v>
      </c>
    </row>
    <row r="282" spans="1:2" x14ac:dyDescent="0.2">
      <c r="A282" s="1">
        <v>43586</v>
      </c>
      <c r="B282" s="2">
        <v>7.4289999999999995E-17</v>
      </c>
    </row>
    <row r="283" spans="1:2" x14ac:dyDescent="0.2">
      <c r="A283" s="1">
        <v>43617</v>
      </c>
      <c r="B283" s="2">
        <v>4.1450000000000001E-17</v>
      </c>
    </row>
    <row r="284" spans="1:2" x14ac:dyDescent="0.2">
      <c r="A284" s="1">
        <v>43647</v>
      </c>
      <c r="B284" s="2">
        <v>3.6999999999999997E-17</v>
      </c>
    </row>
    <row r="285" spans="1:2" x14ac:dyDescent="0.2">
      <c r="A285" s="1">
        <v>43678</v>
      </c>
      <c r="B285" s="2">
        <v>3.3319999999999998E-17</v>
      </c>
    </row>
    <row r="286" spans="1:2" x14ac:dyDescent="0.2">
      <c r="A286" s="1">
        <v>43709</v>
      </c>
      <c r="B286" s="2">
        <v>7.9300000000000002E-17</v>
      </c>
    </row>
    <row r="287" spans="1:2" x14ac:dyDescent="0.2">
      <c r="A287" s="1">
        <v>43739</v>
      </c>
      <c r="B287" s="2">
        <v>6.6189999999999997E-17</v>
      </c>
    </row>
    <row r="288" spans="1:2" x14ac:dyDescent="0.2">
      <c r="A288" s="1">
        <v>43770</v>
      </c>
      <c r="B288" s="2">
        <v>5.8089999999999998E-17</v>
      </c>
    </row>
    <row r="289" spans="1:5" x14ac:dyDescent="0.2">
      <c r="A289" s="1">
        <v>43800</v>
      </c>
      <c r="B289" s="2">
        <v>5.2539999999999999E-17</v>
      </c>
    </row>
    <row r="290" spans="1:5" x14ac:dyDescent="0.2">
      <c r="A290" s="1">
        <v>43831</v>
      </c>
      <c r="B290" s="2">
        <v>4.041E-17</v>
      </c>
    </row>
    <row r="291" spans="1:5" x14ac:dyDescent="0.2">
      <c r="A291" s="1">
        <v>43862</v>
      </c>
      <c r="B291" s="2">
        <v>4.6980000000000001E-17</v>
      </c>
    </row>
    <row r="292" spans="1:5" x14ac:dyDescent="0.2">
      <c r="A292" s="1">
        <v>43891</v>
      </c>
      <c r="B292" s="2">
        <v>5.2150000000000001E-17</v>
      </c>
    </row>
    <row r="293" spans="1:5" x14ac:dyDescent="0.2">
      <c r="A293" s="1">
        <v>43922</v>
      </c>
      <c r="B293" s="2">
        <v>5.9639999999999994E-17</v>
      </c>
    </row>
    <row r="294" spans="1:5" x14ac:dyDescent="0.2">
      <c r="A294" s="1">
        <v>43952</v>
      </c>
      <c r="B294" s="2">
        <v>5.7479999999999999E-17</v>
      </c>
    </row>
    <row r="295" spans="1:5" x14ac:dyDescent="0.2">
      <c r="A295" s="1">
        <v>43983</v>
      </c>
      <c r="B295" s="2">
        <v>4.8170000000000002E-17</v>
      </c>
    </row>
    <row r="296" spans="1:5" x14ac:dyDescent="0.2">
      <c r="A296" s="1">
        <v>44013</v>
      </c>
      <c r="B296" s="2">
        <v>3.4190000000000001E-17</v>
      </c>
    </row>
    <row r="297" spans="1:5" x14ac:dyDescent="0.2">
      <c r="A297" s="1">
        <v>44044</v>
      </c>
      <c r="B297" s="2">
        <v>3.2240000000000001E-17</v>
      </c>
    </row>
    <row r="298" spans="1:5" x14ac:dyDescent="0.2">
      <c r="A298" s="1">
        <v>44075</v>
      </c>
      <c r="B298" s="2">
        <v>6.5690000000000001E-17</v>
      </c>
      <c r="C298" s="2">
        <v>6.5690000000000001E-17</v>
      </c>
      <c r="D298" s="2">
        <v>6.5690000000000001E-17</v>
      </c>
      <c r="E298" s="2">
        <v>6.5690000000000001E-17</v>
      </c>
    </row>
    <row r="299" spans="1:5" x14ac:dyDescent="0.2">
      <c r="A299" s="1">
        <v>44105</v>
      </c>
      <c r="B299">
        <v>-4.3804574529999588E-17</v>
      </c>
      <c r="C299" s="2">
        <f t="shared" ref="C299:C330" si="0">_xlfn.FORECAST.ETS(A299,$B$2:$B$298,$A$2:$A$298,157,1)</f>
        <v>-4.3804574529999588E-17</v>
      </c>
      <c r="D299" s="2">
        <f t="shared" ref="D299:D330" si="1">C299-_xlfn.FORECAST.ETS.CONFINT(A299,$B$2:$B$298,$A$2:$A$298,0.95,157,1)</f>
        <v>-4.3590449741261391E-16</v>
      </c>
      <c r="E299" s="2">
        <f t="shared" ref="E299:E330" si="2">C299+_xlfn.FORECAST.ETS.CONFINT(A299,$B$2:$B$298,$A$2:$A$298,0.95,157,1)</f>
        <v>3.4829534835261473E-16</v>
      </c>
    </row>
    <row r="300" spans="1:5" x14ac:dyDescent="0.2">
      <c r="A300" s="1">
        <v>44136</v>
      </c>
      <c r="B300">
        <v>-4.1205422089284001E-17</v>
      </c>
      <c r="C300" s="2">
        <f t="shared" si="0"/>
        <v>-4.1205422089284001E-17</v>
      </c>
      <c r="D300" s="2">
        <f t="shared" si="1"/>
        <v>-5.9544126366974744E-16</v>
      </c>
      <c r="E300" s="2">
        <f t="shared" si="2"/>
        <v>5.1303041949117949E-16</v>
      </c>
    </row>
    <row r="301" spans="1:5" x14ac:dyDescent="0.2">
      <c r="A301" s="1">
        <v>44166</v>
      </c>
      <c r="B301">
        <v>-3.5737539191629716E-17</v>
      </c>
      <c r="C301" s="2">
        <f t="shared" si="0"/>
        <v>-3.5737539191629716E-17</v>
      </c>
      <c r="D301" s="2">
        <f t="shared" si="1"/>
        <v>-7.1464822375695343E-16</v>
      </c>
      <c r="E301" s="2">
        <f t="shared" si="2"/>
        <v>6.4317314537369404E-16</v>
      </c>
    </row>
    <row r="302" spans="1:5" x14ac:dyDescent="0.2">
      <c r="A302" s="1">
        <v>44197</v>
      </c>
      <c r="B302">
        <v>-4.050264157858407E-17</v>
      </c>
      <c r="C302" s="2">
        <f t="shared" si="0"/>
        <v>-4.050264157858407E-17</v>
      </c>
      <c r="D302" s="2">
        <f t="shared" si="1"/>
        <v>-8.2470268339374971E-16</v>
      </c>
      <c r="E302" s="2">
        <f t="shared" si="2"/>
        <v>7.4369740023658147E-16</v>
      </c>
    </row>
    <row r="303" spans="1:5" x14ac:dyDescent="0.2">
      <c r="A303" s="1">
        <v>44228</v>
      </c>
      <c r="B303">
        <v>-4.3774169759775395E-17</v>
      </c>
      <c r="C303" s="2">
        <f t="shared" si="0"/>
        <v>-4.3774169759775395E-17</v>
      </c>
      <c r="D303" s="2">
        <f t="shared" si="1"/>
        <v>-9.2088741186421197E-16</v>
      </c>
      <c r="E303" s="2">
        <f t="shared" si="2"/>
        <v>8.3333907234466108E-16</v>
      </c>
    </row>
    <row r="304" spans="1:5" x14ac:dyDescent="0.2">
      <c r="A304" s="1">
        <v>44256</v>
      </c>
      <c r="B304">
        <v>-2.7171079510655315E-17</v>
      </c>
      <c r="C304" s="2">
        <f t="shared" si="0"/>
        <v>-2.7171079510655315E-17</v>
      </c>
      <c r="D304" s="2">
        <f t="shared" si="1"/>
        <v>-9.8841705571955527E-16</v>
      </c>
      <c r="E304" s="2">
        <f t="shared" si="2"/>
        <v>9.3407489669824449E-16</v>
      </c>
    </row>
    <row r="305" spans="1:5" x14ac:dyDescent="0.2">
      <c r="A305" s="1">
        <v>44287</v>
      </c>
      <c r="B305">
        <v>-1.5596612012177084E-17</v>
      </c>
      <c r="C305" s="2">
        <f t="shared" si="0"/>
        <v>-1.5596612012177084E-17</v>
      </c>
      <c r="D305" s="2">
        <f t="shared" si="1"/>
        <v>-1.0543307334196436E-15</v>
      </c>
      <c r="E305" s="2">
        <f t="shared" si="2"/>
        <v>1.0231375093952896E-15</v>
      </c>
    </row>
    <row r="306" spans="1:5" x14ac:dyDescent="0.2">
      <c r="A306" s="1">
        <v>44317</v>
      </c>
      <c r="B306">
        <v>-2.9566151904722783E-17</v>
      </c>
      <c r="C306" s="2">
        <f t="shared" si="0"/>
        <v>-2.9566151904722783E-17</v>
      </c>
      <c r="D306" s="2">
        <f t="shared" si="1"/>
        <v>-1.1405351845760556E-15</v>
      </c>
      <c r="E306" s="2">
        <f t="shared" si="2"/>
        <v>1.0814028807666102E-15</v>
      </c>
    </row>
    <row r="307" spans="1:5" x14ac:dyDescent="0.2">
      <c r="A307" s="1">
        <v>44348</v>
      </c>
      <c r="B307">
        <v>-5.450497587516992E-17</v>
      </c>
      <c r="C307" s="2">
        <f t="shared" si="0"/>
        <v>-5.450497587516992E-17</v>
      </c>
      <c r="D307" s="2">
        <f t="shared" si="1"/>
        <v>-1.2334218448689539E-15</v>
      </c>
      <c r="E307" s="2">
        <f t="shared" si="2"/>
        <v>1.1244118931186142E-15</v>
      </c>
    </row>
    <row r="308" spans="1:5" x14ac:dyDescent="0.2">
      <c r="A308" s="1">
        <v>44378</v>
      </c>
      <c r="B308">
        <v>-3.8314203601367446E-17</v>
      </c>
      <c r="C308" s="2">
        <f t="shared" si="0"/>
        <v>-3.8314203601367446E-17</v>
      </c>
      <c r="D308" s="2">
        <f t="shared" si="1"/>
        <v>-1.281595048700788E-15</v>
      </c>
      <c r="E308" s="2">
        <f t="shared" si="2"/>
        <v>1.2049666414980531E-15</v>
      </c>
    </row>
    <row r="309" spans="1:5" x14ac:dyDescent="0.2">
      <c r="A309" s="1">
        <v>44409</v>
      </c>
      <c r="B309">
        <v>-7.3004159016788536E-17</v>
      </c>
      <c r="C309" s="2">
        <f t="shared" si="0"/>
        <v>-7.3004159016788536E-17</v>
      </c>
      <c r="D309" s="2">
        <f t="shared" si="1"/>
        <v>-1.3775957910681535E-15</v>
      </c>
      <c r="E309" s="2">
        <f t="shared" si="2"/>
        <v>1.2315874730345765E-15</v>
      </c>
    </row>
    <row r="310" spans="1:5" x14ac:dyDescent="0.2">
      <c r="A310" s="1">
        <v>44440</v>
      </c>
      <c r="B310">
        <v>-7.743647924984278E-17</v>
      </c>
      <c r="C310" s="2">
        <f t="shared" si="0"/>
        <v>-7.743647924984278E-17</v>
      </c>
      <c r="D310" s="2">
        <f t="shared" si="1"/>
        <v>-1.4406978230004639E-15</v>
      </c>
      <c r="E310" s="2">
        <f t="shared" si="2"/>
        <v>1.2858248645007784E-15</v>
      </c>
    </row>
    <row r="311" spans="1:5" x14ac:dyDescent="0.2">
      <c r="A311" s="1">
        <v>44470</v>
      </c>
      <c r="B311">
        <v>-7.0965128416724891E-17</v>
      </c>
      <c r="C311" s="2">
        <f t="shared" si="0"/>
        <v>-7.0965128416724891E-17</v>
      </c>
      <c r="D311" s="2">
        <f t="shared" si="1"/>
        <v>-1.4905827044261039E-15</v>
      </c>
      <c r="E311" s="2">
        <f t="shared" si="2"/>
        <v>1.348652447592654E-15</v>
      </c>
    </row>
    <row r="312" spans="1:5" x14ac:dyDescent="0.2">
      <c r="A312" s="1">
        <v>44501</v>
      </c>
      <c r="B312">
        <v>-4.7363184751335254E-17</v>
      </c>
      <c r="C312" s="2">
        <f t="shared" si="0"/>
        <v>-4.7363184751335254E-17</v>
      </c>
      <c r="D312" s="2">
        <f t="shared" si="1"/>
        <v>-1.5212890126521591E-15</v>
      </c>
      <c r="E312" s="2">
        <f t="shared" si="2"/>
        <v>1.4265626431494885E-15</v>
      </c>
    </row>
    <row r="313" spans="1:5" x14ac:dyDescent="0.2">
      <c r="A313" s="1">
        <v>44531</v>
      </c>
      <c r="B313">
        <v>-5.238976231200162E-17</v>
      </c>
      <c r="C313" s="2">
        <f t="shared" si="0"/>
        <v>-5.238976231200162E-17</v>
      </c>
      <c r="D313" s="2">
        <f t="shared" si="1"/>
        <v>-1.5787945745962797E-15</v>
      </c>
      <c r="E313" s="2">
        <f t="shared" si="2"/>
        <v>1.4740150499722766E-15</v>
      </c>
    </row>
    <row r="314" spans="1:5" x14ac:dyDescent="0.2">
      <c r="A314" s="1">
        <v>44562</v>
      </c>
      <c r="B314">
        <v>-6.73464642612978E-17</v>
      </c>
      <c r="C314" s="2">
        <f t="shared" si="0"/>
        <v>-6.73464642612978E-17</v>
      </c>
      <c r="D314" s="2">
        <f t="shared" si="1"/>
        <v>-1.6445836956357867E-15</v>
      </c>
      <c r="E314" s="2">
        <f t="shared" si="2"/>
        <v>1.509890767113191E-15</v>
      </c>
    </row>
    <row r="315" spans="1:5" x14ac:dyDescent="0.2">
      <c r="A315" s="1">
        <v>44593</v>
      </c>
      <c r="B315">
        <v>-4.9343380737360503E-17</v>
      </c>
      <c r="C315" s="2">
        <f t="shared" si="0"/>
        <v>-4.9343380737360503E-17</v>
      </c>
      <c r="D315" s="2">
        <f t="shared" si="1"/>
        <v>-1.6759209389391229E-15</v>
      </c>
      <c r="E315" s="2">
        <f t="shared" si="2"/>
        <v>1.5772341774644021E-15</v>
      </c>
    </row>
    <row r="316" spans="1:5" x14ac:dyDescent="0.2">
      <c r="A316" s="1">
        <v>44621</v>
      </c>
      <c r="B316">
        <v>-5.9738326257266805E-17</v>
      </c>
      <c r="C316" s="2">
        <f t="shared" si="0"/>
        <v>-5.9738326257266805E-17</v>
      </c>
      <c r="D316" s="2">
        <f t="shared" si="1"/>
        <v>-1.7342961081461273E-15</v>
      </c>
      <c r="E316" s="2">
        <f t="shared" si="2"/>
        <v>1.6148194556315938E-15</v>
      </c>
    </row>
    <row r="317" spans="1:5" x14ac:dyDescent="0.2">
      <c r="A317" s="1">
        <v>44652</v>
      </c>
      <c r="B317">
        <v>-5.4437583055453031E-17</v>
      </c>
      <c r="C317" s="2">
        <f t="shared" si="0"/>
        <v>-5.4437583055453031E-17</v>
      </c>
      <c r="D317" s="2">
        <f t="shared" si="1"/>
        <v>-1.775729315341226E-15</v>
      </c>
      <c r="E317" s="2">
        <f t="shared" si="2"/>
        <v>1.6668541492303198E-15</v>
      </c>
    </row>
    <row r="318" spans="1:5" x14ac:dyDescent="0.2">
      <c r="A318" s="1">
        <v>44682</v>
      </c>
      <c r="B318">
        <v>-4.1089544734551709E-17</v>
      </c>
      <c r="C318" s="2">
        <f t="shared" si="0"/>
        <v>-4.1089544734551709E-17</v>
      </c>
      <c r="D318" s="2">
        <f t="shared" si="1"/>
        <v>-1.8079679357345534E-15</v>
      </c>
      <c r="E318" s="2">
        <f t="shared" si="2"/>
        <v>1.72578884626545E-15</v>
      </c>
    </row>
    <row r="319" spans="1:5" x14ac:dyDescent="0.2">
      <c r="A319" s="1">
        <v>44713</v>
      </c>
      <c r="B319">
        <v>-4.2584518160780111E-17</v>
      </c>
      <c r="C319" s="2">
        <f t="shared" si="0"/>
        <v>-4.2584518160780111E-17</v>
      </c>
      <c r="D319" s="2">
        <f t="shared" si="1"/>
        <v>-1.8539889829922651E-15</v>
      </c>
      <c r="E319" s="2">
        <f t="shared" si="2"/>
        <v>1.7688199466707049E-15</v>
      </c>
    </row>
    <row r="320" spans="1:5" x14ac:dyDescent="0.2">
      <c r="A320" s="1">
        <v>44743</v>
      </c>
      <c r="B320">
        <v>-5.7322993575340837E-17</v>
      </c>
      <c r="C320" s="2">
        <f t="shared" si="0"/>
        <v>-5.7322993575340837E-17</v>
      </c>
      <c r="D320" s="2">
        <f t="shared" si="1"/>
        <v>-1.9122694065496083E-15</v>
      </c>
      <c r="E320" s="2">
        <f t="shared" si="2"/>
        <v>1.797623419398927E-15</v>
      </c>
    </row>
    <row r="321" spans="1:5" x14ac:dyDescent="0.2">
      <c r="A321" s="1">
        <v>44774</v>
      </c>
      <c r="B321">
        <v>-6.607445140262185E-17</v>
      </c>
      <c r="C321" s="2">
        <f t="shared" si="0"/>
        <v>-6.607445140262185E-17</v>
      </c>
      <c r="D321" s="2">
        <f t="shared" si="1"/>
        <v>-1.9636465147117981E-15</v>
      </c>
      <c r="E321" s="2">
        <f t="shared" si="2"/>
        <v>1.8314976119065545E-15</v>
      </c>
    </row>
    <row r="322" spans="1:5" x14ac:dyDescent="0.2">
      <c r="A322" s="1">
        <v>44805</v>
      </c>
      <c r="B322">
        <v>-6.7702044007166804E-17</v>
      </c>
      <c r="C322" s="2">
        <f t="shared" si="0"/>
        <v>-6.7702044007166804E-17</v>
      </c>
      <c r="D322" s="2">
        <f t="shared" si="1"/>
        <v>-2.007043959202156E-15</v>
      </c>
      <c r="E322" s="2">
        <f t="shared" si="2"/>
        <v>1.8716398711878224E-15</v>
      </c>
    </row>
    <row r="323" spans="1:5" x14ac:dyDescent="0.2">
      <c r="A323" s="1">
        <v>44835</v>
      </c>
      <c r="B323">
        <v>-5.9699759327708191E-17</v>
      </c>
      <c r="C323" s="2">
        <f t="shared" si="0"/>
        <v>-5.9699759327708191E-17</v>
      </c>
      <c r="D323" s="2">
        <f t="shared" si="1"/>
        <v>-2.040009959329963E-15</v>
      </c>
      <c r="E323" s="2">
        <f t="shared" si="2"/>
        <v>1.9206104406745469E-15</v>
      </c>
    </row>
    <row r="324" spans="1:5" x14ac:dyDescent="0.2">
      <c r="A324" s="1">
        <v>44866</v>
      </c>
      <c r="B324">
        <v>-4.3186230174528628E-17</v>
      </c>
      <c r="C324" s="2">
        <f t="shared" si="0"/>
        <v>-4.3186230174528628E-17</v>
      </c>
      <c r="D324" s="2">
        <f t="shared" si="1"/>
        <v>-2.0637119824327253E-15</v>
      </c>
      <c r="E324" s="2">
        <f t="shared" si="2"/>
        <v>1.9773395220836684E-15</v>
      </c>
    </row>
    <row r="325" spans="1:5" x14ac:dyDescent="0.2">
      <c r="A325" s="1">
        <v>44896</v>
      </c>
      <c r="B325">
        <v>-2.9105038878006265E-17</v>
      </c>
      <c r="C325" s="2">
        <f t="shared" si="0"/>
        <v>-2.9105038878006265E-17</v>
      </c>
      <c r="D325" s="2">
        <f t="shared" si="1"/>
        <v>-2.0891377700338992E-15</v>
      </c>
      <c r="E325" s="2">
        <f t="shared" si="2"/>
        <v>2.0309276922778868E-15</v>
      </c>
    </row>
    <row r="326" spans="1:5" x14ac:dyDescent="0.2">
      <c r="A326" s="1">
        <v>44927</v>
      </c>
      <c r="B326">
        <v>-4.5641148814386214E-17</v>
      </c>
      <c r="C326" s="2">
        <f t="shared" si="0"/>
        <v>-4.5641148814386214E-17</v>
      </c>
      <c r="D326" s="2">
        <f t="shared" si="1"/>
        <v>-2.1445123714964354E-15</v>
      </c>
      <c r="E326" s="2">
        <f t="shared" si="2"/>
        <v>2.0532300738676632E-15</v>
      </c>
    </row>
    <row r="327" spans="1:5" x14ac:dyDescent="0.2">
      <c r="A327" s="1">
        <v>44958</v>
      </c>
      <c r="B327">
        <v>-4.6591520041479274E-17</v>
      </c>
      <c r="C327" s="2">
        <f t="shared" si="0"/>
        <v>-4.6591520041479274E-17</v>
      </c>
      <c r="D327" s="2">
        <f t="shared" si="1"/>
        <v>-2.1836692656864399E-15</v>
      </c>
      <c r="E327" s="2">
        <f t="shared" si="2"/>
        <v>2.090486225603481E-15</v>
      </c>
    </row>
    <row r="328" spans="1:5" x14ac:dyDescent="0.2">
      <c r="A328" s="1">
        <v>44986</v>
      </c>
      <c r="B328">
        <v>-3.0415752859290136E-17</v>
      </c>
      <c r="C328" s="2">
        <f t="shared" si="0"/>
        <v>-3.0415752859290136E-17</v>
      </c>
      <c r="D328" s="2">
        <f t="shared" si="1"/>
        <v>-2.2051014325616759E-15</v>
      </c>
      <c r="E328" s="2">
        <f t="shared" si="2"/>
        <v>2.1442699268430958E-15</v>
      </c>
    </row>
    <row r="329" spans="1:5" x14ac:dyDescent="0.2">
      <c r="A329" s="1">
        <v>45017</v>
      </c>
      <c r="B329">
        <v>-3.0238020429335192E-17</v>
      </c>
      <c r="C329" s="2">
        <f t="shared" si="0"/>
        <v>-3.0238020429335192E-17</v>
      </c>
      <c r="D329" s="2">
        <f t="shared" si="1"/>
        <v>-2.2419636500232465E-15</v>
      </c>
      <c r="E329" s="2">
        <f t="shared" si="2"/>
        <v>2.1814876091645765E-15</v>
      </c>
    </row>
    <row r="330" spans="1:5" x14ac:dyDescent="0.2">
      <c r="A330" s="1">
        <v>45047</v>
      </c>
      <c r="B330">
        <v>4.5710906671006367E-17</v>
      </c>
      <c r="C330" s="2">
        <f t="shared" si="0"/>
        <v>4.5710906671006367E-17</v>
      </c>
      <c r="D330" s="2">
        <f t="shared" si="1"/>
        <v>-2.20251483015248E-15</v>
      </c>
      <c r="E330" s="2">
        <f t="shared" si="2"/>
        <v>2.2939366434944931E-15</v>
      </c>
    </row>
    <row r="331" spans="1:5" x14ac:dyDescent="0.2">
      <c r="A331" s="1">
        <v>45078</v>
      </c>
      <c r="B331">
        <v>1.7587500667227243E-18</v>
      </c>
      <c r="C331" s="2">
        <f t="shared" ref="C331:C362" si="3">_xlfn.FORECAST.ETS(A331,$B$2:$B$298,$A$2:$A$298,157,1)</f>
        <v>1.7587500667227243E-18</v>
      </c>
      <c r="D331" s="2">
        <f t="shared" ref="D331:D362" si="4">C331-_xlfn.FORECAST.ETS.CONFINT(A331,$B$2:$B$298,$A$2:$A$298,0.95,157,1)</f>
        <v>-2.282453197701283E-15</v>
      </c>
      <c r="E331" s="2">
        <f t="shared" ref="E331:E362" si="5">C331+_xlfn.FORECAST.ETS.CONFINT(A331,$B$2:$B$298,$A$2:$A$298,0.95,157,1)</f>
        <v>2.2859706978347285E-15</v>
      </c>
    </row>
    <row r="332" spans="1:5" x14ac:dyDescent="0.2">
      <c r="A332" s="1">
        <v>45108</v>
      </c>
      <c r="B332">
        <v>2.8989204805033667E-18</v>
      </c>
      <c r="C332" s="2">
        <f t="shared" si="3"/>
        <v>2.8989204805033667E-18</v>
      </c>
      <c r="D332" s="2">
        <f t="shared" si="4"/>
        <v>-2.3168093249501744E-15</v>
      </c>
      <c r="E332" s="2">
        <f t="shared" si="5"/>
        <v>2.3226071659111811E-15</v>
      </c>
    </row>
    <row r="333" spans="1:5" x14ac:dyDescent="0.2">
      <c r="A333" s="1">
        <v>45139</v>
      </c>
      <c r="B333">
        <v>-1.3088672350930753E-17</v>
      </c>
      <c r="C333" s="2">
        <f t="shared" si="3"/>
        <v>-1.3088672350930753E-17</v>
      </c>
      <c r="D333" s="2">
        <f t="shared" si="4"/>
        <v>-2.3678255230370349E-15</v>
      </c>
      <c r="E333" s="2">
        <f t="shared" si="5"/>
        <v>2.3416481783351734E-15</v>
      </c>
    </row>
    <row r="334" spans="1:5" x14ac:dyDescent="0.2">
      <c r="A334" s="1">
        <v>45170</v>
      </c>
      <c r="B334">
        <v>-2.7741287876812993E-17</v>
      </c>
      <c r="C334" s="2">
        <f t="shared" si="3"/>
        <v>-2.7741287876812993E-17</v>
      </c>
      <c r="D334" s="2">
        <f t="shared" si="4"/>
        <v>-2.4170596856611928E-15</v>
      </c>
      <c r="E334" s="2">
        <f t="shared" si="5"/>
        <v>2.3615771099075669E-15</v>
      </c>
    </row>
    <row r="335" spans="1:5" x14ac:dyDescent="0.2">
      <c r="A335" s="1">
        <v>45200</v>
      </c>
      <c r="B335">
        <v>-2.1194731004334235E-17</v>
      </c>
      <c r="C335" s="2">
        <f t="shared" si="3"/>
        <v>-2.1194731004334235E-17</v>
      </c>
      <c r="D335" s="2">
        <f t="shared" si="4"/>
        <v>-2.4446668190299394E-15</v>
      </c>
      <c r="E335" s="2">
        <f t="shared" si="5"/>
        <v>2.4022773570212712E-15</v>
      </c>
    </row>
    <row r="336" spans="1:5" x14ac:dyDescent="0.2">
      <c r="A336" s="1">
        <v>45231</v>
      </c>
      <c r="B336">
        <v>-2.485787008392224E-18</v>
      </c>
      <c r="C336" s="2">
        <f t="shared" si="3"/>
        <v>-2.485787008392224E-18</v>
      </c>
      <c r="D336" s="2">
        <f t="shared" si="4"/>
        <v>-2.4597016118411696E-15</v>
      </c>
      <c r="E336" s="2">
        <f t="shared" si="5"/>
        <v>2.4547300378243851E-15</v>
      </c>
    </row>
    <row r="337" spans="1:5" x14ac:dyDescent="0.2">
      <c r="A337" s="1">
        <v>45261</v>
      </c>
      <c r="B337">
        <v>-1.6446600738330047E-18</v>
      </c>
      <c r="C337" s="2">
        <f t="shared" si="3"/>
        <v>-1.6446600738330047E-18</v>
      </c>
      <c r="D337" s="2">
        <f t="shared" si="4"/>
        <v>-2.4922109929756351E-15</v>
      </c>
      <c r="E337" s="2">
        <f t="shared" si="5"/>
        <v>2.4889216728279688E-15</v>
      </c>
    </row>
    <row r="338" spans="1:5" x14ac:dyDescent="0.2">
      <c r="A338" s="1">
        <v>45292</v>
      </c>
      <c r="B338">
        <v>-1.5358346965343278E-17</v>
      </c>
      <c r="C338" s="2">
        <f t="shared" si="3"/>
        <v>-1.5358346965343278E-17</v>
      </c>
      <c r="D338" s="2">
        <f t="shared" si="4"/>
        <v>-2.5388976106285418E-15</v>
      </c>
      <c r="E338" s="2">
        <f t="shared" si="5"/>
        <v>2.508180916697855E-15</v>
      </c>
    </row>
    <row r="339" spans="1:5" x14ac:dyDescent="0.2">
      <c r="A339" s="1">
        <v>45323</v>
      </c>
      <c r="B339">
        <v>-2.6736451983184695E-17</v>
      </c>
      <c r="C339" s="2">
        <f t="shared" si="3"/>
        <v>-2.6736451983184695E-17</v>
      </c>
      <c r="D339" s="2">
        <f t="shared" si="4"/>
        <v>-2.5828857409119299E-15</v>
      </c>
      <c r="E339" s="2">
        <f t="shared" si="5"/>
        <v>2.5294128369455603E-15</v>
      </c>
    </row>
    <row r="340" spans="1:5" x14ac:dyDescent="0.2">
      <c r="A340" s="1">
        <v>45352</v>
      </c>
      <c r="B340">
        <v>7.6968827041917283E-18</v>
      </c>
      <c r="C340" s="2">
        <f t="shared" si="3"/>
        <v>7.6968827041917283E-18</v>
      </c>
      <c r="D340" s="2">
        <f t="shared" si="4"/>
        <v>-2.5807133015965932E-15</v>
      </c>
      <c r="E340" s="2">
        <f t="shared" si="5"/>
        <v>2.5961070670049768E-15</v>
      </c>
    </row>
    <row r="341" spans="1:5" x14ac:dyDescent="0.2">
      <c r="A341" s="1">
        <v>45383</v>
      </c>
      <c r="B341">
        <v>-1.5220414030451296E-17</v>
      </c>
      <c r="C341" s="2">
        <f t="shared" si="3"/>
        <v>-1.5220414030451296E-17</v>
      </c>
      <c r="D341" s="2">
        <f t="shared" si="4"/>
        <v>-2.635555317709326E-15</v>
      </c>
      <c r="E341" s="2">
        <f t="shared" si="5"/>
        <v>2.6051144896484238E-15</v>
      </c>
    </row>
    <row r="342" spans="1:5" x14ac:dyDescent="0.2">
      <c r="A342" s="1">
        <v>45413</v>
      </c>
      <c r="B342">
        <v>1.8632639603056648E-16</v>
      </c>
      <c r="C342" s="2">
        <f t="shared" si="3"/>
        <v>1.8632639603056648E-16</v>
      </c>
      <c r="D342" s="2">
        <f t="shared" si="4"/>
        <v>-2.4656092499670686E-15</v>
      </c>
      <c r="E342" s="2">
        <f t="shared" si="5"/>
        <v>2.8382620420282017E-15</v>
      </c>
    </row>
    <row r="343" spans="1:5" x14ac:dyDescent="0.2">
      <c r="A343" s="1">
        <v>45444</v>
      </c>
      <c r="B343">
        <v>1.765403293875698E-16</v>
      </c>
      <c r="C343" s="2">
        <f t="shared" si="3"/>
        <v>1.765403293875698E-16</v>
      </c>
      <c r="D343" s="2">
        <f t="shared" si="4"/>
        <v>-2.506683585775321E-15</v>
      </c>
      <c r="E343" s="2">
        <f t="shared" si="5"/>
        <v>2.8597642445504603E-15</v>
      </c>
    </row>
    <row r="344" spans="1:5" x14ac:dyDescent="0.2">
      <c r="A344" s="1">
        <v>45474</v>
      </c>
      <c r="B344">
        <v>8.6562063043442105E-17</v>
      </c>
      <c r="C344" s="2">
        <f t="shared" si="3"/>
        <v>8.6562063043442105E-17</v>
      </c>
      <c r="D344" s="2">
        <f t="shared" si="4"/>
        <v>-2.627648510970668E-15</v>
      </c>
      <c r="E344" s="2">
        <f t="shared" si="5"/>
        <v>2.8007726370575519E-15</v>
      </c>
    </row>
    <row r="345" spans="1:5" x14ac:dyDescent="0.2">
      <c r="A345" s="1">
        <v>45505</v>
      </c>
      <c r="B345">
        <v>1.8912833985487778E-17</v>
      </c>
      <c r="C345" s="2">
        <f t="shared" si="3"/>
        <v>1.8912833985487778E-17</v>
      </c>
      <c r="D345" s="2">
        <f t="shared" si="4"/>
        <v>-2.7259930590391522E-15</v>
      </c>
      <c r="E345" s="2">
        <f t="shared" si="5"/>
        <v>2.7638187270101279E-15</v>
      </c>
    </row>
    <row r="346" spans="1:5" x14ac:dyDescent="0.2">
      <c r="A346" s="1">
        <v>45536</v>
      </c>
      <c r="B346">
        <v>4.8190677258594007E-17</v>
      </c>
      <c r="C346" s="2">
        <f t="shared" si="3"/>
        <v>4.8190677258594007E-17</v>
      </c>
      <c r="D346" s="2">
        <f t="shared" si="4"/>
        <v>-2.7271289170946304E-15</v>
      </c>
      <c r="E346" s="2">
        <f t="shared" si="5"/>
        <v>2.8235102716118183E-15</v>
      </c>
    </row>
    <row r="347" spans="1:5" x14ac:dyDescent="0.2">
      <c r="A347" s="1">
        <v>45566</v>
      </c>
      <c r="B347">
        <v>7.8769873256543943E-17</v>
      </c>
      <c r="C347" s="2">
        <f t="shared" si="3"/>
        <v>7.8769873256543943E-17</v>
      </c>
      <c r="D347" s="2">
        <f t="shared" si="4"/>
        <v>-2.7266910185210175E-15</v>
      </c>
      <c r="E347" s="2">
        <f t="shared" si="5"/>
        <v>2.8842307650341054E-15</v>
      </c>
    </row>
    <row r="348" spans="1:5" x14ac:dyDescent="0.2">
      <c r="A348" s="1">
        <v>45597</v>
      </c>
      <c r="B348">
        <v>4.4498107634252657E-16</v>
      </c>
      <c r="C348" s="2">
        <f t="shared" si="3"/>
        <v>4.4498107634252657E-16</v>
      </c>
      <c r="D348" s="2">
        <f t="shared" si="4"/>
        <v>-2.3903574506279847E-15</v>
      </c>
      <c r="E348" s="2">
        <f t="shared" si="5"/>
        <v>3.280319603313038E-15</v>
      </c>
    </row>
    <row r="349" spans="1:5" x14ac:dyDescent="0.2">
      <c r="A349" s="1">
        <v>45627</v>
      </c>
      <c r="B349">
        <v>5.7495727551073831E-16</v>
      </c>
      <c r="C349" s="2">
        <f t="shared" si="3"/>
        <v>5.7495727551073831E-16</v>
      </c>
      <c r="D349" s="2">
        <f t="shared" si="4"/>
        <v>-2.2900035270091714E-15</v>
      </c>
      <c r="E349" s="2">
        <f t="shared" si="5"/>
        <v>3.4399180780306482E-15</v>
      </c>
    </row>
    <row r="350" spans="1:5" x14ac:dyDescent="0.2">
      <c r="A350" s="1">
        <v>45658</v>
      </c>
      <c r="B350">
        <v>3.769118723095747E-16</v>
      </c>
      <c r="C350" s="2">
        <f t="shared" si="3"/>
        <v>3.769118723095747E-16</v>
      </c>
      <c r="D350" s="2">
        <f t="shared" si="4"/>
        <v>-2.5174237397324518E-15</v>
      </c>
      <c r="E350" s="2">
        <f t="shared" si="5"/>
        <v>3.271247484351601E-15</v>
      </c>
    </row>
    <row r="351" spans="1:5" x14ac:dyDescent="0.2">
      <c r="A351" s="1">
        <v>45689</v>
      </c>
      <c r="B351">
        <v>2.023911410921519E-16</v>
      </c>
      <c r="C351" s="2">
        <f t="shared" si="3"/>
        <v>2.023911410921519E-16</v>
      </c>
      <c r="D351" s="2">
        <f t="shared" si="4"/>
        <v>-2.7210793266029659E-15</v>
      </c>
      <c r="E351" s="2">
        <f t="shared" si="5"/>
        <v>3.1258616087872695E-15</v>
      </c>
    </row>
    <row r="352" spans="1:5" x14ac:dyDescent="0.2">
      <c r="A352" s="1">
        <v>45717</v>
      </c>
      <c r="B352">
        <v>1.2470716446974927E-16</v>
      </c>
      <c r="C352" s="2">
        <f t="shared" si="3"/>
        <v>1.2470716446974927E-16</v>
      </c>
      <c r="D352" s="2">
        <f t="shared" si="4"/>
        <v>-2.8276653608922992E-15</v>
      </c>
      <c r="E352" s="2">
        <f t="shared" si="5"/>
        <v>3.0770796898317975E-15</v>
      </c>
    </row>
    <row r="353" spans="1:5" x14ac:dyDescent="0.2">
      <c r="A353" s="1">
        <v>45748</v>
      </c>
      <c r="B353">
        <v>1.5235363061636218E-16</v>
      </c>
      <c r="C353" s="2">
        <f t="shared" si="3"/>
        <v>1.5235363061636218E-16</v>
      </c>
      <c r="D353" s="2">
        <f t="shared" si="4"/>
        <v>-2.8286949771223472E-15</v>
      </c>
      <c r="E353" s="2">
        <f t="shared" si="5"/>
        <v>3.1334022383550716E-15</v>
      </c>
    </row>
    <row r="354" spans="1:5" x14ac:dyDescent="0.2">
      <c r="A354" s="1">
        <v>45778</v>
      </c>
      <c r="B354">
        <v>1.5247929476698897E-16</v>
      </c>
      <c r="C354" s="2">
        <f t="shared" si="3"/>
        <v>1.5247929476698897E-16</v>
      </c>
      <c r="D354" s="2">
        <f t="shared" si="4"/>
        <v>-2.8570259307700712E-15</v>
      </c>
      <c r="E354" s="2">
        <f t="shared" si="5"/>
        <v>3.1619845203040488E-15</v>
      </c>
    </row>
    <row r="355" spans="1:5" x14ac:dyDescent="0.2">
      <c r="A355" s="1">
        <v>45809</v>
      </c>
      <c r="B355">
        <v>1.527103572227203E-16</v>
      </c>
      <c r="C355" s="2">
        <f t="shared" si="3"/>
        <v>1.527103572227203E-16</v>
      </c>
      <c r="D355" s="2">
        <f t="shared" si="4"/>
        <v>-2.8850382397647403E-15</v>
      </c>
      <c r="E355" s="2">
        <f t="shared" si="5"/>
        <v>3.1904589542101806E-15</v>
      </c>
    </row>
    <row r="356" spans="1:5" x14ac:dyDescent="0.2">
      <c r="A356" s="1">
        <v>45839</v>
      </c>
      <c r="B356">
        <v>1.6787352269946689E-16</v>
      </c>
      <c r="C356" s="2">
        <f t="shared" si="3"/>
        <v>1.6787352269946689E-16</v>
      </c>
      <c r="D356" s="2">
        <f t="shared" si="4"/>
        <v>-2.8979111431045179E-15</v>
      </c>
      <c r="E356" s="2">
        <f t="shared" si="5"/>
        <v>3.2336581885034517E-15</v>
      </c>
    </row>
    <row r="357" spans="1:5" x14ac:dyDescent="0.2">
      <c r="A357" s="1">
        <v>45870</v>
      </c>
      <c r="B357">
        <v>2.0561343496768012E-16</v>
      </c>
      <c r="C357" s="2">
        <f t="shared" si="3"/>
        <v>2.0561343496768012E-16</v>
      </c>
      <c r="D357" s="2">
        <f t="shared" si="4"/>
        <v>-2.8880056827903964E-15</v>
      </c>
      <c r="E357" s="2">
        <f t="shared" si="5"/>
        <v>3.2992325527257563E-15</v>
      </c>
    </row>
    <row r="358" spans="1:5" x14ac:dyDescent="0.2">
      <c r="A358" s="1">
        <v>45901</v>
      </c>
      <c r="B358">
        <v>1.4943391293281803E-16</v>
      </c>
      <c r="C358" s="2">
        <f t="shared" si="3"/>
        <v>1.4943391293281803E-16</v>
      </c>
      <c r="D358" s="2">
        <f t="shared" si="4"/>
        <v>-2.9718234830571733E-15</v>
      </c>
      <c r="E358" s="2">
        <f t="shared" si="5"/>
        <v>3.2706913089228089E-15</v>
      </c>
    </row>
    <row r="359" spans="1:5" x14ac:dyDescent="0.2">
      <c r="A359" s="1">
        <v>45931</v>
      </c>
      <c r="B359">
        <v>1.6141822630158218E-16</v>
      </c>
      <c r="C359" s="2">
        <f t="shared" si="3"/>
        <v>1.6141822630158218E-16</v>
      </c>
      <c r="D359" s="2">
        <f t="shared" si="4"/>
        <v>-2.9872864888718519E-15</v>
      </c>
      <c r="E359" s="2">
        <f t="shared" si="5"/>
        <v>3.3101229414750166E-15</v>
      </c>
    </row>
    <row r="360" spans="1:5" x14ac:dyDescent="0.2">
      <c r="A360" s="1">
        <v>45962</v>
      </c>
      <c r="B360">
        <v>4.3226492808309585E-16</v>
      </c>
      <c r="C360" s="2">
        <f t="shared" si="3"/>
        <v>4.3226492808309585E-16</v>
      </c>
      <c r="D360" s="2">
        <f t="shared" si="4"/>
        <v>-2.7437011465534957E-15</v>
      </c>
      <c r="E360" s="2">
        <f t="shared" si="5"/>
        <v>3.6082310027196876E-15</v>
      </c>
    </row>
    <row r="361" spans="1:5" x14ac:dyDescent="0.2">
      <c r="A361" s="1">
        <v>45992</v>
      </c>
      <c r="B361">
        <v>2.8066888678111321E-16</v>
      </c>
      <c r="C361" s="2">
        <f t="shared" si="3"/>
        <v>2.8066888678111321E-16</v>
      </c>
      <c r="D361" s="2">
        <f t="shared" si="4"/>
        <v>-2.9223773837507927E-15</v>
      </c>
      <c r="E361" s="2">
        <f t="shared" si="5"/>
        <v>3.4837151573130189E-15</v>
      </c>
    </row>
    <row r="362" spans="1:5" x14ac:dyDescent="0.2">
      <c r="A362" s="1">
        <v>46023</v>
      </c>
      <c r="B362">
        <v>1.4905580320018226E-16</v>
      </c>
      <c r="C362" s="2">
        <f t="shared" si="3"/>
        <v>1.4905580320018226E-16</v>
      </c>
      <c r="D362" s="2">
        <f t="shared" si="4"/>
        <v>-3.0808941039373072E-15</v>
      </c>
      <c r="E362" s="2">
        <f t="shared" si="5"/>
        <v>3.3790057103376719E-15</v>
      </c>
    </row>
    <row r="363" spans="1:5" x14ac:dyDescent="0.2">
      <c r="A363" s="1">
        <v>46054</v>
      </c>
      <c r="B363">
        <v>7.0803822191076869E-17</v>
      </c>
      <c r="C363" s="2">
        <f t="shared" ref="C363:C394" si="6">_xlfn.FORECAST.ETS(A363,$B$2:$B$298,$A$2:$A$298,157,1)</f>
        <v>7.0803822191076869E-17</v>
      </c>
      <c r="D363" s="2">
        <f t="shared" ref="D363:D394" si="7">C363-_xlfn.FORECAST.ETS.CONFINT(A363,$B$2:$B$298,$A$2:$A$298,0.95,157,1)</f>
        <v>-3.1858775851735806E-15</v>
      </c>
      <c r="E363" s="2">
        <f t="shared" ref="E363:E394" si="8">C363+_xlfn.FORECAST.ETS.CONFINT(A363,$B$2:$B$298,$A$2:$A$298,0.95,157,1)</f>
        <v>3.3274852295557345E-15</v>
      </c>
    </row>
    <row r="364" spans="1:5" x14ac:dyDescent="0.2">
      <c r="A364" s="1">
        <v>46082</v>
      </c>
      <c r="B364">
        <v>6.4761509258079674E-17</v>
      </c>
      <c r="C364" s="2">
        <f t="shared" si="6"/>
        <v>6.4761509258079674E-17</v>
      </c>
      <c r="D364" s="2">
        <f t="shared" si="7"/>
        <v>-3.2184835132805297E-15</v>
      </c>
      <c r="E364" s="2">
        <f t="shared" si="8"/>
        <v>3.3480065317966887E-15</v>
      </c>
    </row>
    <row r="365" spans="1:5" x14ac:dyDescent="0.2">
      <c r="A365" s="1">
        <v>46113</v>
      </c>
      <c r="B365">
        <v>2.17425413068894E-16</v>
      </c>
      <c r="C365" s="2">
        <f t="shared" si="6"/>
        <v>2.17425413068894E-16</v>
      </c>
      <c r="D365" s="2">
        <f t="shared" si="7"/>
        <v>-3.0922194284438481E-15</v>
      </c>
      <c r="E365" s="2">
        <f t="shared" si="8"/>
        <v>3.5270702545816358E-15</v>
      </c>
    </row>
    <row r="366" spans="1:5" x14ac:dyDescent="0.2">
      <c r="A366" s="1">
        <v>46143</v>
      </c>
      <c r="B366">
        <v>1.7524851664653349E-16</v>
      </c>
      <c r="C366" s="2">
        <f t="shared" si="6"/>
        <v>1.7524851664653349E-16</v>
      </c>
      <c r="D366" s="2">
        <f t="shared" si="7"/>
        <v>-3.160636282524653E-15</v>
      </c>
      <c r="E366" s="2">
        <f t="shared" si="8"/>
        <v>3.5111333158177199E-15</v>
      </c>
    </row>
    <row r="367" spans="1:5" x14ac:dyDescent="0.2">
      <c r="A367" s="1">
        <v>46174</v>
      </c>
      <c r="B367">
        <v>5.0153833903217955E-16</v>
      </c>
      <c r="C367" s="2">
        <f t="shared" si="6"/>
        <v>5.0153833903217955E-16</v>
      </c>
      <c r="D367" s="2">
        <f t="shared" si="7"/>
        <v>-2.8604303453368035E-15</v>
      </c>
      <c r="E367" s="2">
        <f t="shared" si="8"/>
        <v>3.8635070234011628E-15</v>
      </c>
    </row>
    <row r="368" spans="1:5" x14ac:dyDescent="0.2">
      <c r="A368" s="1">
        <v>46204</v>
      </c>
      <c r="B368">
        <v>2.8046370662918852E-16</v>
      </c>
      <c r="C368" s="2">
        <f t="shared" si="6"/>
        <v>2.8046370662918852E-16</v>
      </c>
      <c r="D368" s="2">
        <f t="shared" si="7"/>
        <v>-3.1074364407254476E-15</v>
      </c>
      <c r="E368" s="2">
        <f t="shared" si="8"/>
        <v>3.6683638539838245E-15</v>
      </c>
    </row>
    <row r="369" spans="1:5" x14ac:dyDescent="0.2">
      <c r="A369" s="1">
        <v>46235</v>
      </c>
      <c r="B369">
        <v>5.9363850759499578E-17</v>
      </c>
      <c r="C369" s="2">
        <f t="shared" si="6"/>
        <v>5.9363850759499578E-17</v>
      </c>
      <c r="D369" s="2">
        <f t="shared" si="7"/>
        <v>-3.3543188559561758E-15</v>
      </c>
      <c r="E369" s="2">
        <f t="shared" si="8"/>
        <v>3.4730465574751747E-15</v>
      </c>
    </row>
    <row r="370" spans="1:5" x14ac:dyDescent="0.2">
      <c r="A370" s="1">
        <v>46266</v>
      </c>
      <c r="B370">
        <v>5.1812288133619272E-17</v>
      </c>
      <c r="C370" s="2">
        <f t="shared" si="6"/>
        <v>5.1812288133619272E-17</v>
      </c>
      <c r="D370" s="2">
        <f t="shared" si="7"/>
        <v>-3.387507467750484E-15</v>
      </c>
      <c r="E370" s="2">
        <f t="shared" si="8"/>
        <v>3.4911320440177226E-15</v>
      </c>
    </row>
    <row r="371" spans="1:5" x14ac:dyDescent="0.2">
      <c r="A371" s="1">
        <v>46296</v>
      </c>
      <c r="B371">
        <v>1.0743529015471178E-16</v>
      </c>
      <c r="C371" s="2">
        <f t="shared" si="6"/>
        <v>1.0743529015471178E-16</v>
      </c>
      <c r="D371" s="2">
        <f t="shared" si="7"/>
        <v>-3.3573792790806097E-15</v>
      </c>
      <c r="E371" s="2">
        <f t="shared" si="8"/>
        <v>3.5722498593900335E-15</v>
      </c>
    </row>
    <row r="372" spans="1:5" x14ac:dyDescent="0.2">
      <c r="A372" s="1">
        <v>46327</v>
      </c>
      <c r="B372">
        <v>1.5539990104202894E-16</v>
      </c>
      <c r="C372" s="2">
        <f t="shared" si="6"/>
        <v>1.5539990104202894E-16</v>
      </c>
      <c r="D372" s="2">
        <f t="shared" si="7"/>
        <v>-3.3347704067690867E-15</v>
      </c>
      <c r="E372" s="2">
        <f t="shared" si="8"/>
        <v>3.6455702088531443E-15</v>
      </c>
    </row>
    <row r="373" spans="1:5" x14ac:dyDescent="0.2">
      <c r="A373" s="1">
        <v>46357</v>
      </c>
      <c r="B373">
        <v>3.7802204755752123E-16</v>
      </c>
      <c r="C373" s="2">
        <f t="shared" si="6"/>
        <v>3.7802204755752123E-16</v>
      </c>
      <c r="D373" s="2">
        <f t="shared" si="7"/>
        <v>-3.1373679771370876E-15</v>
      </c>
      <c r="E373" s="2">
        <f t="shared" si="8"/>
        <v>3.89341207225213E-15</v>
      </c>
    </row>
    <row r="374" spans="1:5" x14ac:dyDescent="0.2">
      <c r="A374" s="1">
        <v>46388</v>
      </c>
      <c r="B374">
        <v>4.0643601358749508E-16</v>
      </c>
      <c r="C374" s="2">
        <f t="shared" si="6"/>
        <v>4.0643601358749508E-16</v>
      </c>
      <c r="D374" s="2">
        <f t="shared" si="7"/>
        <v>-3.1340406564751835E-15</v>
      </c>
      <c r="E374" s="2">
        <f t="shared" si="8"/>
        <v>3.9469126836501734E-15</v>
      </c>
    </row>
    <row r="375" spans="1:5" x14ac:dyDescent="0.2">
      <c r="A375" s="1">
        <v>46419</v>
      </c>
      <c r="B375">
        <v>4.1284813527241584E-16</v>
      </c>
      <c r="C375" s="2">
        <f t="shared" si="6"/>
        <v>4.1284813527241584E-16</v>
      </c>
      <c r="D375" s="2">
        <f t="shared" si="7"/>
        <v>-3.152584960666744E-15</v>
      </c>
      <c r="E375" s="2">
        <f t="shared" si="8"/>
        <v>3.9782812312115754E-15</v>
      </c>
    </row>
    <row r="376" spans="1:5" x14ac:dyDescent="0.2">
      <c r="A376" s="1">
        <v>46447</v>
      </c>
      <c r="B376">
        <v>3.9903471343541858E-16</v>
      </c>
      <c r="C376" s="2">
        <f t="shared" si="6"/>
        <v>3.9903471343541858E-16</v>
      </c>
      <c r="D376" s="2">
        <f t="shared" si="7"/>
        <v>-3.1912273472347499E-15</v>
      </c>
      <c r="E376" s="2">
        <f t="shared" si="8"/>
        <v>3.9892967741055873E-15</v>
      </c>
    </row>
    <row r="377" spans="1:5" x14ac:dyDescent="0.2">
      <c r="A377" s="1">
        <v>46478</v>
      </c>
      <c r="B377">
        <v>5.047790541222725E-16</v>
      </c>
      <c r="C377" s="2">
        <f t="shared" si="6"/>
        <v>5.047790541222725E-16</v>
      </c>
      <c r="D377" s="2">
        <f t="shared" si="7"/>
        <v>-3.1101871790188821E-15</v>
      </c>
      <c r="E377" s="2">
        <f t="shared" si="8"/>
        <v>4.1197452872634273E-15</v>
      </c>
    </row>
    <row r="378" spans="1:5" x14ac:dyDescent="0.2">
      <c r="A378" s="1">
        <v>46508</v>
      </c>
      <c r="B378">
        <v>5.050325736285079E-16</v>
      </c>
      <c r="C378" s="2">
        <f t="shared" si="6"/>
        <v>5.050325736285079E-16</v>
      </c>
      <c r="D378" s="2">
        <f t="shared" si="7"/>
        <v>-3.134515623125096E-15</v>
      </c>
      <c r="E378" s="2">
        <f t="shared" si="8"/>
        <v>4.1445807703821122E-15</v>
      </c>
    </row>
    <row r="379" spans="1:5" x14ac:dyDescent="0.2">
      <c r="A379" s="1">
        <v>46539</v>
      </c>
      <c r="B379">
        <v>2.9555477878603908E-16</v>
      </c>
      <c r="C379" s="2">
        <f t="shared" si="6"/>
        <v>2.9555477878603908E-16</v>
      </c>
      <c r="D379" s="2">
        <f t="shared" si="7"/>
        <v>-3.3684556743919124E-15</v>
      </c>
      <c r="E379" s="2">
        <f t="shared" si="8"/>
        <v>3.9595652319639905E-15</v>
      </c>
    </row>
    <row r="380" spans="1:5" x14ac:dyDescent="0.2">
      <c r="A380" s="1">
        <v>46569</v>
      </c>
      <c r="B380">
        <v>1.3590059902884166E-16</v>
      </c>
      <c r="C380" s="2">
        <f t="shared" si="6"/>
        <v>1.3590059902884166E-16</v>
      </c>
      <c r="D380" s="2">
        <f t="shared" si="7"/>
        <v>-3.5524548268690082E-15</v>
      </c>
      <c r="E380" s="2">
        <f t="shared" si="8"/>
        <v>3.8242560249266914E-15</v>
      </c>
    </row>
    <row r="381" spans="1:5" x14ac:dyDescent="0.2">
      <c r="A381" s="1">
        <v>46600</v>
      </c>
      <c r="B381">
        <v>1.625129562805561E-16</v>
      </c>
      <c r="C381" s="2">
        <f t="shared" si="6"/>
        <v>1.625129562805561E-16</v>
      </c>
      <c r="D381" s="2">
        <f t="shared" si="7"/>
        <v>-3.5500725072792448E-15</v>
      </c>
      <c r="E381" s="2">
        <f t="shared" si="8"/>
        <v>3.8750984198403571E-15</v>
      </c>
    </row>
    <row r="382" spans="1:5" x14ac:dyDescent="0.2">
      <c r="A382" s="1">
        <v>46631</v>
      </c>
      <c r="B382">
        <v>2.6072640168593243E-16</v>
      </c>
      <c r="C382" s="2">
        <f t="shared" si="6"/>
        <v>2.6072640168593243E-16</v>
      </c>
      <c r="D382" s="2">
        <f t="shared" si="7"/>
        <v>-3.4759764414551048E-15</v>
      </c>
      <c r="E382" s="2">
        <f t="shared" si="8"/>
        <v>3.9974292448269698E-15</v>
      </c>
    </row>
    <row r="383" spans="1:5" x14ac:dyDescent="0.2">
      <c r="A383" s="1">
        <v>46661</v>
      </c>
      <c r="B383">
        <v>2.387172757736961E-16</v>
      </c>
      <c r="C383" s="2">
        <f t="shared" si="6"/>
        <v>2.387172757736961E-16</v>
      </c>
      <c r="D383" s="2">
        <f t="shared" si="7"/>
        <v>-3.5219924971738382E-15</v>
      </c>
      <c r="E383" s="2">
        <f t="shared" si="8"/>
        <v>3.9994270487212306E-15</v>
      </c>
    </row>
    <row r="384" spans="1:5" x14ac:dyDescent="0.2">
      <c r="A384" s="1">
        <v>46692</v>
      </c>
      <c r="B384">
        <v>5.7655865932661116E-16</v>
      </c>
      <c r="C384" s="2">
        <f t="shared" si="6"/>
        <v>5.7655865932661116E-16</v>
      </c>
      <c r="D384" s="2">
        <f t="shared" si="7"/>
        <v>-3.2080497361265555E-15</v>
      </c>
      <c r="E384" s="2">
        <f t="shared" si="8"/>
        <v>4.361167054779778E-15</v>
      </c>
    </row>
    <row r="385" spans="1:5" x14ac:dyDescent="0.2">
      <c r="A385" s="1">
        <v>46722</v>
      </c>
      <c r="B385">
        <v>4.0115618697091404E-16</v>
      </c>
      <c r="C385" s="2">
        <f t="shared" si="6"/>
        <v>4.0115618697091404E-16</v>
      </c>
      <c r="D385" s="2">
        <f t="shared" si="7"/>
        <v>-3.4072446030192252E-15</v>
      </c>
      <c r="E385" s="2">
        <f t="shared" si="8"/>
        <v>4.2095569769610533E-15</v>
      </c>
    </row>
    <row r="386" spans="1:5" x14ac:dyDescent="0.2">
      <c r="A386" s="1">
        <v>46753</v>
      </c>
      <c r="B386">
        <v>6.6501060456849843E-16</v>
      </c>
      <c r="C386" s="2">
        <f t="shared" si="6"/>
        <v>6.6501060456849843E-16</v>
      </c>
      <c r="D386" s="2">
        <f t="shared" si="7"/>
        <v>-3.1670783707315995E-15</v>
      </c>
      <c r="E386" s="2">
        <f t="shared" si="8"/>
        <v>4.4970995798685968E-15</v>
      </c>
    </row>
    <row r="387" spans="1:5" x14ac:dyDescent="0.2">
      <c r="A387" s="1">
        <v>46784</v>
      </c>
      <c r="B387">
        <v>2.8489625147904072E-16</v>
      </c>
      <c r="C387" s="2">
        <f t="shared" si="6"/>
        <v>2.8489625147904072E-16</v>
      </c>
      <c r="D387" s="2">
        <f t="shared" si="7"/>
        <v>-3.5707786604755982E-15</v>
      </c>
      <c r="E387" s="2">
        <f t="shared" si="8"/>
        <v>4.1405711634336803E-15</v>
      </c>
    </row>
    <row r="388" spans="1:5" x14ac:dyDescent="0.2">
      <c r="A388" s="1">
        <v>46813</v>
      </c>
      <c r="B388">
        <v>4.1606105586352877E-16</v>
      </c>
      <c r="C388" s="2">
        <f t="shared" si="6"/>
        <v>4.1606105586352877E-16</v>
      </c>
      <c r="D388" s="2">
        <f t="shared" si="7"/>
        <v>-3.4630994487897382E-15</v>
      </c>
      <c r="E388" s="2">
        <f t="shared" si="8"/>
        <v>4.2952215605167955E-15</v>
      </c>
    </row>
    <row r="389" spans="1:5" x14ac:dyDescent="0.2">
      <c r="A389" s="1">
        <v>46844</v>
      </c>
      <c r="B389">
        <v>3.3364459131297989E-16</v>
      </c>
      <c r="C389" s="2">
        <f t="shared" si="6"/>
        <v>3.3364459131297989E-16</v>
      </c>
      <c r="D389" s="2">
        <f t="shared" si="7"/>
        <v>-3.5689030130933243E-15</v>
      </c>
      <c r="E389" s="2">
        <f t="shared" si="8"/>
        <v>4.2361921957192837E-15</v>
      </c>
    </row>
    <row r="390" spans="1:5" x14ac:dyDescent="0.2">
      <c r="A390" s="1">
        <v>46874</v>
      </c>
      <c r="B390">
        <v>2.8339607225135572E-16</v>
      </c>
      <c r="C390" s="2">
        <f t="shared" si="6"/>
        <v>2.8339607225135572E-16</v>
      </c>
      <c r="D390" s="2">
        <f t="shared" si="7"/>
        <v>-3.6424419383583392E-15</v>
      </c>
      <c r="E390" s="2">
        <f t="shared" si="8"/>
        <v>4.209234082861051E-15</v>
      </c>
    </row>
    <row r="391" spans="1:5" x14ac:dyDescent="0.2">
      <c r="A391" s="1">
        <v>46905</v>
      </c>
      <c r="B391">
        <v>1.6579444298677278E-16</v>
      </c>
      <c r="C391" s="2">
        <f t="shared" si="6"/>
        <v>1.6579444298677278E-16</v>
      </c>
      <c r="D391" s="2">
        <f t="shared" si="7"/>
        <v>-3.783239030031405E-15</v>
      </c>
      <c r="E391" s="2">
        <f t="shared" si="8"/>
        <v>4.1148279160049499E-15</v>
      </c>
    </row>
    <row r="392" spans="1:5" x14ac:dyDescent="0.2">
      <c r="A392" s="1">
        <v>46935</v>
      </c>
      <c r="B392">
        <v>1.0863847417218653E-16</v>
      </c>
      <c r="C392" s="2">
        <f t="shared" si="6"/>
        <v>1.0863847417218653E-16</v>
      </c>
      <c r="D392" s="2">
        <f t="shared" si="7"/>
        <v>-3.8634972194506344E-15</v>
      </c>
      <c r="E392" s="2">
        <f t="shared" si="8"/>
        <v>4.080774167795007E-15</v>
      </c>
    </row>
    <row r="393" spans="1:5" x14ac:dyDescent="0.2">
      <c r="A393" s="1">
        <v>46966</v>
      </c>
      <c r="B393">
        <v>1.9281291323870825E-16</v>
      </c>
      <c r="C393" s="2">
        <f t="shared" si="6"/>
        <v>1.9281291323870825E-16</v>
      </c>
      <c r="D393" s="2">
        <f t="shared" si="7"/>
        <v>-3.8023334151998246E-15</v>
      </c>
      <c r="E393" s="2">
        <f t="shared" si="8"/>
        <v>4.187959241677241E-15</v>
      </c>
    </row>
    <row r="394" spans="1:5" x14ac:dyDescent="0.2">
      <c r="A394" s="1">
        <v>46997</v>
      </c>
      <c r="B394">
        <v>1.390830381384117E-16</v>
      </c>
      <c r="C394" s="2">
        <f t="shared" si="6"/>
        <v>1.390830381384117E-16</v>
      </c>
      <c r="D394" s="2">
        <f t="shared" si="7"/>
        <v>-3.8789839510683439E-15</v>
      </c>
      <c r="E394" s="2">
        <f t="shared" si="8"/>
        <v>4.1571500273451668E-15</v>
      </c>
    </row>
    <row r="395" spans="1:5" x14ac:dyDescent="0.2">
      <c r="A395" s="1">
        <v>47027</v>
      </c>
      <c r="B395">
        <v>3.5334377435125652E-16</v>
      </c>
      <c r="C395" s="2">
        <f t="shared" ref="C395:C421" si="9">_xlfn.FORECAST.ETS(A395,$B$2:$B$298,$A$2:$A$298,157,1)</f>
        <v>3.5334377435125652E-16</v>
      </c>
      <c r="D395" s="2">
        <f t="shared" ref="D395:D426" si="10">C395-_xlfn.FORECAST.ETS.CONFINT(A395,$B$2:$B$298,$A$2:$A$298,0.95,157,1)</f>
        <v>-3.6875554706669381E-15</v>
      </c>
      <c r="E395" s="2">
        <f t="shared" ref="E395:E421" si="11">C395+_xlfn.FORECAST.ETS.CONFINT(A395,$B$2:$B$298,$A$2:$A$298,0.95,157,1)</f>
        <v>4.3942430193694505E-15</v>
      </c>
    </row>
    <row r="396" spans="1:5" x14ac:dyDescent="0.2">
      <c r="A396" s="1">
        <v>47058</v>
      </c>
      <c r="B396">
        <v>4.0704206602190223E-16</v>
      </c>
      <c r="C396" s="2">
        <f t="shared" si="9"/>
        <v>4.0704206602190223E-16</v>
      </c>
      <c r="D396" s="2">
        <f t="shared" si="10"/>
        <v>-3.6566025578382212E-15</v>
      </c>
      <c r="E396" s="2">
        <f t="shared" si="11"/>
        <v>4.4706866898820257E-15</v>
      </c>
    </row>
    <row r="397" spans="1:5" x14ac:dyDescent="0.2">
      <c r="A397" s="1">
        <v>47088</v>
      </c>
      <c r="B397">
        <v>5.512636270676385E-16</v>
      </c>
      <c r="C397" s="2">
        <f t="shared" si="9"/>
        <v>5.512636270676385E-16</v>
      </c>
      <c r="D397" s="2">
        <f t="shared" si="10"/>
        <v>-3.5350409870248756E-15</v>
      </c>
      <c r="E397" s="2">
        <f t="shared" si="11"/>
        <v>4.6375682411601529E-15</v>
      </c>
    </row>
    <row r="398" spans="1:5" x14ac:dyDescent="0.2">
      <c r="A398" s="1">
        <v>47119</v>
      </c>
      <c r="B398">
        <v>3.31284249964272E-16</v>
      </c>
      <c r="C398" s="2">
        <f t="shared" si="9"/>
        <v>3.31284249964272E-16</v>
      </c>
      <c r="D398" s="2">
        <f t="shared" si="10"/>
        <v>-3.7775964158926422E-15</v>
      </c>
      <c r="E398" s="2">
        <f t="shared" si="11"/>
        <v>4.4401649158211859E-15</v>
      </c>
    </row>
    <row r="399" spans="1:5" x14ac:dyDescent="0.2">
      <c r="A399" s="1">
        <v>47150</v>
      </c>
      <c r="B399">
        <v>2.8772098512972831E-16</v>
      </c>
      <c r="C399" s="2">
        <f t="shared" si="9"/>
        <v>2.8772098512972831E-16</v>
      </c>
      <c r="D399" s="2">
        <f t="shared" si="10"/>
        <v>-3.8436532072920814E-15</v>
      </c>
      <c r="E399" s="2">
        <f t="shared" si="11"/>
        <v>4.4190951775515387E-15</v>
      </c>
    </row>
    <row r="400" spans="1:5" x14ac:dyDescent="0.2">
      <c r="A400" s="1">
        <v>47178</v>
      </c>
      <c r="B400">
        <v>4.1414475838981398E-17</v>
      </c>
      <c r="C400" s="2">
        <f t="shared" si="9"/>
        <v>4.1414475838981398E-17</v>
      </c>
      <c r="D400" s="2">
        <f t="shared" si="10"/>
        <v>-4.11237209562892E-15</v>
      </c>
      <c r="E400" s="2">
        <f t="shared" si="11"/>
        <v>4.1952010473068823E-15</v>
      </c>
    </row>
    <row r="401" spans="1:5" x14ac:dyDescent="0.2">
      <c r="A401" s="1">
        <v>47209</v>
      </c>
      <c r="B401">
        <v>5.0598350448936464E-17</v>
      </c>
      <c r="C401" s="2">
        <f t="shared" si="9"/>
        <v>5.0598350448936464E-17</v>
      </c>
      <c r="D401" s="2">
        <f t="shared" si="10"/>
        <v>-4.1255207958676246E-15</v>
      </c>
      <c r="E401" s="2">
        <f t="shared" si="11"/>
        <v>4.2267174967654982E-15</v>
      </c>
    </row>
    <row r="402" spans="1:5" x14ac:dyDescent="0.2">
      <c r="A402" s="1">
        <v>47239</v>
      </c>
      <c r="B402">
        <v>4.3697286928829337E-17</v>
      </c>
      <c r="C402" s="2">
        <f t="shared" si="9"/>
        <v>4.3697286928829337E-17</v>
      </c>
      <c r="D402" s="2">
        <f t="shared" si="10"/>
        <v>-4.1546759401756618E-15</v>
      </c>
      <c r="E402" s="2">
        <f t="shared" si="11"/>
        <v>4.242070514033321E-15</v>
      </c>
    </row>
    <row r="403" spans="1:5" x14ac:dyDescent="0.2">
      <c r="A403" s="1">
        <v>47270</v>
      </c>
      <c r="B403">
        <v>1.8614975811883835E-16</v>
      </c>
      <c r="C403" s="2">
        <f t="shared" si="9"/>
        <v>1.8614975811883835E-16</v>
      </c>
      <c r="D403" s="2">
        <f t="shared" si="10"/>
        <v>-4.0344003337885899E-15</v>
      </c>
      <c r="E403" s="2">
        <f t="shared" si="11"/>
        <v>4.4066998500262663E-15</v>
      </c>
    </row>
    <row r="404" spans="1:5" x14ac:dyDescent="0.2">
      <c r="A404" s="1">
        <v>47300</v>
      </c>
      <c r="B404">
        <v>1.9045343122442404E-16</v>
      </c>
      <c r="C404" s="2">
        <f t="shared" si="9"/>
        <v>1.9045343122442404E-16</v>
      </c>
      <c r="D404" s="2">
        <f t="shared" si="10"/>
        <v>-4.0521975565911556E-15</v>
      </c>
      <c r="E404" s="2">
        <f t="shared" si="11"/>
        <v>4.4331044190400038E-15</v>
      </c>
    </row>
    <row r="405" spans="1:5" x14ac:dyDescent="0.2">
      <c r="A405" s="1">
        <v>47331</v>
      </c>
      <c r="B405">
        <v>1.0699028855259325E-17</v>
      </c>
      <c r="C405" s="2">
        <f t="shared" si="9"/>
        <v>1.0699028855259325E-17</v>
      </c>
      <c r="D405" s="2">
        <f t="shared" si="10"/>
        <v>-4.25397810310803E-15</v>
      </c>
      <c r="E405" s="2">
        <f t="shared" si="11"/>
        <v>4.2753761608185493E-15</v>
      </c>
    </row>
    <row r="406" spans="1:5" x14ac:dyDescent="0.2">
      <c r="A406" s="1">
        <v>47362</v>
      </c>
      <c r="B406">
        <v>-3.6498660620026043E-17</v>
      </c>
      <c r="C406" s="2">
        <f t="shared" si="9"/>
        <v>-3.6498660620026043E-17</v>
      </c>
      <c r="D406" s="2">
        <f t="shared" si="10"/>
        <v>-4.3231283731353072E-15</v>
      </c>
      <c r="E406" s="2">
        <f t="shared" si="11"/>
        <v>4.2501310518952558E-15</v>
      </c>
    </row>
    <row r="407" spans="1:5" x14ac:dyDescent="0.2">
      <c r="A407" s="1">
        <v>47392</v>
      </c>
      <c r="B407">
        <v>2.5558034797504224E-17</v>
      </c>
      <c r="C407" s="2">
        <f t="shared" si="9"/>
        <v>2.5558034797504224E-17</v>
      </c>
      <c r="D407" s="2">
        <f t="shared" si="10"/>
        <v>-4.2829518548142E-15</v>
      </c>
      <c r="E407" s="2">
        <f t="shared" si="11"/>
        <v>4.3340679244092081E-15</v>
      </c>
    </row>
    <row r="408" spans="1:5" x14ac:dyDescent="0.2">
      <c r="A408" s="1">
        <v>47423</v>
      </c>
      <c r="B408">
        <v>5.1331298939937437E-18</v>
      </c>
      <c r="C408" s="2">
        <f t="shared" si="9"/>
        <v>5.1331298939937437E-18</v>
      </c>
      <c r="D408" s="2">
        <f t="shared" si="10"/>
        <v>-4.3251856663800605E-15</v>
      </c>
      <c r="E408" s="2">
        <f t="shared" si="11"/>
        <v>4.3354519261680485E-15</v>
      </c>
    </row>
    <row r="409" spans="1:5" x14ac:dyDescent="0.2">
      <c r="A409" s="1">
        <v>47453</v>
      </c>
      <c r="B409">
        <v>8.2371703549619454E-17</v>
      </c>
      <c r="C409" s="2">
        <f t="shared" si="9"/>
        <v>8.2371703549619454E-17</v>
      </c>
      <c r="D409" s="2">
        <f t="shared" si="10"/>
        <v>-4.2696858357243133E-15</v>
      </c>
      <c r="E409" s="2">
        <f t="shared" si="11"/>
        <v>4.4344292428235524E-15</v>
      </c>
    </row>
    <row r="410" spans="1:5" x14ac:dyDescent="0.2">
      <c r="A410" s="1">
        <v>47484</v>
      </c>
      <c r="B410">
        <v>4.4484376324937483E-16</v>
      </c>
      <c r="C410" s="2">
        <f t="shared" si="9"/>
        <v>4.4484376324937483E-16</v>
      </c>
      <c r="D410" s="2">
        <f t="shared" si="10"/>
        <v>-3.928883436717113E-15</v>
      </c>
      <c r="E410" s="2">
        <f t="shared" si="11"/>
        <v>4.818570963215862E-15</v>
      </c>
    </row>
    <row r="411" spans="1:5" x14ac:dyDescent="0.2">
      <c r="A411" s="1">
        <v>47515</v>
      </c>
      <c r="B411">
        <v>1.0753799223037233E-16</v>
      </c>
      <c r="C411" s="2">
        <f t="shared" si="9"/>
        <v>1.0753799223037233E-16</v>
      </c>
      <c r="D411" s="2">
        <f t="shared" si="10"/>
        <v>-4.2877908428598867E-15</v>
      </c>
      <c r="E411" s="2">
        <f t="shared" si="11"/>
        <v>4.5028668273206311E-15</v>
      </c>
    </row>
    <row r="412" spans="1:5" x14ac:dyDescent="0.2">
      <c r="A412" s="1">
        <v>47543</v>
      </c>
      <c r="B412">
        <v>5.9498697564757807E-18</v>
      </c>
      <c r="C412" s="2">
        <f t="shared" si="9"/>
        <v>5.9498697564757807E-18</v>
      </c>
      <c r="D412" s="2">
        <f t="shared" si="10"/>
        <v>-4.4109136077786165E-15</v>
      </c>
      <c r="E412" s="2">
        <f t="shared" si="11"/>
        <v>4.4228133472915675E-15</v>
      </c>
    </row>
    <row r="413" spans="1:5" x14ac:dyDescent="0.2">
      <c r="A413" s="1">
        <v>47574</v>
      </c>
      <c r="B413">
        <v>-3.7887274442954841E-17</v>
      </c>
      <c r="C413" s="2">
        <f t="shared" si="9"/>
        <v>-3.7887274442954841E-17</v>
      </c>
      <c r="D413" s="2">
        <f t="shared" si="10"/>
        <v>-4.4762194115225884E-15</v>
      </c>
      <c r="E413" s="2">
        <f t="shared" si="11"/>
        <v>4.4004448626366793E-15</v>
      </c>
    </row>
    <row r="414" spans="1:5" x14ac:dyDescent="0.2">
      <c r="A414" s="1">
        <v>47604</v>
      </c>
      <c r="B414">
        <v>1.318633339662665E-17</v>
      </c>
      <c r="C414" s="2">
        <f t="shared" si="9"/>
        <v>1.318633339662665E-17</v>
      </c>
      <c r="D414" s="2">
        <f t="shared" si="10"/>
        <v>-4.4465494677032604E-15</v>
      </c>
      <c r="E414" s="2">
        <f t="shared" si="11"/>
        <v>4.4729221344965132E-15</v>
      </c>
    </row>
    <row r="415" spans="1:5" x14ac:dyDescent="0.2">
      <c r="A415" s="1">
        <v>47635</v>
      </c>
      <c r="B415">
        <v>-3.2086679036294523E-17</v>
      </c>
      <c r="C415" s="2">
        <f t="shared" si="9"/>
        <v>-3.2086679036294523E-17</v>
      </c>
      <c r="D415" s="2">
        <f t="shared" si="10"/>
        <v>-4.5131621142864782E-15</v>
      </c>
      <c r="E415" s="2">
        <f t="shared" si="11"/>
        <v>4.4489887562138897E-15</v>
      </c>
    </row>
    <row r="416" spans="1:5" x14ac:dyDescent="0.2">
      <c r="A416" s="1">
        <v>47665</v>
      </c>
      <c r="B416">
        <v>-6.4467895728948115E-17</v>
      </c>
      <c r="C416" s="2">
        <f t="shared" si="9"/>
        <v>-6.4467895728948115E-17</v>
      </c>
      <c r="D416" s="2">
        <f t="shared" si="10"/>
        <v>-4.5668198798468367E-15</v>
      </c>
      <c r="E416" s="2">
        <f t="shared" si="11"/>
        <v>4.4378840883889404E-15</v>
      </c>
    </row>
    <row r="417" spans="1:5" x14ac:dyDescent="0.2">
      <c r="A417" s="1">
        <v>47696</v>
      </c>
      <c r="B417">
        <v>-6.9823652128708664E-17</v>
      </c>
      <c r="C417" s="2">
        <f t="shared" si="9"/>
        <v>-6.9823652128708664E-17</v>
      </c>
      <c r="D417" s="2">
        <f t="shared" si="10"/>
        <v>-4.593390023981756E-15</v>
      </c>
      <c r="E417" s="2">
        <f t="shared" si="11"/>
        <v>4.4537427197243381E-15</v>
      </c>
    </row>
    <row r="418" spans="1:5" x14ac:dyDescent="0.2">
      <c r="A418" s="1">
        <v>47727</v>
      </c>
      <c r="B418">
        <v>-1.0492109692733011E-16</v>
      </c>
      <c r="C418" s="2">
        <f t="shared" si="9"/>
        <v>-1.0492109692733011E-16</v>
      </c>
      <c r="D418" s="2">
        <f t="shared" si="10"/>
        <v>-4.6496405997014756E-15</v>
      </c>
      <c r="E418" s="2">
        <f t="shared" si="11"/>
        <v>4.4397984058468157E-15</v>
      </c>
    </row>
    <row r="419" spans="1:5" x14ac:dyDescent="0.2">
      <c r="A419" s="1">
        <v>47757</v>
      </c>
      <c r="B419">
        <v>-6.5684557954145603E-17</v>
      </c>
      <c r="C419" s="2">
        <f t="shared" si="9"/>
        <v>-6.5684557954145603E-17</v>
      </c>
      <c r="D419" s="2">
        <f t="shared" si="10"/>
        <v>-4.6314968199052217E-15</v>
      </c>
      <c r="E419" s="2">
        <f t="shared" si="11"/>
        <v>4.5001277039969299E-15</v>
      </c>
    </row>
    <row r="420" spans="1:5" x14ac:dyDescent="0.2">
      <c r="A420" s="1">
        <v>47788</v>
      </c>
      <c r="B420">
        <v>-5.5714071709533446E-17</v>
      </c>
      <c r="C420" s="2">
        <f t="shared" si="9"/>
        <v>-5.5714071709533446E-17</v>
      </c>
      <c r="D420" s="2">
        <f t="shared" si="10"/>
        <v>-4.6425595874758773E-15</v>
      </c>
      <c r="E420" s="2">
        <f t="shared" si="11"/>
        <v>4.53113144405681E-15</v>
      </c>
    </row>
    <row r="421" spans="1:5" x14ac:dyDescent="0.2">
      <c r="A421" s="1">
        <v>47818</v>
      </c>
      <c r="B421">
        <v>-7.0902478045463433E-17</v>
      </c>
      <c r="C421" s="2">
        <f t="shared" si="9"/>
        <v>-7.0902478045463433E-17</v>
      </c>
      <c r="D421" s="2">
        <f t="shared" si="10"/>
        <v>-4.6787225905009637E-15</v>
      </c>
      <c r="E421" s="2">
        <f t="shared" si="11"/>
        <v>4.5369176344100362E-15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66E81-C1F6-47CB-A3CD-CC3EE7331728}">
  <dimension ref="A1:H421"/>
  <sheetViews>
    <sheetView workbookViewId="0">
      <selection activeCell="B299" sqref="B299:B421"/>
    </sheetView>
  </sheetViews>
  <sheetFormatPr defaultRowHeight="12.75" x14ac:dyDescent="0.2"/>
  <cols>
    <col min="1" max="1" width="10.140625" bestFit="1" customWidth="1"/>
    <col min="2" max="2" width="16.85546875" customWidth="1"/>
    <col min="3" max="3" width="25.7109375" customWidth="1"/>
    <col min="4" max="4" width="41" customWidth="1"/>
    <col min="5" max="5" width="40.7109375" customWidth="1"/>
    <col min="7" max="7" width="9.85546875" customWidth="1"/>
    <col min="8" max="8" width="8" customWidth="1"/>
  </cols>
  <sheetData>
    <row r="1" spans="1:8" x14ac:dyDescent="0.2">
      <c r="A1" t="s">
        <v>0</v>
      </c>
      <c r="B1" t="s">
        <v>2</v>
      </c>
      <c r="C1" t="s">
        <v>22</v>
      </c>
      <c r="D1" t="s">
        <v>23</v>
      </c>
      <c r="E1" t="s">
        <v>24</v>
      </c>
      <c r="G1" t="s">
        <v>13</v>
      </c>
      <c r="H1" t="s">
        <v>14</v>
      </c>
    </row>
    <row r="2" spans="1:8" x14ac:dyDescent="0.2">
      <c r="A2" s="1">
        <v>35065</v>
      </c>
      <c r="B2">
        <v>695.4</v>
      </c>
      <c r="G2" t="s">
        <v>15</v>
      </c>
      <c r="H2" s="3">
        <f>_xlfn.FORECAST.ETS.STAT($B$2:$B$298,$A$2:$A$298,1,157,1)</f>
        <v>0.25</v>
      </c>
    </row>
    <row r="3" spans="1:8" x14ac:dyDescent="0.2">
      <c r="A3" s="1">
        <v>35096</v>
      </c>
      <c r="B3">
        <v>696.9</v>
      </c>
      <c r="G3" t="s">
        <v>16</v>
      </c>
      <c r="H3" s="3">
        <f>_xlfn.FORECAST.ETS.STAT($B$2:$B$298,$A$2:$A$298,2,157,1)</f>
        <v>1E-3</v>
      </c>
    </row>
    <row r="4" spans="1:8" x14ac:dyDescent="0.2">
      <c r="A4" s="1">
        <v>35125</v>
      </c>
      <c r="B4">
        <v>678.6</v>
      </c>
      <c r="G4" t="s">
        <v>17</v>
      </c>
      <c r="H4" s="3">
        <f>_xlfn.FORECAST.ETS.STAT($B$2:$B$298,$A$2:$A$298,3,157,1)</f>
        <v>0.749</v>
      </c>
    </row>
    <row r="5" spans="1:8" x14ac:dyDescent="0.2">
      <c r="A5" s="1">
        <v>35156</v>
      </c>
      <c r="B5">
        <v>698.9</v>
      </c>
      <c r="G5" t="s">
        <v>18</v>
      </c>
      <c r="H5" s="3">
        <f>_xlfn.FORECAST.ETS.STAT($B$2:$B$298,$A$2:$A$298,4,157,1)</f>
        <v>1.2415107415020603</v>
      </c>
    </row>
    <row r="6" spans="1:8" x14ac:dyDescent="0.2">
      <c r="A6" s="1">
        <v>35186</v>
      </c>
      <c r="B6">
        <v>692.9</v>
      </c>
      <c r="G6" t="s">
        <v>19</v>
      </c>
      <c r="H6" s="3">
        <f>_xlfn.FORECAST.ETS.STAT($B$2:$B$298,$A$2:$A$298,5,157,1)</f>
        <v>5.3866928293104889E-2</v>
      </c>
    </row>
    <row r="7" spans="1:8" x14ac:dyDescent="0.2">
      <c r="A7" s="1">
        <v>35217</v>
      </c>
      <c r="B7">
        <v>679.5</v>
      </c>
      <c r="G7" t="s">
        <v>20</v>
      </c>
      <c r="H7" s="3">
        <f>_xlfn.FORECAST.ETS.STAT($B$2:$B$298,$A$2:$A$298,6,157,1)</f>
        <v>42.720524110674823</v>
      </c>
    </row>
    <row r="8" spans="1:8" x14ac:dyDescent="0.2">
      <c r="A8" s="1">
        <v>35247</v>
      </c>
      <c r="B8">
        <v>681.9</v>
      </c>
      <c r="G8" t="s">
        <v>21</v>
      </c>
      <c r="H8" s="3">
        <f>_xlfn.FORECAST.ETS.STAT($B$2:$B$298,$A$2:$A$298,7,157,1)</f>
        <v>56.391779199200052</v>
      </c>
    </row>
    <row r="9" spans="1:8" x14ac:dyDescent="0.2">
      <c r="A9" s="1">
        <v>35278</v>
      </c>
      <c r="B9">
        <v>706.5</v>
      </c>
    </row>
    <row r="10" spans="1:8" x14ac:dyDescent="0.2">
      <c r="A10" s="1">
        <v>35309</v>
      </c>
      <c r="B10">
        <v>684.7</v>
      </c>
    </row>
    <row r="11" spans="1:8" x14ac:dyDescent="0.2">
      <c r="A11" s="1">
        <v>35339</v>
      </c>
      <c r="B11">
        <v>681.6</v>
      </c>
    </row>
    <row r="12" spans="1:8" x14ac:dyDescent="0.2">
      <c r="A12" s="1">
        <v>35370</v>
      </c>
      <c r="B12">
        <v>691.2</v>
      </c>
    </row>
    <row r="13" spans="1:8" x14ac:dyDescent="0.2">
      <c r="A13" s="1">
        <v>35400</v>
      </c>
      <c r="B13">
        <v>726.2</v>
      </c>
    </row>
    <row r="14" spans="1:8" x14ac:dyDescent="0.2">
      <c r="A14" s="1">
        <v>35431</v>
      </c>
      <c r="B14">
        <v>696.5</v>
      </c>
    </row>
    <row r="15" spans="1:8" x14ac:dyDescent="0.2">
      <c r="A15" s="1">
        <v>35462</v>
      </c>
      <c r="B15">
        <v>684</v>
      </c>
    </row>
    <row r="16" spans="1:8" x14ac:dyDescent="0.2">
      <c r="A16" s="1">
        <v>35490</v>
      </c>
      <c r="B16">
        <v>711.8</v>
      </c>
    </row>
    <row r="17" spans="1:2" x14ac:dyDescent="0.2">
      <c r="A17" s="1">
        <v>35521</v>
      </c>
      <c r="B17">
        <v>718.2</v>
      </c>
    </row>
    <row r="18" spans="1:2" x14ac:dyDescent="0.2">
      <c r="A18" s="1">
        <v>35551</v>
      </c>
      <c r="B18">
        <v>751.5</v>
      </c>
    </row>
    <row r="19" spans="1:2" x14ac:dyDescent="0.2">
      <c r="A19" s="1">
        <v>35582</v>
      </c>
      <c r="B19">
        <v>700.7</v>
      </c>
    </row>
    <row r="20" spans="1:2" x14ac:dyDescent="0.2">
      <c r="A20" s="1">
        <v>35612</v>
      </c>
      <c r="B20">
        <v>675.8</v>
      </c>
    </row>
    <row r="21" spans="1:2" x14ac:dyDescent="0.2">
      <c r="A21" s="1">
        <v>35643</v>
      </c>
      <c r="B21">
        <v>685.2</v>
      </c>
    </row>
    <row r="22" spans="1:2" x14ac:dyDescent="0.2">
      <c r="A22" s="1">
        <v>35674</v>
      </c>
      <c r="B22">
        <v>742.7</v>
      </c>
    </row>
    <row r="23" spans="1:2" x14ac:dyDescent="0.2">
      <c r="A23" s="1">
        <v>35704</v>
      </c>
      <c r="B23">
        <v>817.7</v>
      </c>
    </row>
    <row r="24" spans="1:2" x14ac:dyDescent="0.2">
      <c r="A24" s="1">
        <v>35735</v>
      </c>
      <c r="B24">
        <v>785.7</v>
      </c>
    </row>
    <row r="25" spans="1:2" x14ac:dyDescent="0.2">
      <c r="A25" s="1">
        <v>35765</v>
      </c>
      <c r="B25">
        <v>808</v>
      </c>
    </row>
    <row r="26" spans="1:2" x14ac:dyDescent="0.2">
      <c r="A26" s="1">
        <v>35796</v>
      </c>
      <c r="B26">
        <v>784.2</v>
      </c>
    </row>
    <row r="27" spans="1:2" x14ac:dyDescent="0.2">
      <c r="A27" s="1">
        <v>35827</v>
      </c>
      <c r="B27">
        <v>765.7</v>
      </c>
    </row>
    <row r="28" spans="1:2" x14ac:dyDescent="0.2">
      <c r="A28" s="1">
        <v>35855</v>
      </c>
      <c r="B28">
        <v>805.9</v>
      </c>
    </row>
    <row r="29" spans="1:2" x14ac:dyDescent="0.2">
      <c r="A29" s="1">
        <v>35886</v>
      </c>
      <c r="B29">
        <v>811.5</v>
      </c>
    </row>
    <row r="30" spans="1:2" x14ac:dyDescent="0.2">
      <c r="A30" s="1">
        <v>35916</v>
      </c>
      <c r="B30">
        <v>833.3</v>
      </c>
    </row>
    <row r="31" spans="1:2" x14ac:dyDescent="0.2">
      <c r="A31" s="1">
        <v>35947</v>
      </c>
      <c r="B31">
        <v>794.1</v>
      </c>
    </row>
    <row r="32" spans="1:2" x14ac:dyDescent="0.2">
      <c r="A32" s="1">
        <v>35977</v>
      </c>
      <c r="B32">
        <v>841.6</v>
      </c>
    </row>
    <row r="33" spans="1:2" x14ac:dyDescent="0.2">
      <c r="A33" s="1">
        <v>36008</v>
      </c>
      <c r="B33">
        <v>873.7</v>
      </c>
    </row>
    <row r="34" spans="1:2" x14ac:dyDescent="0.2">
      <c r="A34" s="1">
        <v>36039</v>
      </c>
      <c r="B34">
        <v>976.5</v>
      </c>
    </row>
    <row r="35" spans="1:2" x14ac:dyDescent="0.2">
      <c r="A35" s="1">
        <v>36069</v>
      </c>
      <c r="B35">
        <v>917.5</v>
      </c>
    </row>
    <row r="36" spans="1:2" x14ac:dyDescent="0.2">
      <c r="A36" s="1">
        <v>36100</v>
      </c>
      <c r="B36">
        <v>873.1</v>
      </c>
    </row>
    <row r="37" spans="1:2" x14ac:dyDescent="0.2">
      <c r="A37" s="1">
        <v>36130</v>
      </c>
      <c r="B37">
        <v>973.1</v>
      </c>
    </row>
    <row r="38" spans="1:2" x14ac:dyDescent="0.2">
      <c r="A38" s="1">
        <v>36161</v>
      </c>
      <c r="B38">
        <v>966.4</v>
      </c>
    </row>
    <row r="39" spans="1:2" x14ac:dyDescent="0.2">
      <c r="A39" s="1">
        <v>36192</v>
      </c>
      <c r="B39">
        <v>836.4</v>
      </c>
    </row>
    <row r="40" spans="1:2" x14ac:dyDescent="0.2">
      <c r="A40" s="1">
        <v>36220</v>
      </c>
      <c r="B40">
        <v>836.4</v>
      </c>
    </row>
    <row r="41" spans="1:2" x14ac:dyDescent="0.2">
      <c r="A41" s="1">
        <v>36251</v>
      </c>
      <c r="B41">
        <v>857.7</v>
      </c>
    </row>
    <row r="42" spans="1:2" x14ac:dyDescent="0.2">
      <c r="A42" s="1">
        <v>36281</v>
      </c>
      <c r="B42">
        <v>929.3</v>
      </c>
    </row>
    <row r="43" spans="1:2" x14ac:dyDescent="0.2">
      <c r="A43" s="1">
        <v>36312</v>
      </c>
      <c r="B43">
        <v>978.5</v>
      </c>
    </row>
    <row r="44" spans="1:2" x14ac:dyDescent="0.2">
      <c r="A44" s="1">
        <v>36342</v>
      </c>
      <c r="B44">
        <v>1033.5999999999999</v>
      </c>
    </row>
    <row r="45" spans="1:2" x14ac:dyDescent="0.2">
      <c r="A45" s="1">
        <v>36373</v>
      </c>
      <c r="B45">
        <v>1020.7</v>
      </c>
    </row>
    <row r="46" spans="1:2" x14ac:dyDescent="0.2">
      <c r="A46" s="1">
        <v>36404</v>
      </c>
      <c r="B46">
        <v>1020.7</v>
      </c>
    </row>
    <row r="47" spans="1:2" x14ac:dyDescent="0.2">
      <c r="A47" s="1">
        <v>36434</v>
      </c>
      <c r="B47">
        <v>923.8</v>
      </c>
    </row>
    <row r="48" spans="1:2" x14ac:dyDescent="0.2">
      <c r="A48" s="1">
        <v>36465</v>
      </c>
      <c r="B48">
        <v>1001.6</v>
      </c>
    </row>
    <row r="49" spans="1:2" x14ac:dyDescent="0.2">
      <c r="A49" s="1">
        <v>36495</v>
      </c>
      <c r="B49">
        <v>990.7</v>
      </c>
    </row>
    <row r="50" spans="1:2" x14ac:dyDescent="0.2">
      <c r="A50" s="1">
        <v>36526</v>
      </c>
      <c r="B50">
        <v>971.4</v>
      </c>
    </row>
    <row r="51" spans="1:2" x14ac:dyDescent="0.2">
      <c r="A51" s="1">
        <v>36557</v>
      </c>
      <c r="B51">
        <v>940.2</v>
      </c>
    </row>
    <row r="52" spans="1:2" x14ac:dyDescent="0.2">
      <c r="A52" s="1">
        <v>36586</v>
      </c>
      <c r="B52">
        <v>1093.4000000000001</v>
      </c>
    </row>
    <row r="53" spans="1:2" x14ac:dyDescent="0.2">
      <c r="A53" s="1">
        <v>36617</v>
      </c>
      <c r="B53">
        <v>1101.7</v>
      </c>
    </row>
    <row r="54" spans="1:2" x14ac:dyDescent="0.2">
      <c r="A54" s="1">
        <v>36647</v>
      </c>
      <c r="B54">
        <v>1041.0999999999999</v>
      </c>
    </row>
    <row r="55" spans="1:2" x14ac:dyDescent="0.2">
      <c r="A55" s="1">
        <v>36678</v>
      </c>
      <c r="B55">
        <v>995</v>
      </c>
    </row>
    <row r="56" spans="1:2" x14ac:dyDescent="0.2">
      <c r="A56" s="1">
        <v>36708</v>
      </c>
      <c r="B56">
        <v>988.7</v>
      </c>
    </row>
    <row r="57" spans="1:2" x14ac:dyDescent="0.2">
      <c r="A57" s="1">
        <v>36739</v>
      </c>
      <c r="B57">
        <v>966.1</v>
      </c>
    </row>
    <row r="58" spans="1:2" x14ac:dyDescent="0.2">
      <c r="A58" s="1">
        <v>36770</v>
      </c>
      <c r="B58">
        <v>1003.7</v>
      </c>
    </row>
    <row r="59" spans="1:2" x14ac:dyDescent="0.2">
      <c r="A59" s="1">
        <v>36800</v>
      </c>
      <c r="B59">
        <v>1048.5</v>
      </c>
    </row>
    <row r="60" spans="1:2" x14ac:dyDescent="0.2">
      <c r="A60" s="1">
        <v>36831</v>
      </c>
      <c r="B60">
        <v>1047.0999999999999</v>
      </c>
    </row>
    <row r="61" spans="1:2" x14ac:dyDescent="0.2">
      <c r="A61" s="1">
        <v>36861</v>
      </c>
      <c r="B61">
        <v>1034.4000000000001</v>
      </c>
    </row>
    <row r="62" spans="1:2" x14ac:dyDescent="0.2">
      <c r="A62" s="1">
        <v>36892</v>
      </c>
      <c r="B62">
        <v>973.2</v>
      </c>
    </row>
    <row r="63" spans="1:2" x14ac:dyDescent="0.2">
      <c r="A63" s="1">
        <v>36923</v>
      </c>
      <c r="B63">
        <v>953.8</v>
      </c>
    </row>
    <row r="64" spans="1:2" x14ac:dyDescent="0.2">
      <c r="A64" s="1">
        <v>36951</v>
      </c>
      <c r="B64">
        <v>917.3</v>
      </c>
    </row>
    <row r="65" spans="1:2" x14ac:dyDescent="0.2">
      <c r="A65" s="1">
        <v>36982</v>
      </c>
      <c r="B65">
        <v>1126.5999999999999</v>
      </c>
    </row>
    <row r="66" spans="1:2" x14ac:dyDescent="0.2">
      <c r="A66" s="1">
        <v>37012</v>
      </c>
      <c r="B66">
        <v>1020.8</v>
      </c>
    </row>
    <row r="67" spans="1:2" x14ac:dyDescent="0.2">
      <c r="A67" s="1">
        <v>37043</v>
      </c>
      <c r="B67">
        <v>942.1</v>
      </c>
    </row>
    <row r="68" spans="1:2" x14ac:dyDescent="0.2">
      <c r="A68" s="1">
        <v>37073</v>
      </c>
      <c r="B68">
        <v>923.8</v>
      </c>
    </row>
    <row r="69" spans="1:2" x14ac:dyDescent="0.2">
      <c r="A69" s="1">
        <v>37104</v>
      </c>
      <c r="B69">
        <v>892.1</v>
      </c>
    </row>
    <row r="70" spans="1:2" x14ac:dyDescent="0.2">
      <c r="A70" s="1">
        <v>37135</v>
      </c>
      <c r="B70">
        <v>1015</v>
      </c>
    </row>
    <row r="71" spans="1:2" x14ac:dyDescent="0.2">
      <c r="A71" s="1">
        <v>37165</v>
      </c>
      <c r="B71">
        <v>1173</v>
      </c>
    </row>
    <row r="72" spans="1:2" x14ac:dyDescent="0.2">
      <c r="A72" s="1">
        <v>37196</v>
      </c>
      <c r="B72">
        <v>1145.5</v>
      </c>
    </row>
    <row r="73" spans="1:2" x14ac:dyDescent="0.2">
      <c r="A73" s="1">
        <v>37226</v>
      </c>
      <c r="B73">
        <v>1111.5999999999999</v>
      </c>
    </row>
    <row r="74" spans="1:2" x14ac:dyDescent="0.2">
      <c r="A74" s="1">
        <v>37257</v>
      </c>
      <c r="B74">
        <v>1123.8</v>
      </c>
    </row>
    <row r="75" spans="1:2" x14ac:dyDescent="0.2">
      <c r="A75" s="1">
        <v>37288</v>
      </c>
      <c r="B75">
        <v>1124.9000000000001</v>
      </c>
    </row>
    <row r="76" spans="1:2" x14ac:dyDescent="0.2">
      <c r="A76" s="1">
        <v>37316</v>
      </c>
      <c r="B76">
        <v>1066.7</v>
      </c>
    </row>
    <row r="77" spans="1:2" x14ac:dyDescent="0.2">
      <c r="A77" s="1">
        <v>37347</v>
      </c>
      <c r="B77">
        <v>1085.5999999999999</v>
      </c>
    </row>
    <row r="78" spans="1:2" x14ac:dyDescent="0.2">
      <c r="A78" s="1">
        <v>37377</v>
      </c>
      <c r="B78">
        <v>976.9</v>
      </c>
    </row>
    <row r="79" spans="1:2" x14ac:dyDescent="0.2">
      <c r="A79" s="1">
        <v>37408</v>
      </c>
      <c r="B79">
        <v>1001.7</v>
      </c>
    </row>
    <row r="80" spans="1:2" x14ac:dyDescent="0.2">
      <c r="A80" s="1">
        <v>37438</v>
      </c>
      <c r="B80">
        <v>968</v>
      </c>
    </row>
    <row r="81" spans="1:2" x14ac:dyDescent="0.2">
      <c r="A81" s="1">
        <v>37469</v>
      </c>
      <c r="B81">
        <v>1073.3</v>
      </c>
    </row>
    <row r="82" spans="1:2" x14ac:dyDescent="0.2">
      <c r="A82" s="1">
        <v>37500</v>
      </c>
      <c r="B82">
        <v>1023</v>
      </c>
    </row>
    <row r="83" spans="1:2" x14ac:dyDescent="0.2">
      <c r="A83" s="1">
        <v>37530</v>
      </c>
      <c r="B83">
        <v>1028.4000000000001</v>
      </c>
    </row>
    <row r="84" spans="1:2" x14ac:dyDescent="0.2">
      <c r="A84" s="1">
        <v>37561</v>
      </c>
      <c r="B84">
        <v>1003.1</v>
      </c>
    </row>
    <row r="85" spans="1:2" x14ac:dyDescent="0.2">
      <c r="A85" s="1">
        <v>37591</v>
      </c>
      <c r="B85">
        <v>990.7</v>
      </c>
    </row>
    <row r="86" spans="1:2" x14ac:dyDescent="0.2">
      <c r="A86" s="1">
        <v>37622</v>
      </c>
      <c r="B86">
        <v>882.5</v>
      </c>
    </row>
    <row r="87" spans="1:2" x14ac:dyDescent="0.2">
      <c r="A87" s="1">
        <v>37653</v>
      </c>
      <c r="B87">
        <v>893</v>
      </c>
    </row>
    <row r="88" spans="1:2" x14ac:dyDescent="0.2">
      <c r="A88" s="1">
        <v>37681</v>
      </c>
      <c r="B88">
        <v>891.5</v>
      </c>
    </row>
    <row r="89" spans="1:2" x14ac:dyDescent="0.2">
      <c r="A89" s="1">
        <v>37712</v>
      </c>
      <c r="B89">
        <v>955.9</v>
      </c>
    </row>
    <row r="90" spans="1:2" x14ac:dyDescent="0.2">
      <c r="A90" s="1">
        <v>37742</v>
      </c>
      <c r="B90">
        <v>982.3</v>
      </c>
    </row>
    <row r="91" spans="1:2" x14ac:dyDescent="0.2">
      <c r="A91" s="1">
        <v>37773</v>
      </c>
      <c r="B91">
        <v>895.9</v>
      </c>
    </row>
    <row r="92" spans="1:2" x14ac:dyDescent="0.2">
      <c r="A92" s="1">
        <v>37803</v>
      </c>
      <c r="B92">
        <v>881.9</v>
      </c>
    </row>
    <row r="93" spans="1:2" x14ac:dyDescent="0.2">
      <c r="A93" s="1">
        <v>37834</v>
      </c>
      <c r="B93">
        <v>864.3</v>
      </c>
    </row>
    <row r="94" spans="1:2" x14ac:dyDescent="0.2">
      <c r="A94" s="1">
        <v>37865</v>
      </c>
      <c r="B94">
        <v>845.7</v>
      </c>
    </row>
    <row r="95" spans="1:2" x14ac:dyDescent="0.2">
      <c r="A95" s="1">
        <v>37895</v>
      </c>
      <c r="B95">
        <v>905.5</v>
      </c>
    </row>
    <row r="96" spans="1:2" x14ac:dyDescent="0.2">
      <c r="A96" s="1">
        <v>37926</v>
      </c>
      <c r="B96">
        <v>1075.3</v>
      </c>
    </row>
    <row r="97" spans="1:2" x14ac:dyDescent="0.2">
      <c r="A97" s="1">
        <v>37956</v>
      </c>
      <c r="B97">
        <v>954.4</v>
      </c>
    </row>
    <row r="98" spans="1:2" x14ac:dyDescent="0.2">
      <c r="A98" s="1">
        <v>37987</v>
      </c>
      <c r="B98">
        <v>870.5</v>
      </c>
    </row>
    <row r="99" spans="1:2" x14ac:dyDescent="0.2">
      <c r="A99" s="1">
        <v>38018</v>
      </c>
      <c r="B99">
        <v>802.2</v>
      </c>
    </row>
    <row r="100" spans="1:2" x14ac:dyDescent="0.2">
      <c r="A100" s="1">
        <v>38047</v>
      </c>
      <c r="B100">
        <v>849.4</v>
      </c>
    </row>
    <row r="101" spans="1:2" x14ac:dyDescent="0.2">
      <c r="A101" s="1">
        <v>38078</v>
      </c>
      <c r="B101">
        <v>830.7</v>
      </c>
    </row>
    <row r="102" spans="1:2" x14ac:dyDescent="0.2">
      <c r="A102" s="1">
        <v>38108</v>
      </c>
      <c r="B102">
        <v>798.7</v>
      </c>
    </row>
    <row r="103" spans="1:2" x14ac:dyDescent="0.2">
      <c r="A103" s="1">
        <v>38139</v>
      </c>
      <c r="B103">
        <v>815.8</v>
      </c>
    </row>
    <row r="104" spans="1:2" x14ac:dyDescent="0.2">
      <c r="A104" s="1">
        <v>38169</v>
      </c>
      <c r="B104">
        <v>771.6</v>
      </c>
    </row>
    <row r="105" spans="1:2" x14ac:dyDescent="0.2">
      <c r="A105" s="1">
        <v>38200</v>
      </c>
      <c r="B105">
        <v>775.9</v>
      </c>
    </row>
    <row r="106" spans="1:2" x14ac:dyDescent="0.2">
      <c r="A106" s="1">
        <v>38231</v>
      </c>
      <c r="B106">
        <v>776</v>
      </c>
    </row>
    <row r="107" spans="1:2" x14ac:dyDescent="0.2">
      <c r="A107" s="1">
        <v>38261</v>
      </c>
      <c r="B107">
        <v>774.2</v>
      </c>
    </row>
    <row r="108" spans="1:2" x14ac:dyDescent="0.2">
      <c r="A108" s="1">
        <v>38292</v>
      </c>
      <c r="B108">
        <v>872.6</v>
      </c>
    </row>
    <row r="109" spans="1:2" x14ac:dyDescent="0.2">
      <c r="A109" s="1">
        <v>38322</v>
      </c>
      <c r="B109">
        <v>848.1</v>
      </c>
    </row>
    <row r="110" spans="1:2" x14ac:dyDescent="0.2">
      <c r="A110" s="1">
        <v>38353</v>
      </c>
      <c r="B110">
        <v>816.4</v>
      </c>
    </row>
    <row r="111" spans="1:2" x14ac:dyDescent="0.2">
      <c r="A111" s="1">
        <v>38384</v>
      </c>
      <c r="B111">
        <v>751.8</v>
      </c>
    </row>
    <row r="112" spans="1:2" x14ac:dyDescent="0.2">
      <c r="A112" s="1">
        <v>38412</v>
      </c>
      <c r="B112">
        <v>745.6</v>
      </c>
    </row>
    <row r="113" spans="1:2" x14ac:dyDescent="0.2">
      <c r="A113" s="1">
        <v>38443</v>
      </c>
      <c r="B113">
        <v>737.3</v>
      </c>
    </row>
    <row r="114" spans="1:2" x14ac:dyDescent="0.2">
      <c r="A114" s="1">
        <v>38473</v>
      </c>
      <c r="B114">
        <v>839.8</v>
      </c>
    </row>
    <row r="115" spans="1:2" x14ac:dyDescent="0.2">
      <c r="A115" s="1">
        <v>38504</v>
      </c>
      <c r="B115">
        <v>791.1</v>
      </c>
    </row>
    <row r="116" spans="1:2" x14ac:dyDescent="0.2">
      <c r="A116" s="1">
        <v>38534</v>
      </c>
      <c r="B116">
        <v>802.9</v>
      </c>
    </row>
    <row r="117" spans="1:2" x14ac:dyDescent="0.2">
      <c r="A117" s="1">
        <v>38565</v>
      </c>
      <c r="B117">
        <v>803.6</v>
      </c>
    </row>
    <row r="118" spans="1:2" x14ac:dyDescent="0.2">
      <c r="A118" s="1">
        <v>38596</v>
      </c>
      <c r="B118">
        <v>754.1</v>
      </c>
    </row>
    <row r="119" spans="1:2" x14ac:dyDescent="0.2">
      <c r="A119" s="1">
        <v>38626</v>
      </c>
      <c r="B119">
        <v>739</v>
      </c>
    </row>
    <row r="120" spans="1:2" x14ac:dyDescent="0.2">
      <c r="A120" s="1">
        <v>38657</v>
      </c>
      <c r="B120">
        <v>750</v>
      </c>
    </row>
    <row r="121" spans="1:2" x14ac:dyDescent="0.2">
      <c r="A121" s="1">
        <v>38687</v>
      </c>
      <c r="B121">
        <v>798.7</v>
      </c>
    </row>
    <row r="122" spans="1:2" x14ac:dyDescent="0.2">
      <c r="A122" s="1">
        <v>38718</v>
      </c>
      <c r="B122">
        <v>742.2</v>
      </c>
    </row>
    <row r="123" spans="1:2" x14ac:dyDescent="0.2">
      <c r="A123" s="1">
        <v>38749</v>
      </c>
      <c r="B123">
        <v>697.8</v>
      </c>
    </row>
    <row r="124" spans="1:2" x14ac:dyDescent="0.2">
      <c r="A124" s="1">
        <v>38777</v>
      </c>
      <c r="B124">
        <v>715.9</v>
      </c>
    </row>
    <row r="125" spans="1:2" x14ac:dyDescent="0.2">
      <c r="A125" s="1">
        <v>38808</v>
      </c>
      <c r="B125">
        <v>717.9</v>
      </c>
    </row>
    <row r="126" spans="1:2" x14ac:dyDescent="0.2">
      <c r="A126" s="1">
        <v>38838</v>
      </c>
      <c r="B126">
        <v>754.9</v>
      </c>
    </row>
    <row r="127" spans="1:2" x14ac:dyDescent="0.2">
      <c r="A127" s="1">
        <v>38869</v>
      </c>
      <c r="B127">
        <v>737.4</v>
      </c>
    </row>
    <row r="128" spans="1:2" x14ac:dyDescent="0.2">
      <c r="A128" s="1">
        <v>38899</v>
      </c>
      <c r="B128">
        <v>713.1</v>
      </c>
    </row>
    <row r="129" spans="1:2" x14ac:dyDescent="0.2">
      <c r="A129" s="1">
        <v>38930</v>
      </c>
      <c r="B129">
        <v>704.8</v>
      </c>
    </row>
    <row r="130" spans="1:2" x14ac:dyDescent="0.2">
      <c r="A130" s="1">
        <v>38961</v>
      </c>
      <c r="B130">
        <v>733.6</v>
      </c>
    </row>
    <row r="131" spans="1:2" x14ac:dyDescent="0.2">
      <c r="A131" s="1">
        <v>38991</v>
      </c>
      <c r="B131">
        <v>756.6</v>
      </c>
    </row>
    <row r="132" spans="1:2" x14ac:dyDescent="0.2">
      <c r="A132" s="1">
        <v>39022</v>
      </c>
      <c r="B132">
        <v>737.7</v>
      </c>
    </row>
    <row r="133" spans="1:2" x14ac:dyDescent="0.2">
      <c r="A133" s="1">
        <v>39052</v>
      </c>
      <c r="B133">
        <v>743.1</v>
      </c>
    </row>
    <row r="134" spans="1:2" x14ac:dyDescent="0.2">
      <c r="A134" s="1">
        <v>39083</v>
      </c>
      <c r="B134">
        <v>743.8</v>
      </c>
    </row>
    <row r="135" spans="1:2" x14ac:dyDescent="0.2">
      <c r="A135" s="1">
        <v>39114</v>
      </c>
      <c r="B135">
        <v>733.6</v>
      </c>
    </row>
    <row r="136" spans="1:2" x14ac:dyDescent="0.2">
      <c r="A136" s="1">
        <v>39142</v>
      </c>
      <c r="B136">
        <v>713.8</v>
      </c>
    </row>
    <row r="137" spans="1:2" x14ac:dyDescent="0.2">
      <c r="A137" s="1">
        <v>39173</v>
      </c>
      <c r="B137">
        <v>745.7</v>
      </c>
    </row>
    <row r="138" spans="1:2" x14ac:dyDescent="0.2">
      <c r="A138" s="1">
        <v>39203</v>
      </c>
      <c r="B138">
        <v>737.6</v>
      </c>
    </row>
    <row r="139" spans="1:2" x14ac:dyDescent="0.2">
      <c r="A139" s="1">
        <v>39234</v>
      </c>
      <c r="B139">
        <v>709</v>
      </c>
    </row>
    <row r="140" spans="1:2" x14ac:dyDescent="0.2">
      <c r="A140" s="1">
        <v>39264</v>
      </c>
      <c r="B140">
        <v>682.2</v>
      </c>
    </row>
    <row r="141" spans="1:2" x14ac:dyDescent="0.2">
      <c r="A141" s="1">
        <v>39295</v>
      </c>
      <c r="B141">
        <v>687.2</v>
      </c>
    </row>
    <row r="142" spans="1:2" x14ac:dyDescent="0.2">
      <c r="A142" s="1">
        <v>39326</v>
      </c>
      <c r="B142">
        <v>683.7</v>
      </c>
    </row>
    <row r="143" spans="1:2" x14ac:dyDescent="0.2">
      <c r="A143" s="1">
        <v>39356</v>
      </c>
      <c r="B143">
        <v>677.9</v>
      </c>
    </row>
    <row r="144" spans="1:2" x14ac:dyDescent="0.2">
      <c r="A144" s="1">
        <v>39387</v>
      </c>
      <c r="B144">
        <v>689.2</v>
      </c>
    </row>
    <row r="145" spans="1:2" x14ac:dyDescent="0.2">
      <c r="A145" s="1">
        <v>39417</v>
      </c>
      <c r="B145">
        <v>694</v>
      </c>
    </row>
    <row r="146" spans="1:2" x14ac:dyDescent="0.2">
      <c r="A146" s="1">
        <v>39448</v>
      </c>
      <c r="B146">
        <v>697.5</v>
      </c>
    </row>
    <row r="147" spans="1:2" x14ac:dyDescent="0.2">
      <c r="A147" s="1">
        <v>39479</v>
      </c>
      <c r="B147">
        <v>714.9</v>
      </c>
    </row>
    <row r="148" spans="1:2" x14ac:dyDescent="0.2">
      <c r="A148" s="1">
        <v>39508</v>
      </c>
      <c r="B148">
        <v>716.7</v>
      </c>
    </row>
    <row r="149" spans="1:2" x14ac:dyDescent="0.2">
      <c r="A149" s="1">
        <v>39539</v>
      </c>
      <c r="B149">
        <v>701.5</v>
      </c>
    </row>
    <row r="150" spans="1:2" x14ac:dyDescent="0.2">
      <c r="A150" s="1">
        <v>39569</v>
      </c>
      <c r="B150">
        <v>683.5</v>
      </c>
    </row>
    <row r="151" spans="1:2" x14ac:dyDescent="0.2">
      <c r="A151" s="1">
        <v>39600</v>
      </c>
      <c r="B151">
        <v>696.3</v>
      </c>
    </row>
    <row r="152" spans="1:2" x14ac:dyDescent="0.2">
      <c r="A152" s="1">
        <v>39630</v>
      </c>
      <c r="B152">
        <v>657.1</v>
      </c>
    </row>
    <row r="153" spans="1:2" x14ac:dyDescent="0.2">
      <c r="A153" s="1">
        <v>39661</v>
      </c>
      <c r="B153">
        <v>643.20000000000005</v>
      </c>
    </row>
    <row r="154" spans="1:2" x14ac:dyDescent="0.2">
      <c r="A154" s="1">
        <v>39692</v>
      </c>
      <c r="B154">
        <v>648.70000000000005</v>
      </c>
    </row>
    <row r="155" spans="1:2" x14ac:dyDescent="0.2">
      <c r="A155" s="1">
        <v>39722</v>
      </c>
      <c r="B155">
        <v>683</v>
      </c>
    </row>
    <row r="156" spans="1:2" x14ac:dyDescent="0.2">
      <c r="A156" s="1">
        <v>39753</v>
      </c>
      <c r="B156">
        <v>678.8</v>
      </c>
    </row>
    <row r="157" spans="1:2" x14ac:dyDescent="0.2">
      <c r="A157" s="1">
        <v>39783</v>
      </c>
      <c r="B157">
        <v>662.9</v>
      </c>
    </row>
    <row r="158" spans="1:2" x14ac:dyDescent="0.2">
      <c r="A158" s="1">
        <v>39814</v>
      </c>
      <c r="B158">
        <v>686.8</v>
      </c>
    </row>
    <row r="159" spans="1:2" x14ac:dyDescent="0.2">
      <c r="A159" s="1">
        <v>39845</v>
      </c>
      <c r="B159">
        <v>662.3</v>
      </c>
    </row>
    <row r="160" spans="1:2" x14ac:dyDescent="0.2">
      <c r="A160" s="1">
        <v>39873</v>
      </c>
      <c r="B160">
        <v>663.6</v>
      </c>
    </row>
    <row r="161" spans="1:2" x14ac:dyDescent="0.2">
      <c r="A161" s="1">
        <v>39904</v>
      </c>
      <c r="B161">
        <v>680.4</v>
      </c>
    </row>
    <row r="162" spans="1:2" x14ac:dyDescent="0.2">
      <c r="A162" s="1">
        <v>39934</v>
      </c>
      <c r="B162">
        <v>684.1</v>
      </c>
    </row>
    <row r="163" spans="1:2" x14ac:dyDescent="0.2">
      <c r="A163" s="1">
        <v>39965</v>
      </c>
      <c r="B163">
        <v>672</v>
      </c>
    </row>
    <row r="164" spans="1:2" x14ac:dyDescent="0.2">
      <c r="A164" s="1">
        <v>39995</v>
      </c>
      <c r="B164">
        <v>660.1</v>
      </c>
    </row>
    <row r="165" spans="1:2" x14ac:dyDescent="0.2">
      <c r="A165" s="1">
        <v>40026</v>
      </c>
      <c r="B165">
        <v>651.20000000000005</v>
      </c>
    </row>
    <row r="166" spans="1:2" x14ac:dyDescent="0.2">
      <c r="A166" s="1">
        <v>40057</v>
      </c>
      <c r="B166">
        <v>656.2</v>
      </c>
    </row>
    <row r="167" spans="1:2" x14ac:dyDescent="0.2">
      <c r="A167" s="1">
        <v>40087</v>
      </c>
      <c r="B167">
        <v>677</v>
      </c>
    </row>
    <row r="168" spans="1:2" x14ac:dyDescent="0.2">
      <c r="A168" s="1">
        <v>40118</v>
      </c>
      <c r="B168">
        <v>699.6</v>
      </c>
    </row>
    <row r="169" spans="1:2" x14ac:dyDescent="0.2">
      <c r="A169" s="1">
        <v>40148</v>
      </c>
      <c r="B169">
        <v>684.1</v>
      </c>
    </row>
    <row r="170" spans="1:2" x14ac:dyDescent="0.2">
      <c r="A170" s="1">
        <v>40179</v>
      </c>
      <c r="B170">
        <v>687.2</v>
      </c>
    </row>
    <row r="171" spans="1:2" x14ac:dyDescent="0.2">
      <c r="A171" s="1">
        <v>40210</v>
      </c>
      <c r="B171">
        <v>668.1</v>
      </c>
    </row>
    <row r="172" spans="1:2" x14ac:dyDescent="0.2">
      <c r="A172" s="1">
        <v>40238</v>
      </c>
      <c r="B172">
        <v>668.1</v>
      </c>
    </row>
    <row r="173" spans="1:2" x14ac:dyDescent="0.2">
      <c r="A173" s="1">
        <v>40269</v>
      </c>
      <c r="B173">
        <v>814</v>
      </c>
    </row>
    <row r="174" spans="1:2" x14ac:dyDescent="0.2">
      <c r="A174" s="1">
        <v>40299</v>
      </c>
      <c r="B174">
        <v>779</v>
      </c>
    </row>
    <row r="175" spans="1:2" x14ac:dyDescent="0.2">
      <c r="A175" s="1">
        <v>40330</v>
      </c>
      <c r="B175">
        <v>825.7</v>
      </c>
    </row>
    <row r="176" spans="1:2" x14ac:dyDescent="0.2">
      <c r="A176" s="1">
        <v>40360</v>
      </c>
      <c r="B176">
        <v>815.9</v>
      </c>
    </row>
    <row r="177" spans="1:2" x14ac:dyDescent="0.2">
      <c r="A177" s="1">
        <v>40391</v>
      </c>
      <c r="B177">
        <v>770.9</v>
      </c>
    </row>
    <row r="178" spans="1:2" x14ac:dyDescent="0.2">
      <c r="A178" s="1">
        <v>40422</v>
      </c>
      <c r="B178">
        <v>748.8</v>
      </c>
    </row>
    <row r="179" spans="1:2" x14ac:dyDescent="0.2">
      <c r="A179" s="1">
        <v>40452</v>
      </c>
      <c r="B179">
        <v>726.5</v>
      </c>
    </row>
    <row r="180" spans="1:2" x14ac:dyDescent="0.2">
      <c r="A180" s="1">
        <v>40483</v>
      </c>
      <c r="B180">
        <v>685.8</v>
      </c>
    </row>
    <row r="181" spans="1:2" x14ac:dyDescent="0.2">
      <c r="A181" s="1">
        <v>40513</v>
      </c>
      <c r="B181">
        <v>644</v>
      </c>
    </row>
    <row r="182" spans="1:2" x14ac:dyDescent="0.2">
      <c r="A182" s="1">
        <v>40544</v>
      </c>
      <c r="B182">
        <v>638.79999999999995</v>
      </c>
    </row>
    <row r="183" spans="1:2" x14ac:dyDescent="0.2">
      <c r="A183" s="1">
        <v>40575</v>
      </c>
      <c r="B183">
        <v>753</v>
      </c>
    </row>
    <row r="184" spans="1:2" x14ac:dyDescent="0.2">
      <c r="A184" s="1">
        <v>40603</v>
      </c>
      <c r="B184">
        <v>732.6</v>
      </c>
    </row>
    <row r="185" spans="1:2" x14ac:dyDescent="0.2">
      <c r="A185" s="1">
        <v>40634</v>
      </c>
      <c r="B185">
        <v>845.8</v>
      </c>
    </row>
    <row r="186" spans="1:2" x14ac:dyDescent="0.2">
      <c r="A186" s="1">
        <v>40664</v>
      </c>
      <c r="B186">
        <v>849.1</v>
      </c>
    </row>
    <row r="187" spans="1:2" x14ac:dyDescent="0.2">
      <c r="A187" s="1">
        <v>40695</v>
      </c>
      <c r="B187">
        <v>823.6</v>
      </c>
    </row>
    <row r="188" spans="1:2" x14ac:dyDescent="0.2">
      <c r="A188" s="1">
        <v>40725</v>
      </c>
      <c r="B188">
        <v>776.6</v>
      </c>
    </row>
    <row r="189" spans="1:2" x14ac:dyDescent="0.2">
      <c r="A189" s="1">
        <v>40756</v>
      </c>
      <c r="B189">
        <v>804.6</v>
      </c>
    </row>
    <row r="190" spans="1:2" x14ac:dyDescent="0.2">
      <c r="A190" s="1">
        <v>40787</v>
      </c>
      <c r="B190">
        <v>802.4</v>
      </c>
    </row>
    <row r="191" spans="1:2" x14ac:dyDescent="0.2">
      <c r="A191" s="1">
        <v>40817</v>
      </c>
      <c r="B191">
        <v>931.2</v>
      </c>
    </row>
    <row r="192" spans="1:2" x14ac:dyDescent="0.2">
      <c r="A192" s="1">
        <v>40848</v>
      </c>
      <c r="B192">
        <v>960.9</v>
      </c>
    </row>
    <row r="193" spans="1:2" x14ac:dyDescent="0.2">
      <c r="A193" s="1">
        <v>40878</v>
      </c>
      <c r="B193">
        <v>931.9</v>
      </c>
    </row>
    <row r="194" spans="1:2" x14ac:dyDescent="0.2">
      <c r="A194" s="1">
        <v>40909</v>
      </c>
      <c r="B194">
        <v>886.3</v>
      </c>
    </row>
    <row r="195" spans="1:2" x14ac:dyDescent="0.2">
      <c r="A195" s="1">
        <v>40940</v>
      </c>
      <c r="B195">
        <v>836.1</v>
      </c>
    </row>
    <row r="196" spans="1:2" x14ac:dyDescent="0.2">
      <c r="A196" s="1">
        <v>40969</v>
      </c>
      <c r="B196">
        <v>832.9</v>
      </c>
    </row>
    <row r="197" spans="1:2" x14ac:dyDescent="0.2">
      <c r="A197" s="1">
        <v>41000</v>
      </c>
      <c r="B197">
        <v>828.5</v>
      </c>
    </row>
    <row r="198" spans="1:2" x14ac:dyDescent="0.2">
      <c r="A198" s="1">
        <v>41030</v>
      </c>
      <c r="B198">
        <v>838.4</v>
      </c>
    </row>
    <row r="199" spans="1:2" x14ac:dyDescent="0.2">
      <c r="A199" s="1">
        <v>41061</v>
      </c>
      <c r="B199">
        <v>862.9</v>
      </c>
    </row>
    <row r="200" spans="1:2" x14ac:dyDescent="0.2">
      <c r="A200" s="1">
        <v>41091</v>
      </c>
      <c r="B200">
        <v>893.2</v>
      </c>
    </row>
    <row r="201" spans="1:2" x14ac:dyDescent="0.2">
      <c r="A201" s="1">
        <v>41122</v>
      </c>
      <c r="B201">
        <v>868</v>
      </c>
    </row>
    <row r="202" spans="1:2" x14ac:dyDescent="0.2">
      <c r="A202" s="1">
        <v>41153</v>
      </c>
      <c r="B202">
        <v>852.1</v>
      </c>
    </row>
    <row r="203" spans="1:2" x14ac:dyDescent="0.2">
      <c r="A203" s="1">
        <v>41183</v>
      </c>
      <c r="B203">
        <v>929.9</v>
      </c>
    </row>
    <row r="204" spans="1:2" x14ac:dyDescent="0.2">
      <c r="A204" s="1">
        <v>41214</v>
      </c>
      <c r="B204">
        <v>877</v>
      </c>
    </row>
    <row r="205" spans="1:2" x14ac:dyDescent="0.2">
      <c r="A205" s="1">
        <v>41244</v>
      </c>
      <c r="B205">
        <v>841.2</v>
      </c>
    </row>
    <row r="206" spans="1:2" x14ac:dyDescent="0.2">
      <c r="A206" s="1">
        <v>41275</v>
      </c>
      <c r="B206">
        <v>808.7</v>
      </c>
    </row>
    <row r="207" spans="1:2" x14ac:dyDescent="0.2">
      <c r="A207" s="1">
        <v>41306</v>
      </c>
      <c r="B207">
        <v>796.2</v>
      </c>
    </row>
    <row r="208" spans="1:2" x14ac:dyDescent="0.2">
      <c r="A208" s="1">
        <v>41334</v>
      </c>
      <c r="B208">
        <v>861.5</v>
      </c>
    </row>
    <row r="209" spans="1:2" x14ac:dyDescent="0.2">
      <c r="A209" s="1">
        <v>41365</v>
      </c>
      <c r="B209">
        <v>837.7</v>
      </c>
    </row>
    <row r="210" spans="1:2" x14ac:dyDescent="0.2">
      <c r="A210" s="1">
        <v>41395</v>
      </c>
      <c r="B210">
        <v>962.1</v>
      </c>
    </row>
    <row r="211" spans="1:2" x14ac:dyDescent="0.2">
      <c r="A211" s="1">
        <v>41426</v>
      </c>
      <c r="B211">
        <v>898.8</v>
      </c>
    </row>
    <row r="212" spans="1:2" x14ac:dyDescent="0.2">
      <c r="A212" s="1">
        <v>41456</v>
      </c>
      <c r="B212">
        <v>809.3</v>
      </c>
    </row>
    <row r="213" spans="1:2" x14ac:dyDescent="0.2">
      <c r="A213" s="1">
        <v>41487</v>
      </c>
      <c r="B213">
        <v>800.4</v>
      </c>
    </row>
    <row r="214" spans="1:2" x14ac:dyDescent="0.2">
      <c r="A214" s="1">
        <v>41518</v>
      </c>
      <c r="B214">
        <v>817.6</v>
      </c>
    </row>
    <row r="215" spans="1:2" x14ac:dyDescent="0.2">
      <c r="A215" s="1">
        <v>41548</v>
      </c>
      <c r="B215">
        <v>824.5</v>
      </c>
    </row>
    <row r="216" spans="1:2" x14ac:dyDescent="0.2">
      <c r="A216" s="1">
        <v>41579</v>
      </c>
      <c r="B216">
        <v>917.1</v>
      </c>
    </row>
    <row r="217" spans="1:2" x14ac:dyDescent="0.2">
      <c r="A217" s="1">
        <v>41609</v>
      </c>
      <c r="B217">
        <v>930.2</v>
      </c>
    </row>
    <row r="218" spans="1:2" x14ac:dyDescent="0.2">
      <c r="A218" s="1">
        <v>41640</v>
      </c>
      <c r="B218">
        <v>953.4</v>
      </c>
    </row>
    <row r="219" spans="1:2" x14ac:dyDescent="0.2">
      <c r="A219" s="1">
        <v>41671</v>
      </c>
      <c r="B219">
        <v>951.2</v>
      </c>
    </row>
    <row r="220" spans="1:2" x14ac:dyDescent="0.2">
      <c r="A220" s="1">
        <v>41699</v>
      </c>
      <c r="B220">
        <v>966.7</v>
      </c>
    </row>
    <row r="221" spans="1:2" x14ac:dyDescent="0.2">
      <c r="A221" s="1">
        <v>41730</v>
      </c>
      <c r="B221">
        <v>966.7</v>
      </c>
    </row>
    <row r="222" spans="1:2" x14ac:dyDescent="0.2">
      <c r="A222" s="1">
        <v>41760</v>
      </c>
      <c r="B222">
        <v>895</v>
      </c>
    </row>
    <row r="223" spans="1:2" x14ac:dyDescent="0.2">
      <c r="A223" s="1">
        <v>41791</v>
      </c>
      <c r="B223">
        <v>842.4</v>
      </c>
    </row>
    <row r="224" spans="1:2" x14ac:dyDescent="0.2">
      <c r="A224" s="1">
        <v>41821</v>
      </c>
      <c r="B224">
        <v>885.1</v>
      </c>
    </row>
    <row r="225" spans="1:2" x14ac:dyDescent="0.2">
      <c r="A225" s="1">
        <v>41852</v>
      </c>
      <c r="B225">
        <v>922.8</v>
      </c>
    </row>
    <row r="226" spans="1:2" x14ac:dyDescent="0.2">
      <c r="A226" s="1">
        <v>41883</v>
      </c>
      <c r="B226">
        <v>882.6</v>
      </c>
    </row>
    <row r="227" spans="1:2" x14ac:dyDescent="0.2">
      <c r="A227" s="1">
        <v>41913</v>
      </c>
      <c r="B227">
        <v>972.5</v>
      </c>
    </row>
    <row r="228" spans="1:2" x14ac:dyDescent="0.2">
      <c r="A228" s="1">
        <v>41944</v>
      </c>
      <c r="B228">
        <v>912</v>
      </c>
    </row>
    <row r="229" spans="1:2" x14ac:dyDescent="0.2">
      <c r="A229" s="1">
        <v>41974</v>
      </c>
      <c r="B229">
        <v>1012</v>
      </c>
    </row>
    <row r="230" spans="1:2" x14ac:dyDescent="0.2">
      <c r="A230" s="1">
        <v>42005</v>
      </c>
      <c r="B230">
        <v>905.8</v>
      </c>
    </row>
    <row r="231" spans="1:2" x14ac:dyDescent="0.2">
      <c r="A231" s="1">
        <v>42036</v>
      </c>
      <c r="B231">
        <v>956.1</v>
      </c>
    </row>
    <row r="232" spans="1:2" x14ac:dyDescent="0.2">
      <c r="A232" s="1">
        <v>42064</v>
      </c>
      <c r="B232">
        <v>907.7</v>
      </c>
    </row>
    <row r="233" spans="1:2" x14ac:dyDescent="0.2">
      <c r="A233" s="1">
        <v>42095</v>
      </c>
      <c r="B233">
        <v>887.5</v>
      </c>
    </row>
    <row r="234" spans="1:2" x14ac:dyDescent="0.2">
      <c r="A234" s="1">
        <v>42125</v>
      </c>
      <c r="B234">
        <v>839.6</v>
      </c>
    </row>
    <row r="235" spans="1:2" x14ac:dyDescent="0.2">
      <c r="A235" s="1">
        <v>42156</v>
      </c>
      <c r="B235">
        <v>825.6</v>
      </c>
    </row>
    <row r="236" spans="1:2" x14ac:dyDescent="0.2">
      <c r="A236" s="1">
        <v>42186</v>
      </c>
      <c r="B236">
        <v>802.8</v>
      </c>
    </row>
    <row r="237" spans="1:2" x14ac:dyDescent="0.2">
      <c r="A237" s="1">
        <v>42217</v>
      </c>
      <c r="B237">
        <v>799.2</v>
      </c>
    </row>
    <row r="238" spans="1:2" x14ac:dyDescent="0.2">
      <c r="A238" s="1">
        <v>42248</v>
      </c>
      <c r="B238">
        <v>761.5</v>
      </c>
    </row>
    <row r="239" spans="1:2" x14ac:dyDescent="0.2">
      <c r="A239" s="1">
        <v>42278</v>
      </c>
      <c r="B239">
        <v>868.8</v>
      </c>
    </row>
    <row r="240" spans="1:2" x14ac:dyDescent="0.2">
      <c r="A240" s="1">
        <v>42309</v>
      </c>
      <c r="B240">
        <v>860.6</v>
      </c>
    </row>
    <row r="241" spans="1:2" x14ac:dyDescent="0.2">
      <c r="A241" s="1">
        <v>42339</v>
      </c>
      <c r="B241">
        <v>833.6</v>
      </c>
    </row>
    <row r="242" spans="1:2" x14ac:dyDescent="0.2">
      <c r="A242" s="1">
        <v>42370</v>
      </c>
      <c r="B242">
        <v>842.3</v>
      </c>
    </row>
    <row r="243" spans="1:2" x14ac:dyDescent="0.2">
      <c r="A243" s="1">
        <v>42401</v>
      </c>
      <c r="B243">
        <v>793.5</v>
      </c>
    </row>
    <row r="244" spans="1:2" x14ac:dyDescent="0.2">
      <c r="A244" s="1">
        <v>42430</v>
      </c>
      <c r="B244">
        <v>771.8</v>
      </c>
    </row>
    <row r="245" spans="1:2" x14ac:dyDescent="0.2">
      <c r="A245" s="1">
        <v>42461</v>
      </c>
      <c r="B245">
        <v>734.7</v>
      </c>
    </row>
    <row r="246" spans="1:2" x14ac:dyDescent="0.2">
      <c r="A246" s="1">
        <v>42491</v>
      </c>
      <c r="B246">
        <v>800.6</v>
      </c>
    </row>
    <row r="247" spans="1:2" x14ac:dyDescent="0.2">
      <c r="A247" s="1">
        <v>42522</v>
      </c>
      <c r="B247">
        <v>750.7</v>
      </c>
    </row>
    <row r="248" spans="1:2" x14ac:dyDescent="0.2">
      <c r="A248" s="1">
        <v>42552</v>
      </c>
      <c r="B248">
        <v>714.2</v>
      </c>
    </row>
    <row r="249" spans="1:2" x14ac:dyDescent="0.2">
      <c r="A249" s="1">
        <v>42583</v>
      </c>
      <c r="B249">
        <v>686.6</v>
      </c>
    </row>
    <row r="250" spans="1:2" x14ac:dyDescent="0.2">
      <c r="A250" s="1">
        <v>42614</v>
      </c>
      <c r="B250">
        <v>799.4</v>
      </c>
    </row>
    <row r="251" spans="1:2" x14ac:dyDescent="0.2">
      <c r="A251" s="1">
        <v>42644</v>
      </c>
      <c r="B251">
        <v>764.7</v>
      </c>
    </row>
    <row r="252" spans="1:2" x14ac:dyDescent="0.2">
      <c r="A252" s="1">
        <v>42675</v>
      </c>
      <c r="B252">
        <v>747.7</v>
      </c>
    </row>
    <row r="253" spans="1:2" x14ac:dyDescent="0.2">
      <c r="A253" s="1">
        <v>42705</v>
      </c>
      <c r="B253">
        <v>716.1</v>
      </c>
    </row>
    <row r="254" spans="1:2" x14ac:dyDescent="0.2">
      <c r="A254" s="1">
        <v>42736</v>
      </c>
      <c r="B254">
        <v>722.8</v>
      </c>
    </row>
    <row r="255" spans="1:2" x14ac:dyDescent="0.2">
      <c r="A255" s="1">
        <v>42767</v>
      </c>
      <c r="B255">
        <v>743.3</v>
      </c>
    </row>
    <row r="256" spans="1:2" x14ac:dyDescent="0.2">
      <c r="A256" s="1">
        <v>42795</v>
      </c>
      <c r="B256">
        <v>765.7</v>
      </c>
    </row>
    <row r="257" spans="1:2" x14ac:dyDescent="0.2">
      <c r="A257" s="1">
        <v>42826</v>
      </c>
      <c r="B257">
        <v>763.4</v>
      </c>
    </row>
    <row r="258" spans="1:2" x14ac:dyDescent="0.2">
      <c r="A258" s="1">
        <v>42856</v>
      </c>
      <c r="B258">
        <v>717.4</v>
      </c>
    </row>
    <row r="259" spans="1:2" x14ac:dyDescent="0.2">
      <c r="A259" s="1">
        <v>42887</v>
      </c>
      <c r="B259">
        <v>711.9</v>
      </c>
    </row>
    <row r="260" spans="1:2" x14ac:dyDescent="0.2">
      <c r="A260" s="1">
        <v>42917</v>
      </c>
      <c r="B260">
        <v>707.4</v>
      </c>
    </row>
    <row r="261" spans="1:2" x14ac:dyDescent="0.2">
      <c r="A261" s="1">
        <v>42948</v>
      </c>
      <c r="B261">
        <v>689.2</v>
      </c>
    </row>
    <row r="262" spans="1:2" x14ac:dyDescent="0.2">
      <c r="A262" s="1">
        <v>42979</v>
      </c>
      <c r="B262">
        <v>761.7</v>
      </c>
    </row>
    <row r="263" spans="1:2" x14ac:dyDescent="0.2">
      <c r="A263" s="1">
        <v>43009</v>
      </c>
      <c r="B263">
        <v>761.7</v>
      </c>
    </row>
    <row r="264" spans="1:2" x14ac:dyDescent="0.2">
      <c r="A264" s="1">
        <v>43040</v>
      </c>
      <c r="B264">
        <v>702.5</v>
      </c>
    </row>
    <row r="265" spans="1:2" x14ac:dyDescent="0.2">
      <c r="A265" s="1">
        <v>43070</v>
      </c>
      <c r="B265">
        <v>707.7</v>
      </c>
    </row>
    <row r="266" spans="1:2" x14ac:dyDescent="0.2">
      <c r="A266" s="1">
        <v>43101</v>
      </c>
      <c r="B266">
        <v>700.4</v>
      </c>
    </row>
    <row r="267" spans="1:2" x14ac:dyDescent="0.2">
      <c r="A267" s="1">
        <v>43132</v>
      </c>
      <c r="B267">
        <v>665.6</v>
      </c>
    </row>
    <row r="268" spans="1:2" x14ac:dyDescent="0.2">
      <c r="A268" s="1">
        <v>43160</v>
      </c>
      <c r="B268">
        <v>672.7</v>
      </c>
    </row>
    <row r="269" spans="1:2" x14ac:dyDescent="0.2">
      <c r="A269" s="1">
        <v>43191</v>
      </c>
      <c r="B269">
        <v>678.4</v>
      </c>
    </row>
    <row r="270" spans="1:2" x14ac:dyDescent="0.2">
      <c r="A270" s="1">
        <v>43221</v>
      </c>
      <c r="B270">
        <v>681.7</v>
      </c>
    </row>
    <row r="271" spans="1:2" x14ac:dyDescent="0.2">
      <c r="A271" s="1">
        <v>43252</v>
      </c>
      <c r="B271">
        <v>742.5</v>
      </c>
    </row>
    <row r="272" spans="1:2" x14ac:dyDescent="0.2">
      <c r="A272" s="1">
        <v>43282</v>
      </c>
      <c r="B272">
        <v>662.1</v>
      </c>
    </row>
    <row r="273" spans="1:2" x14ac:dyDescent="0.2">
      <c r="A273" s="1">
        <v>43313</v>
      </c>
      <c r="B273">
        <v>663.8</v>
      </c>
    </row>
    <row r="274" spans="1:2" x14ac:dyDescent="0.2">
      <c r="A274" s="1">
        <v>43344</v>
      </c>
      <c r="B274">
        <v>657.4</v>
      </c>
    </row>
    <row r="275" spans="1:2" x14ac:dyDescent="0.2">
      <c r="A275" s="1">
        <v>43374</v>
      </c>
      <c r="B275">
        <v>689.3</v>
      </c>
    </row>
    <row r="276" spans="1:2" x14ac:dyDescent="0.2">
      <c r="A276" s="1">
        <v>43405</v>
      </c>
      <c r="B276">
        <v>687.8</v>
      </c>
    </row>
    <row r="277" spans="1:2" x14ac:dyDescent="0.2">
      <c r="A277" s="1">
        <v>43435</v>
      </c>
      <c r="B277">
        <v>693.1</v>
      </c>
    </row>
    <row r="278" spans="1:2" x14ac:dyDescent="0.2">
      <c r="A278" s="1">
        <v>43466</v>
      </c>
      <c r="B278">
        <v>674.9</v>
      </c>
    </row>
    <row r="279" spans="1:2" x14ac:dyDescent="0.2">
      <c r="A279" s="1">
        <v>43497</v>
      </c>
      <c r="B279">
        <v>706.6</v>
      </c>
    </row>
    <row r="280" spans="1:2" x14ac:dyDescent="0.2">
      <c r="A280" s="1">
        <v>43525</v>
      </c>
      <c r="B280">
        <v>719.4</v>
      </c>
    </row>
    <row r="281" spans="1:2" x14ac:dyDescent="0.2">
      <c r="A281" s="1">
        <v>43556</v>
      </c>
      <c r="B281">
        <v>692.5</v>
      </c>
    </row>
    <row r="282" spans="1:2" x14ac:dyDescent="0.2">
      <c r="A282" s="1">
        <v>43586</v>
      </c>
      <c r="B282">
        <v>709.7</v>
      </c>
    </row>
    <row r="283" spans="1:2" x14ac:dyDescent="0.2">
      <c r="A283" s="1">
        <v>43617</v>
      </c>
      <c r="B283">
        <v>675.2</v>
      </c>
    </row>
    <row r="284" spans="1:2" x14ac:dyDescent="0.2">
      <c r="A284" s="1">
        <v>43647</v>
      </c>
      <c r="B284">
        <v>673.6</v>
      </c>
    </row>
    <row r="285" spans="1:2" x14ac:dyDescent="0.2">
      <c r="A285" s="1">
        <v>43678</v>
      </c>
      <c r="B285">
        <v>660.5</v>
      </c>
    </row>
    <row r="286" spans="1:2" x14ac:dyDescent="0.2">
      <c r="A286" s="1">
        <v>43709</v>
      </c>
      <c r="B286">
        <v>718.2</v>
      </c>
    </row>
    <row r="287" spans="1:2" x14ac:dyDescent="0.2">
      <c r="A287" s="1">
        <v>43739</v>
      </c>
      <c r="B287">
        <v>693.3</v>
      </c>
    </row>
    <row r="288" spans="1:2" x14ac:dyDescent="0.2">
      <c r="A288" s="1">
        <v>43770</v>
      </c>
      <c r="B288">
        <v>685.1</v>
      </c>
    </row>
    <row r="289" spans="1:5" x14ac:dyDescent="0.2">
      <c r="A289" s="1">
        <v>43800</v>
      </c>
      <c r="B289">
        <v>686.5</v>
      </c>
    </row>
    <row r="290" spans="1:5" x14ac:dyDescent="0.2">
      <c r="A290" s="1">
        <v>43831</v>
      </c>
      <c r="B290">
        <v>667</v>
      </c>
    </row>
    <row r="291" spans="1:5" x14ac:dyDescent="0.2">
      <c r="A291" s="1">
        <v>43862</v>
      </c>
      <c r="B291">
        <v>681.5</v>
      </c>
    </row>
    <row r="292" spans="1:5" x14ac:dyDescent="0.2">
      <c r="A292" s="1">
        <v>43891</v>
      </c>
      <c r="B292">
        <v>678.8</v>
      </c>
    </row>
    <row r="293" spans="1:5" x14ac:dyDescent="0.2">
      <c r="A293" s="1">
        <v>43922</v>
      </c>
      <c r="B293">
        <v>684.6</v>
      </c>
    </row>
    <row r="294" spans="1:5" x14ac:dyDescent="0.2">
      <c r="A294" s="1">
        <v>43952</v>
      </c>
      <c r="B294">
        <v>688.8</v>
      </c>
    </row>
    <row r="295" spans="1:5" x14ac:dyDescent="0.2">
      <c r="A295" s="1">
        <v>43983</v>
      </c>
      <c r="B295">
        <v>688.7</v>
      </c>
    </row>
    <row r="296" spans="1:5" x14ac:dyDescent="0.2">
      <c r="A296" s="1">
        <v>44013</v>
      </c>
      <c r="B296">
        <v>668</v>
      </c>
    </row>
    <row r="297" spans="1:5" x14ac:dyDescent="0.2">
      <c r="A297" s="1">
        <v>44044</v>
      </c>
      <c r="B297">
        <v>660</v>
      </c>
    </row>
    <row r="298" spans="1:5" x14ac:dyDescent="0.2">
      <c r="A298" s="1">
        <v>44075</v>
      </c>
      <c r="B298">
        <v>702.8</v>
      </c>
      <c r="C298">
        <v>702.8</v>
      </c>
      <c r="D298" s="4">
        <v>702.8</v>
      </c>
      <c r="E298" s="4">
        <v>702.8</v>
      </c>
    </row>
    <row r="299" spans="1:5" x14ac:dyDescent="0.2">
      <c r="A299" s="1">
        <v>44105</v>
      </c>
      <c r="B299">
        <v>658.61546874542262</v>
      </c>
      <c r="C299">
        <f t="shared" ref="C299:C330" si="0">_xlfn.FORECAST.ETS(A299,$B$2:$B$298,$A$2:$A$298,157,1)</f>
        <v>658.61546874542262</v>
      </c>
      <c r="D299" s="4">
        <f t="shared" ref="D299:D330" si="1">C299-_xlfn.FORECAST.ETS.CONFINT(A299,$B$2:$B$298,$A$2:$A$298,0.95,157,1)</f>
        <v>551.68812556970795</v>
      </c>
      <c r="E299" s="4">
        <f t="shared" ref="E299:E330" si="2">C299+_xlfn.FORECAST.ETS.CONFINT(A299,$B$2:$B$298,$A$2:$A$298,0.95,157,1)</f>
        <v>765.54281192113729</v>
      </c>
    </row>
    <row r="300" spans="1:5" x14ac:dyDescent="0.2">
      <c r="A300" s="1">
        <v>44136</v>
      </c>
      <c r="B300">
        <v>648.5639811533606</v>
      </c>
      <c r="C300">
        <f t="shared" si="0"/>
        <v>648.5639811533606</v>
      </c>
      <c r="D300" s="4">
        <f t="shared" si="1"/>
        <v>538.31981611345179</v>
      </c>
      <c r="E300" s="4">
        <f t="shared" si="2"/>
        <v>758.80814619326941</v>
      </c>
    </row>
    <row r="301" spans="1:5" x14ac:dyDescent="0.2">
      <c r="A301" s="1">
        <v>44166</v>
      </c>
      <c r="B301">
        <v>656.66664053430441</v>
      </c>
      <c r="C301">
        <f t="shared" si="0"/>
        <v>656.66664053430441</v>
      </c>
      <c r="D301" s="4">
        <f t="shared" si="1"/>
        <v>543.17723062833261</v>
      </c>
      <c r="E301" s="4">
        <f t="shared" si="2"/>
        <v>770.1560504402762</v>
      </c>
    </row>
    <row r="302" spans="1:5" x14ac:dyDescent="0.2">
      <c r="A302" s="1">
        <v>44197</v>
      </c>
      <c r="B302">
        <v>659.11156188176119</v>
      </c>
      <c r="C302">
        <f t="shared" si="0"/>
        <v>659.11156188176119</v>
      </c>
      <c r="D302" s="4">
        <f t="shared" si="1"/>
        <v>542.44241303808587</v>
      </c>
      <c r="E302" s="4">
        <f t="shared" si="2"/>
        <v>775.78071072543651</v>
      </c>
    </row>
    <row r="303" spans="1:5" x14ac:dyDescent="0.2">
      <c r="A303" s="1">
        <v>44228</v>
      </c>
      <c r="B303">
        <v>660.91293472029577</v>
      </c>
      <c r="C303">
        <f t="shared" si="0"/>
        <v>660.91293472029577</v>
      </c>
      <c r="D303" s="4">
        <f t="shared" si="1"/>
        <v>541.1242408232257</v>
      </c>
      <c r="E303" s="4">
        <f t="shared" si="2"/>
        <v>780.70162861736583</v>
      </c>
    </row>
    <row r="304" spans="1:5" x14ac:dyDescent="0.2">
      <c r="A304" s="1">
        <v>44256</v>
      </c>
      <c r="B304">
        <v>677.10515859534428</v>
      </c>
      <c r="C304">
        <f t="shared" si="0"/>
        <v>677.10515859534428</v>
      </c>
      <c r="D304" s="4">
        <f t="shared" si="1"/>
        <v>554.25243494342828</v>
      </c>
      <c r="E304" s="4">
        <f t="shared" si="2"/>
        <v>799.95788224726027</v>
      </c>
    </row>
    <row r="305" spans="1:5" x14ac:dyDescent="0.2">
      <c r="A305" s="1">
        <v>44287</v>
      </c>
      <c r="B305">
        <v>678.05383928946924</v>
      </c>
      <c r="C305">
        <f t="shared" si="0"/>
        <v>678.05383928946924</v>
      </c>
      <c r="D305" s="4">
        <f t="shared" si="1"/>
        <v>552.1884559300828</v>
      </c>
      <c r="E305" s="4">
        <f t="shared" si="2"/>
        <v>803.91922264885568</v>
      </c>
    </row>
    <row r="306" spans="1:5" x14ac:dyDescent="0.2">
      <c r="A306" s="1">
        <v>44317</v>
      </c>
      <c r="B306">
        <v>662.1836702241751</v>
      </c>
      <c r="C306">
        <f t="shared" si="0"/>
        <v>662.1836702241751</v>
      </c>
      <c r="D306" s="4">
        <f t="shared" si="1"/>
        <v>533.35330458387557</v>
      </c>
      <c r="E306" s="4">
        <f t="shared" si="2"/>
        <v>791.01403586447464</v>
      </c>
    </row>
    <row r="307" spans="1:5" x14ac:dyDescent="0.2">
      <c r="A307" s="1">
        <v>44348</v>
      </c>
      <c r="B307">
        <v>643.70122757649574</v>
      </c>
      <c r="C307">
        <f t="shared" si="0"/>
        <v>643.70122757649574</v>
      </c>
      <c r="D307" s="4">
        <f t="shared" si="1"/>
        <v>511.95025139783024</v>
      </c>
      <c r="E307" s="4">
        <f t="shared" si="2"/>
        <v>775.45220375516124</v>
      </c>
    </row>
    <row r="308" spans="1:5" x14ac:dyDescent="0.2">
      <c r="A308" s="1">
        <v>44378</v>
      </c>
      <c r="B308">
        <v>656.13105145342627</v>
      </c>
      <c r="C308">
        <f t="shared" si="0"/>
        <v>656.13105145342627</v>
      </c>
      <c r="D308" s="4">
        <f t="shared" si="1"/>
        <v>521.50086377557727</v>
      </c>
      <c r="E308" s="4">
        <f t="shared" si="2"/>
        <v>790.76123913127526</v>
      </c>
    </row>
    <row r="309" spans="1:5" x14ac:dyDescent="0.2">
      <c r="A309" s="1">
        <v>44409</v>
      </c>
      <c r="B309">
        <v>616.6607625349302</v>
      </c>
      <c r="C309">
        <f t="shared" si="0"/>
        <v>616.6607625349302</v>
      </c>
      <c r="D309" s="4">
        <f t="shared" si="1"/>
        <v>479.19007799327477</v>
      </c>
      <c r="E309" s="4">
        <f t="shared" si="2"/>
        <v>754.13144707658557</v>
      </c>
    </row>
    <row r="310" spans="1:5" x14ac:dyDescent="0.2">
      <c r="A310" s="1">
        <v>44440</v>
      </c>
      <c r="B310">
        <v>602.54584921447611</v>
      </c>
      <c r="C310">
        <f t="shared" si="0"/>
        <v>602.54584921447611</v>
      </c>
      <c r="D310" s="4">
        <f t="shared" si="1"/>
        <v>462.27094905952947</v>
      </c>
      <c r="E310" s="4">
        <f t="shared" si="2"/>
        <v>742.82074936942274</v>
      </c>
    </row>
    <row r="311" spans="1:5" x14ac:dyDescent="0.2">
      <c r="A311" s="1">
        <v>44470</v>
      </c>
      <c r="B311">
        <v>607.88790521411556</v>
      </c>
      <c r="C311">
        <f t="shared" si="0"/>
        <v>607.88790521411556</v>
      </c>
      <c r="D311" s="4">
        <f t="shared" si="1"/>
        <v>464.84285700736007</v>
      </c>
      <c r="E311" s="4">
        <f t="shared" si="2"/>
        <v>750.93295342087106</v>
      </c>
    </row>
    <row r="312" spans="1:5" x14ac:dyDescent="0.2">
      <c r="A312" s="1">
        <v>44501</v>
      </c>
      <c r="B312">
        <v>642.0461034102068</v>
      </c>
      <c r="C312">
        <f t="shared" si="0"/>
        <v>642.0461034102068</v>
      </c>
      <c r="D312" s="4">
        <f t="shared" si="1"/>
        <v>496.26295423224792</v>
      </c>
      <c r="E312" s="4">
        <f t="shared" si="2"/>
        <v>787.82925258816567</v>
      </c>
    </row>
    <row r="313" spans="1:5" x14ac:dyDescent="0.2">
      <c r="A313" s="1">
        <v>44531</v>
      </c>
      <c r="B313">
        <v>637.75441639425571</v>
      </c>
      <c r="C313">
        <f t="shared" si="0"/>
        <v>637.75441639425571</v>
      </c>
      <c r="D313" s="4">
        <f t="shared" si="1"/>
        <v>489.26336352000419</v>
      </c>
      <c r="E313" s="4">
        <f t="shared" si="2"/>
        <v>786.24546926850724</v>
      </c>
    </row>
    <row r="314" spans="1:5" x14ac:dyDescent="0.2">
      <c r="A314" s="1">
        <v>44562</v>
      </c>
      <c r="B314">
        <v>621.78129244414788</v>
      </c>
      <c r="C314">
        <f t="shared" si="0"/>
        <v>621.78129244414788</v>
      </c>
      <c r="D314" s="4">
        <f t="shared" si="1"/>
        <v>470.61083474235807</v>
      </c>
      <c r="E314" s="4">
        <f t="shared" si="2"/>
        <v>772.95175014593769</v>
      </c>
    </row>
    <row r="315" spans="1:5" x14ac:dyDescent="0.2">
      <c r="A315" s="1">
        <v>44593</v>
      </c>
      <c r="B315">
        <v>645.57556011439601</v>
      </c>
      <c r="C315">
        <f t="shared" si="0"/>
        <v>645.57556011439601</v>
      </c>
      <c r="D315" s="4">
        <f t="shared" si="1"/>
        <v>491.75263287222219</v>
      </c>
      <c r="E315" s="4">
        <f t="shared" si="2"/>
        <v>799.39848735656983</v>
      </c>
    </row>
    <row r="316" spans="1:5" x14ac:dyDescent="0.2">
      <c r="A316" s="1">
        <v>44621</v>
      </c>
      <c r="B316">
        <v>621.04184365219544</v>
      </c>
      <c r="C316">
        <f t="shared" si="0"/>
        <v>621.04184365219544</v>
      </c>
      <c r="D316" s="4">
        <f t="shared" si="1"/>
        <v>464.59193907771322</v>
      </c>
      <c r="E316" s="4">
        <f t="shared" si="2"/>
        <v>777.4917482266776</v>
      </c>
    </row>
    <row r="317" spans="1:5" x14ac:dyDescent="0.2">
      <c r="A317" s="1">
        <v>44652</v>
      </c>
      <c r="B317">
        <v>622.396254474903</v>
      </c>
      <c r="C317">
        <f t="shared" si="0"/>
        <v>622.396254474903</v>
      </c>
      <c r="D317" s="4">
        <f t="shared" si="1"/>
        <v>463.34352976789728</v>
      </c>
      <c r="E317" s="4">
        <f t="shared" si="2"/>
        <v>781.44897918190873</v>
      </c>
    </row>
    <row r="318" spans="1:5" x14ac:dyDescent="0.2">
      <c r="A318" s="1">
        <v>44682</v>
      </c>
      <c r="B318">
        <v>632.67191995699397</v>
      </c>
      <c r="C318">
        <f t="shared" si="0"/>
        <v>632.67191995699397</v>
      </c>
      <c r="D318" s="4">
        <f t="shared" si="1"/>
        <v>471.03929454263528</v>
      </c>
      <c r="E318" s="4">
        <f t="shared" si="2"/>
        <v>794.30454537135267</v>
      </c>
    </row>
    <row r="319" spans="1:5" x14ac:dyDescent="0.2">
      <c r="A319" s="1">
        <v>44713</v>
      </c>
      <c r="B319">
        <v>636.29916704430536</v>
      </c>
      <c r="C319">
        <f t="shared" si="0"/>
        <v>636.29916704430536</v>
      </c>
      <c r="D319" s="4">
        <f t="shared" si="1"/>
        <v>472.10841032174932</v>
      </c>
      <c r="E319" s="4">
        <f t="shared" si="2"/>
        <v>800.48992376686147</v>
      </c>
    </row>
    <row r="320" spans="1:5" x14ac:dyDescent="0.2">
      <c r="A320" s="1">
        <v>44743</v>
      </c>
      <c r="B320">
        <v>625.77481035028177</v>
      </c>
      <c r="C320">
        <f t="shared" si="0"/>
        <v>625.77481035028177</v>
      </c>
      <c r="D320" s="4">
        <f t="shared" si="1"/>
        <v>459.04662110803775</v>
      </c>
      <c r="E320" s="4">
        <f t="shared" si="2"/>
        <v>792.50299959252584</v>
      </c>
    </row>
    <row r="321" spans="1:5" x14ac:dyDescent="0.2">
      <c r="A321" s="1">
        <v>44774</v>
      </c>
      <c r="B321">
        <v>614.87479162398313</v>
      </c>
      <c r="C321">
        <f t="shared" si="0"/>
        <v>614.87479162398313</v>
      </c>
      <c r="D321" s="4">
        <f t="shared" si="1"/>
        <v>445.6288701077832</v>
      </c>
      <c r="E321" s="4">
        <f t="shared" si="2"/>
        <v>784.12071314018306</v>
      </c>
    </row>
    <row r="322" spans="1:5" x14ac:dyDescent="0.2">
      <c r="A322" s="1">
        <v>44805</v>
      </c>
      <c r="B322">
        <v>609.01183249488827</v>
      </c>
      <c r="C322">
        <f t="shared" si="0"/>
        <v>609.01183249488827</v>
      </c>
      <c r="D322" s="4">
        <f t="shared" si="1"/>
        <v>437.26694597523226</v>
      </c>
      <c r="E322" s="4">
        <f t="shared" si="2"/>
        <v>780.75671901454427</v>
      </c>
    </row>
    <row r="323" spans="1:5" x14ac:dyDescent="0.2">
      <c r="A323" s="1">
        <v>44835</v>
      </c>
      <c r="B323">
        <v>619.57210674434805</v>
      </c>
      <c r="C323">
        <f t="shared" si="0"/>
        <v>619.57210674434805</v>
      </c>
      <c r="D323" s="4">
        <f t="shared" si="1"/>
        <v>445.34614931476062</v>
      </c>
      <c r="E323" s="4">
        <f t="shared" si="2"/>
        <v>793.79806417393547</v>
      </c>
    </row>
    <row r="324" spans="1:5" x14ac:dyDescent="0.2">
      <c r="A324" s="1">
        <v>44866</v>
      </c>
      <c r="B324">
        <v>635.3205709966071</v>
      </c>
      <c r="C324">
        <f t="shared" si="0"/>
        <v>635.3205709966071</v>
      </c>
      <c r="D324" s="4">
        <f t="shared" si="1"/>
        <v>458.63061823584087</v>
      </c>
      <c r="E324" s="4">
        <f t="shared" si="2"/>
        <v>812.01052375737333</v>
      </c>
    </row>
    <row r="325" spans="1:5" x14ac:dyDescent="0.2">
      <c r="A325" s="1">
        <v>44896</v>
      </c>
      <c r="B325">
        <v>650.42747042901351</v>
      </c>
      <c r="C325">
        <f t="shared" si="0"/>
        <v>650.42747042901351</v>
      </c>
      <c r="D325" s="4">
        <f t="shared" si="1"/>
        <v>471.28982947770703</v>
      </c>
      <c r="E325" s="4">
        <f t="shared" si="2"/>
        <v>829.56511138031999</v>
      </c>
    </row>
    <row r="326" spans="1:5" x14ac:dyDescent="0.2">
      <c r="A326" s="1">
        <v>44927</v>
      </c>
      <c r="B326">
        <v>636.07524605583308</v>
      </c>
      <c r="C326">
        <f t="shared" si="0"/>
        <v>636.07524605583308</v>
      </c>
      <c r="D326" s="4">
        <f t="shared" si="1"/>
        <v>454.50550158786848</v>
      </c>
      <c r="E326" s="4">
        <f t="shared" si="2"/>
        <v>817.64499052379767</v>
      </c>
    </row>
    <row r="327" spans="1:5" x14ac:dyDescent="0.2">
      <c r="A327" s="1">
        <v>44958</v>
      </c>
      <c r="B327">
        <v>646.38498386289189</v>
      </c>
      <c r="C327">
        <f t="shared" si="0"/>
        <v>646.38498386289189</v>
      </c>
      <c r="D327" s="4">
        <f t="shared" si="1"/>
        <v>462.39804037177464</v>
      </c>
      <c r="E327" s="4">
        <f t="shared" si="2"/>
        <v>830.37192735400913</v>
      </c>
    </row>
    <row r="328" spans="1:5" x14ac:dyDescent="0.2">
      <c r="A328" s="1">
        <v>44986</v>
      </c>
      <c r="B328">
        <v>629.48427258376171</v>
      </c>
      <c r="C328">
        <f t="shared" si="0"/>
        <v>629.48427258376171</v>
      </c>
      <c r="D328" s="4">
        <f t="shared" si="1"/>
        <v>443.09439335305501</v>
      </c>
      <c r="E328" s="4">
        <f t="shared" si="2"/>
        <v>815.87415181446841</v>
      </c>
    </row>
    <row r="329" spans="1:5" x14ac:dyDescent="0.2">
      <c r="A329" s="1">
        <v>45017</v>
      </c>
      <c r="B329">
        <v>628.40239536668128</v>
      </c>
      <c r="C329">
        <f t="shared" si="0"/>
        <v>628.40239536668128</v>
      </c>
      <c r="D329" s="4">
        <f t="shared" si="1"/>
        <v>439.62323844945962</v>
      </c>
      <c r="E329" s="4">
        <f t="shared" si="2"/>
        <v>817.18155228390287</v>
      </c>
    </row>
    <row r="330" spans="1:5" x14ac:dyDescent="0.2">
      <c r="A330" s="1">
        <v>45047</v>
      </c>
      <c r="B330">
        <v>751.59537151353425</v>
      </c>
      <c r="C330">
        <f t="shared" si="0"/>
        <v>751.59537151353425</v>
      </c>
      <c r="D330" s="4">
        <f t="shared" si="1"/>
        <v>560.44002300783404</v>
      </c>
      <c r="E330" s="4">
        <f t="shared" si="2"/>
        <v>942.75072001923445</v>
      </c>
    </row>
    <row r="331" spans="1:5" x14ac:dyDescent="0.2">
      <c r="A331" s="1">
        <v>45078</v>
      </c>
      <c r="B331">
        <v>713.17727861570802</v>
      </c>
      <c r="C331">
        <f t="shared" ref="C331:C362" si="3">_xlfn.FORECAST.ETS(A331,$B$2:$B$298,$A$2:$A$298,157,1)</f>
        <v>713.17727861570802</v>
      </c>
      <c r="D331" s="4">
        <f t="shared" ref="D331:D362" si="4">C331-_xlfn.FORECAST.ETS.CONFINT(A331,$B$2:$B$298,$A$2:$A$298,0.95,157,1)</f>
        <v>519.65828349009507</v>
      </c>
      <c r="E331" s="4">
        <f t="shared" ref="E331:E362" si="5">C331+_xlfn.FORECAST.ETS.CONFINT(A331,$B$2:$B$298,$A$2:$A$298,0.95,157,1)</f>
        <v>906.69627374132097</v>
      </c>
    </row>
    <row r="332" spans="1:5" x14ac:dyDescent="0.2">
      <c r="A332" s="1">
        <v>45108</v>
      </c>
      <c r="B332">
        <v>757.16233761133458</v>
      </c>
      <c r="C332">
        <f t="shared" si="3"/>
        <v>757.16233761133458</v>
      </c>
      <c r="D332" s="4">
        <f t="shared" si="4"/>
        <v>561.29172830620087</v>
      </c>
      <c r="E332" s="4">
        <f t="shared" si="5"/>
        <v>953.03294691646829</v>
      </c>
    </row>
    <row r="333" spans="1:5" x14ac:dyDescent="0.2">
      <c r="A333" s="1">
        <v>45139</v>
      </c>
      <c r="B333">
        <v>740.08556035639856</v>
      </c>
      <c r="C333">
        <f t="shared" si="3"/>
        <v>740.08556035639856</v>
      </c>
      <c r="D333" s="4">
        <f t="shared" si="4"/>
        <v>541.87488336178978</v>
      </c>
      <c r="E333" s="4">
        <f t="shared" si="5"/>
        <v>938.29623735100733</v>
      </c>
    </row>
    <row r="334" spans="1:5" x14ac:dyDescent="0.2">
      <c r="A334" s="1">
        <v>45170</v>
      </c>
      <c r="B334">
        <v>697.21557445566282</v>
      </c>
      <c r="C334">
        <f t="shared" si="3"/>
        <v>697.21557445566282</v>
      </c>
      <c r="D334" s="4">
        <f t="shared" si="4"/>
        <v>496.67591504478526</v>
      </c>
      <c r="E334" s="4">
        <f t="shared" si="5"/>
        <v>897.75523386654038</v>
      </c>
    </row>
    <row r="335" spans="1:5" x14ac:dyDescent="0.2">
      <c r="A335" s="1">
        <v>45200</v>
      </c>
      <c r="B335">
        <v>684.54253947017537</v>
      </c>
      <c r="C335">
        <f t="shared" si="3"/>
        <v>684.54253947017537</v>
      </c>
      <c r="D335" s="4">
        <f t="shared" si="4"/>
        <v>481.68454474877728</v>
      </c>
      <c r="E335" s="4">
        <f t="shared" si="5"/>
        <v>887.40053419157346</v>
      </c>
    </row>
    <row r="336" spans="1:5" x14ac:dyDescent="0.2">
      <c r="A336" s="1">
        <v>45231</v>
      </c>
      <c r="B336">
        <v>684.29100575221901</v>
      </c>
      <c r="C336">
        <f t="shared" si="3"/>
        <v>684.29100575221901</v>
      </c>
      <c r="D336" s="4">
        <f t="shared" si="4"/>
        <v>479.12490616741297</v>
      </c>
      <c r="E336" s="4">
        <f t="shared" si="5"/>
        <v>889.45710533702504</v>
      </c>
    </row>
    <row r="337" spans="1:5" x14ac:dyDescent="0.2">
      <c r="A337" s="1">
        <v>45261</v>
      </c>
      <c r="B337">
        <v>678.11470125720302</v>
      </c>
      <c r="C337">
        <f t="shared" si="3"/>
        <v>678.11470125720302</v>
      </c>
      <c r="D337" s="4">
        <f t="shared" si="4"/>
        <v>470.65033069466153</v>
      </c>
      <c r="E337" s="4">
        <f t="shared" si="5"/>
        <v>885.57907181974451</v>
      </c>
    </row>
    <row r="338" spans="1:5" x14ac:dyDescent="0.2">
      <c r="A338" s="1">
        <v>45292</v>
      </c>
      <c r="B338">
        <v>655.79368577327489</v>
      </c>
      <c r="C338">
        <f t="shared" si="3"/>
        <v>655.79368577327489</v>
      </c>
      <c r="D338" s="4">
        <f t="shared" si="4"/>
        <v>446.04050035882847</v>
      </c>
      <c r="E338" s="4">
        <f t="shared" si="5"/>
        <v>865.54687118772131</v>
      </c>
    </row>
    <row r="339" spans="1:5" x14ac:dyDescent="0.2">
      <c r="A339" s="1">
        <v>45323</v>
      </c>
      <c r="B339">
        <v>663.7647419330566</v>
      </c>
      <c r="C339">
        <f t="shared" si="3"/>
        <v>663.7647419330566</v>
      </c>
      <c r="D339" s="4">
        <f t="shared" si="4"/>
        <v>451.73183764331475</v>
      </c>
      <c r="E339" s="4">
        <f t="shared" si="5"/>
        <v>875.79764622279845</v>
      </c>
    </row>
    <row r="340" spans="1:5" x14ac:dyDescent="0.2">
      <c r="A340" s="1">
        <v>45352</v>
      </c>
      <c r="B340">
        <v>755.61873814909609</v>
      </c>
      <c r="C340">
        <f t="shared" si="3"/>
        <v>755.61873814909609</v>
      </c>
      <c r="D340" s="4">
        <f t="shared" si="4"/>
        <v>541.31486732560381</v>
      </c>
      <c r="E340" s="4">
        <f t="shared" si="5"/>
        <v>969.92260897258836</v>
      </c>
    </row>
    <row r="341" spans="1:5" x14ac:dyDescent="0.2">
      <c r="A341" s="1">
        <v>45383</v>
      </c>
      <c r="B341">
        <v>720.63798384886422</v>
      </c>
      <c r="C341">
        <f t="shared" si="3"/>
        <v>720.63798384886422</v>
      </c>
      <c r="D341" s="4">
        <f t="shared" si="4"/>
        <v>504.07157070133064</v>
      </c>
      <c r="E341" s="4">
        <f t="shared" si="5"/>
        <v>937.2043969963978</v>
      </c>
    </row>
    <row r="342" spans="1:5" x14ac:dyDescent="0.2">
      <c r="A342" s="1">
        <v>45413</v>
      </c>
      <c r="B342">
        <v>810.3729995318331</v>
      </c>
      <c r="C342">
        <f t="shared" si="3"/>
        <v>810.3729995318331</v>
      </c>
      <c r="D342" s="4">
        <f t="shared" si="4"/>
        <v>591.55215470798009</v>
      </c>
      <c r="E342" s="4">
        <f t="shared" si="5"/>
        <v>1029.1938443556862</v>
      </c>
    </row>
    <row r="343" spans="1:5" x14ac:dyDescent="0.2">
      <c r="A343" s="1">
        <v>45444</v>
      </c>
      <c r="B343">
        <v>800.88107759247407</v>
      </c>
      <c r="C343">
        <f t="shared" si="3"/>
        <v>800.88107759247407</v>
      </c>
      <c r="D343" s="4">
        <f t="shared" si="4"/>
        <v>579.81361188493236</v>
      </c>
      <c r="E343" s="4">
        <f t="shared" si="5"/>
        <v>1021.9485433000158</v>
      </c>
    </row>
    <row r="344" spans="1:5" x14ac:dyDescent="0.2">
      <c r="A344" s="1">
        <v>45474</v>
      </c>
      <c r="B344">
        <v>777.83413531994756</v>
      </c>
      <c r="C344">
        <f t="shared" si="3"/>
        <v>777.83413531994756</v>
      </c>
      <c r="D344" s="4">
        <f t="shared" si="4"/>
        <v>554.52757257426197</v>
      </c>
      <c r="E344" s="4">
        <f t="shared" si="5"/>
        <v>1001.1406980656332</v>
      </c>
    </row>
    <row r="345" spans="1:5" x14ac:dyDescent="0.2">
      <c r="A345" s="1">
        <v>45505</v>
      </c>
      <c r="B345">
        <v>734.29755828546172</v>
      </c>
      <c r="C345">
        <f t="shared" si="3"/>
        <v>734.29755828546172</v>
      </c>
      <c r="D345" s="4">
        <f t="shared" si="4"/>
        <v>508.75914756757277</v>
      </c>
      <c r="E345" s="4">
        <f t="shared" si="5"/>
        <v>959.83596900335067</v>
      </c>
    </row>
    <row r="346" spans="1:5" x14ac:dyDescent="0.2">
      <c r="A346" s="1">
        <v>45536</v>
      </c>
      <c r="B346">
        <v>768.35733543984441</v>
      </c>
      <c r="C346">
        <f t="shared" si="3"/>
        <v>768.35733543984441</v>
      </c>
      <c r="D346" s="4">
        <f t="shared" si="4"/>
        <v>540.59406251630298</v>
      </c>
      <c r="E346" s="4">
        <f t="shared" si="5"/>
        <v>996.12060836338583</v>
      </c>
    </row>
    <row r="347" spans="1:5" x14ac:dyDescent="0.2">
      <c r="A347" s="1">
        <v>45566</v>
      </c>
      <c r="B347">
        <v>776.08969798479268</v>
      </c>
      <c r="C347">
        <f t="shared" si="3"/>
        <v>776.08969798479268</v>
      </c>
      <c r="D347" s="4">
        <f t="shared" si="4"/>
        <v>546.1082961643765</v>
      </c>
      <c r="E347" s="4">
        <f t="shared" si="5"/>
        <v>1006.0710998052089</v>
      </c>
    </row>
    <row r="348" spans="1:5" x14ac:dyDescent="0.2">
      <c r="A348" s="1">
        <v>45597</v>
      </c>
      <c r="B348">
        <v>905.04984442193825</v>
      </c>
      <c r="C348">
        <f t="shared" si="3"/>
        <v>905.04984442193825</v>
      </c>
      <c r="D348" s="4">
        <f t="shared" si="4"/>
        <v>672.856804803209</v>
      </c>
      <c r="E348" s="4">
        <f t="shared" si="5"/>
        <v>1137.2428840406676</v>
      </c>
    </row>
    <row r="349" spans="1:5" x14ac:dyDescent="0.2">
      <c r="A349" s="1">
        <v>45627</v>
      </c>
      <c r="B349">
        <v>917.64788521391586</v>
      </c>
      <c r="C349">
        <f t="shared" si="3"/>
        <v>917.64788521391586</v>
      </c>
      <c r="D349" s="4">
        <f t="shared" si="4"/>
        <v>683.24946637952974</v>
      </c>
      <c r="E349" s="4">
        <f t="shared" si="5"/>
        <v>1152.0463040483021</v>
      </c>
    </row>
    <row r="350" spans="1:5" x14ac:dyDescent="0.2">
      <c r="A350" s="1">
        <v>45658</v>
      </c>
      <c r="B350">
        <v>876.70686450769495</v>
      </c>
      <c r="C350">
        <f t="shared" si="3"/>
        <v>876.70686450769495</v>
      </c>
      <c r="D350" s="4">
        <f t="shared" si="4"/>
        <v>640.10910170292163</v>
      </c>
      <c r="E350" s="4">
        <f t="shared" si="5"/>
        <v>1113.3046273124683</v>
      </c>
    </row>
    <row r="351" spans="1:5" x14ac:dyDescent="0.2">
      <c r="A351" s="1">
        <v>45689</v>
      </c>
      <c r="B351">
        <v>853.05606433818718</v>
      </c>
      <c r="C351">
        <f t="shared" si="3"/>
        <v>853.05606433818718</v>
      </c>
      <c r="D351" s="4">
        <f t="shared" si="4"/>
        <v>614.2647781680497</v>
      </c>
      <c r="E351" s="4">
        <f t="shared" si="5"/>
        <v>1091.8473505083248</v>
      </c>
    </row>
    <row r="352" spans="1:5" x14ac:dyDescent="0.2">
      <c r="A352" s="1">
        <v>45717</v>
      </c>
      <c r="B352">
        <v>823.26823331599326</v>
      </c>
      <c r="C352">
        <f t="shared" si="3"/>
        <v>823.26823331599326</v>
      </c>
      <c r="D352" s="4">
        <f t="shared" si="4"/>
        <v>582.28903799268733</v>
      </c>
      <c r="E352" s="4">
        <f t="shared" si="5"/>
        <v>1064.2474286392992</v>
      </c>
    </row>
    <row r="353" spans="1:5" x14ac:dyDescent="0.2">
      <c r="A353" s="1">
        <v>45748</v>
      </c>
      <c r="B353">
        <v>806.40285323888907</v>
      </c>
      <c r="C353">
        <f t="shared" si="3"/>
        <v>806.40285323888907</v>
      </c>
      <c r="D353" s="4">
        <f t="shared" si="4"/>
        <v>563.24116440864645</v>
      </c>
      <c r="E353" s="4">
        <f t="shared" si="5"/>
        <v>1049.5645420691317</v>
      </c>
    </row>
    <row r="354" spans="1:5" x14ac:dyDescent="0.2">
      <c r="A354" s="1">
        <v>45778</v>
      </c>
      <c r="B354">
        <v>794.74897343294015</v>
      </c>
      <c r="C354">
        <f t="shared" si="3"/>
        <v>794.74897343294015</v>
      </c>
      <c r="D354" s="4">
        <f t="shared" si="4"/>
        <v>549.41001560922825</v>
      </c>
      <c r="E354" s="4">
        <f t="shared" si="5"/>
        <v>1040.0879312566519</v>
      </c>
    </row>
    <row r="355" spans="1:5" x14ac:dyDescent="0.2">
      <c r="A355" s="1">
        <v>45809</v>
      </c>
      <c r="B355">
        <v>802.69802780045325</v>
      </c>
      <c r="C355">
        <f t="shared" si="3"/>
        <v>802.69802780045325</v>
      </c>
      <c r="D355" s="4">
        <f t="shared" si="4"/>
        <v>555.18684142834297</v>
      </c>
      <c r="E355" s="4">
        <f t="shared" si="5"/>
        <v>1050.2092141725634</v>
      </c>
    </row>
    <row r="356" spans="1:5" x14ac:dyDescent="0.2">
      <c r="A356" s="1">
        <v>45839</v>
      </c>
      <c r="B356">
        <v>835.08196636812033</v>
      </c>
      <c r="C356">
        <f t="shared" si="3"/>
        <v>835.08196636812033</v>
      </c>
      <c r="D356" s="4">
        <f t="shared" si="4"/>
        <v>585.40341454277348</v>
      </c>
      <c r="E356" s="4">
        <f t="shared" si="5"/>
        <v>1084.7605181934673</v>
      </c>
    </row>
    <row r="357" spans="1:5" x14ac:dyDescent="0.2">
      <c r="A357" s="1">
        <v>45870</v>
      </c>
      <c r="B357">
        <v>873.00883617293812</v>
      </c>
      <c r="C357">
        <f t="shared" si="3"/>
        <v>873.00883617293812</v>
      </c>
      <c r="D357" s="4">
        <f t="shared" si="4"/>
        <v>621.16761103345209</v>
      </c>
      <c r="E357" s="4">
        <f t="shared" si="5"/>
        <v>1124.8500613124243</v>
      </c>
    </row>
    <row r="358" spans="1:5" x14ac:dyDescent="0.2">
      <c r="A358" s="1">
        <v>45901</v>
      </c>
      <c r="B358">
        <v>866.38608744347846</v>
      </c>
      <c r="C358">
        <f t="shared" si="3"/>
        <v>866.38608744347846</v>
      </c>
      <c r="D358" s="4">
        <f t="shared" si="4"/>
        <v>612.38671626176153</v>
      </c>
      <c r="E358" s="4">
        <f t="shared" si="5"/>
        <v>1120.3854586251953</v>
      </c>
    </row>
    <row r="359" spans="1:5" x14ac:dyDescent="0.2">
      <c r="A359" s="1">
        <v>45931</v>
      </c>
      <c r="B359">
        <v>859.51129245454558</v>
      </c>
      <c r="C359">
        <f t="shared" si="3"/>
        <v>859.51129245454558</v>
      </c>
      <c r="D359" s="4">
        <f t="shared" si="4"/>
        <v>603.35814343746495</v>
      </c>
      <c r="E359" s="4">
        <f t="shared" si="5"/>
        <v>1115.6644414716261</v>
      </c>
    </row>
    <row r="360" spans="1:5" x14ac:dyDescent="0.2">
      <c r="A360" s="1">
        <v>45962</v>
      </c>
      <c r="B360">
        <v>925.24670533544179</v>
      </c>
      <c r="C360">
        <f t="shared" si="3"/>
        <v>925.24670533544179</v>
      </c>
      <c r="D360" s="4">
        <f t="shared" si="4"/>
        <v>666.9439931571759</v>
      </c>
      <c r="E360" s="4">
        <f t="shared" si="5"/>
        <v>1183.5494175137078</v>
      </c>
    </row>
    <row r="361" spans="1:5" x14ac:dyDescent="0.2">
      <c r="A361" s="1">
        <v>45992</v>
      </c>
      <c r="B361">
        <v>855.54496114841379</v>
      </c>
      <c r="C361">
        <f t="shared" si="3"/>
        <v>855.54496114841379</v>
      </c>
      <c r="D361" s="4">
        <f t="shared" si="4"/>
        <v>595.09675222874171</v>
      </c>
      <c r="E361" s="4">
        <f t="shared" si="5"/>
        <v>1115.9931700680859</v>
      </c>
    </row>
    <row r="362" spans="1:5" x14ac:dyDescent="0.2">
      <c r="A362" s="1">
        <v>46023</v>
      </c>
      <c r="B362">
        <v>830.9298157128278</v>
      </c>
      <c r="C362">
        <f t="shared" si="3"/>
        <v>830.9298157128278</v>
      </c>
      <c r="D362" s="4">
        <f t="shared" si="4"/>
        <v>568.34003325598633</v>
      </c>
      <c r="E362" s="4">
        <f t="shared" si="5"/>
        <v>1093.5195981696693</v>
      </c>
    </row>
    <row r="363" spans="1:5" x14ac:dyDescent="0.2">
      <c r="A363" s="1">
        <v>46054</v>
      </c>
      <c r="B363">
        <v>807.31249238706209</v>
      </c>
      <c r="C363">
        <f t="shared" ref="C363:C394" si="6">_xlfn.FORECAST.ETS(A363,$B$2:$B$298,$A$2:$A$298,157,1)</f>
        <v>807.31249238706209</v>
      </c>
      <c r="D363" s="4">
        <f t="shared" ref="D363:D394" si="7">C363-_xlfn.FORECAST.ETS.CONFINT(A363,$B$2:$B$298,$A$2:$A$298,0.95,157,1)</f>
        <v>542.58492119478888</v>
      </c>
      <c r="E363" s="4">
        <f t="shared" ref="E363:E394" si="8">C363+_xlfn.FORECAST.ETS.CONFINT(A363,$B$2:$B$298,$A$2:$A$298,0.95,157,1)</f>
        <v>1072.0400635793353</v>
      </c>
    </row>
    <row r="364" spans="1:5" x14ac:dyDescent="0.2">
      <c r="A364" s="1">
        <v>46082</v>
      </c>
      <c r="B364">
        <v>796.573299812546</v>
      </c>
      <c r="C364">
        <f t="shared" si="6"/>
        <v>796.573299812546</v>
      </c>
      <c r="D364" s="4">
        <f t="shared" si="7"/>
        <v>529.71159088399838</v>
      </c>
      <c r="E364" s="4">
        <f t="shared" si="8"/>
        <v>1063.4350087410935</v>
      </c>
    </row>
    <row r="365" spans="1:5" x14ac:dyDescent="0.2">
      <c r="A365" s="1">
        <v>46113</v>
      </c>
      <c r="B365">
        <v>842.6628940845236</v>
      </c>
      <c r="C365">
        <f t="shared" si="6"/>
        <v>842.6628940845236</v>
      </c>
      <c r="D365" s="4">
        <f t="shared" si="7"/>
        <v>573.6705690149056</v>
      </c>
      <c r="E365" s="4">
        <f t="shared" si="8"/>
        <v>1111.6552191541416</v>
      </c>
    </row>
    <row r="366" spans="1:5" x14ac:dyDescent="0.2">
      <c r="A366" s="1">
        <v>46143</v>
      </c>
      <c r="B366">
        <v>840.50280567988682</v>
      </c>
      <c r="C366">
        <f t="shared" si="6"/>
        <v>840.50280567988682</v>
      </c>
      <c r="D366" s="4">
        <f t="shared" si="7"/>
        <v>569.38326086882716</v>
      </c>
      <c r="E366" s="4">
        <f t="shared" si="8"/>
        <v>1111.6223504909465</v>
      </c>
    </row>
    <row r="367" spans="1:5" x14ac:dyDescent="0.2">
      <c r="A367" s="1">
        <v>46174</v>
      </c>
      <c r="B367">
        <v>952.95506429962893</v>
      </c>
      <c r="C367">
        <f t="shared" si="6"/>
        <v>952.95506429962893</v>
      </c>
      <c r="D367" s="4">
        <f t="shared" si="7"/>
        <v>679.71157497962781</v>
      </c>
      <c r="E367" s="4">
        <f t="shared" si="8"/>
        <v>1226.19855361963</v>
      </c>
    </row>
    <row r="368" spans="1:5" x14ac:dyDescent="0.2">
      <c r="A368" s="1">
        <v>46204</v>
      </c>
      <c r="B368">
        <v>882.04559122721639</v>
      </c>
      <c r="C368">
        <f t="shared" si="6"/>
        <v>882.04559122721639</v>
      </c>
      <c r="D368" s="4">
        <f t="shared" si="7"/>
        <v>606.68131532180269</v>
      </c>
      <c r="E368" s="4">
        <f t="shared" si="8"/>
        <v>1157.4098671326301</v>
      </c>
    </row>
    <row r="369" spans="1:5" x14ac:dyDescent="0.2">
      <c r="A369" s="1">
        <v>46235</v>
      </c>
      <c r="B369">
        <v>795.43168739590453</v>
      </c>
      <c r="C369">
        <f t="shared" si="6"/>
        <v>795.43168739590453</v>
      </c>
      <c r="D369" s="4">
        <f t="shared" si="7"/>
        <v>517.94966921652917</v>
      </c>
      <c r="E369" s="4">
        <f t="shared" si="8"/>
        <v>1072.9137055752799</v>
      </c>
    </row>
    <row r="370" spans="1:5" x14ac:dyDescent="0.2">
      <c r="A370" s="1">
        <v>46266</v>
      </c>
      <c r="B370">
        <v>787.47081404028188</v>
      </c>
      <c r="C370">
        <f t="shared" si="6"/>
        <v>787.47081404028188</v>
      </c>
      <c r="D370" s="4">
        <f t="shared" si="7"/>
        <v>507.87398783039407</v>
      </c>
      <c r="E370" s="4">
        <f t="shared" si="8"/>
        <v>1067.0676402501697</v>
      </c>
    </row>
    <row r="371" spans="1:5" x14ac:dyDescent="0.2">
      <c r="A371" s="1">
        <v>46296</v>
      </c>
      <c r="B371">
        <v>796.5179390272915</v>
      </c>
      <c r="C371">
        <f t="shared" si="6"/>
        <v>796.5179390272915</v>
      </c>
      <c r="D371" s="4">
        <f t="shared" si="7"/>
        <v>514.80913236151594</v>
      </c>
      <c r="E371" s="4">
        <f t="shared" si="8"/>
        <v>1078.2267456930672</v>
      </c>
    </row>
    <row r="372" spans="1:5" x14ac:dyDescent="0.2">
      <c r="A372" s="1">
        <v>46327</v>
      </c>
      <c r="B372">
        <v>803.93454700599659</v>
      </c>
      <c r="C372">
        <f t="shared" si="6"/>
        <v>803.93454700599659</v>
      </c>
      <c r="D372" s="4">
        <f t="shared" si="7"/>
        <v>520.11648405183598</v>
      </c>
      <c r="E372" s="4">
        <f t="shared" si="8"/>
        <v>1087.7526099601573</v>
      </c>
    </row>
    <row r="373" spans="1:5" x14ac:dyDescent="0.2">
      <c r="A373" s="1">
        <v>46357</v>
      </c>
      <c r="B373">
        <v>887.11284039244458</v>
      </c>
      <c r="C373">
        <f t="shared" si="6"/>
        <v>887.11284039244458</v>
      </c>
      <c r="D373" s="4">
        <f t="shared" si="7"/>
        <v>601.18814504147383</v>
      </c>
      <c r="E373" s="4">
        <f t="shared" si="8"/>
        <v>1173.0375357434154</v>
      </c>
    </row>
    <row r="374" spans="1:5" x14ac:dyDescent="0.2">
      <c r="A374" s="1">
        <v>46388</v>
      </c>
      <c r="B374">
        <v>892.09786951587444</v>
      </c>
      <c r="C374">
        <f t="shared" si="6"/>
        <v>892.09786951587444</v>
      </c>
      <c r="D374" s="4">
        <f t="shared" si="7"/>
        <v>604.06906839097064</v>
      </c>
      <c r="E374" s="4">
        <f t="shared" si="8"/>
        <v>1180.1266706407782</v>
      </c>
    </row>
    <row r="375" spans="1:5" x14ac:dyDescent="0.2">
      <c r="A375" s="1">
        <v>46419</v>
      </c>
      <c r="B375">
        <v>904.39315017266563</v>
      </c>
      <c r="C375">
        <f t="shared" si="6"/>
        <v>904.39315017266563</v>
      </c>
      <c r="D375" s="4">
        <f t="shared" si="7"/>
        <v>614.26267551742171</v>
      </c>
      <c r="E375" s="4">
        <f t="shared" si="8"/>
        <v>1194.5236248279095</v>
      </c>
    </row>
    <row r="376" spans="1:5" x14ac:dyDescent="0.2">
      <c r="A376" s="1">
        <v>46447</v>
      </c>
      <c r="B376">
        <v>886.08384834590299</v>
      </c>
      <c r="C376">
        <f t="shared" si="6"/>
        <v>886.08384834590299</v>
      </c>
      <c r="D376" s="4">
        <f t="shared" si="7"/>
        <v>593.8540408020076</v>
      </c>
      <c r="E376" s="4">
        <f t="shared" si="8"/>
        <v>1178.3136558897984</v>
      </c>
    </row>
    <row r="377" spans="1:5" x14ac:dyDescent="0.2">
      <c r="A377" s="1">
        <v>46478</v>
      </c>
      <c r="B377">
        <v>888.11040180493785</v>
      </c>
      <c r="C377">
        <f t="shared" si="6"/>
        <v>888.11040180493785</v>
      </c>
      <c r="D377" s="4">
        <f t="shared" si="7"/>
        <v>593.78351308296294</v>
      </c>
      <c r="E377" s="4">
        <f t="shared" si="8"/>
        <v>1182.4372905269129</v>
      </c>
    </row>
    <row r="378" spans="1:5" x14ac:dyDescent="0.2">
      <c r="A378" s="1">
        <v>46508</v>
      </c>
      <c r="B378">
        <v>876.67234864652119</v>
      </c>
      <c r="C378">
        <f t="shared" si="6"/>
        <v>876.67234864652119</v>
      </c>
      <c r="D378" s="4">
        <f t="shared" si="7"/>
        <v>580.25054409524046</v>
      </c>
      <c r="E378" s="4">
        <f t="shared" si="8"/>
        <v>1173.0941531978019</v>
      </c>
    </row>
    <row r="379" spans="1:5" x14ac:dyDescent="0.2">
      <c r="A379" s="1">
        <v>46539</v>
      </c>
      <c r="B379">
        <v>855.11605442333075</v>
      </c>
      <c r="C379">
        <f t="shared" si="6"/>
        <v>855.11605442333075</v>
      </c>
      <c r="D379" s="4">
        <f t="shared" si="7"/>
        <v>556.60141550239769</v>
      </c>
      <c r="E379" s="4">
        <f t="shared" si="8"/>
        <v>1153.6306933442638</v>
      </c>
    </row>
    <row r="380" spans="1:5" x14ac:dyDescent="0.2">
      <c r="A380" s="1">
        <v>46569</v>
      </c>
      <c r="B380">
        <v>821.25004997842086</v>
      </c>
      <c r="C380">
        <f t="shared" si="6"/>
        <v>821.25004997842086</v>
      </c>
      <c r="D380" s="4">
        <f t="shared" si="7"/>
        <v>520.64457663895644</v>
      </c>
      <c r="E380" s="4">
        <f t="shared" si="8"/>
        <v>1121.8555233178854</v>
      </c>
    </row>
    <row r="381" spans="1:5" x14ac:dyDescent="0.2">
      <c r="A381" s="1">
        <v>46600</v>
      </c>
      <c r="B381">
        <v>851.21313125133418</v>
      </c>
      <c r="C381">
        <f t="shared" si="6"/>
        <v>851.21313125133418</v>
      </c>
      <c r="D381" s="4">
        <f t="shared" si="7"/>
        <v>548.5187442287197</v>
      </c>
      <c r="E381" s="4">
        <f t="shared" si="8"/>
        <v>1153.9075182739487</v>
      </c>
    </row>
    <row r="382" spans="1:5" x14ac:dyDescent="0.2">
      <c r="A382" s="1">
        <v>46631</v>
      </c>
      <c r="B382">
        <v>871.55781136460541</v>
      </c>
      <c r="C382">
        <f t="shared" si="6"/>
        <v>871.55781136460541</v>
      </c>
      <c r="D382" s="4">
        <f t="shared" si="7"/>
        <v>566.77635438753305</v>
      </c>
      <c r="E382" s="4">
        <f t="shared" si="8"/>
        <v>1176.3392683416778</v>
      </c>
    </row>
    <row r="383" spans="1:5" x14ac:dyDescent="0.2">
      <c r="A383" s="1">
        <v>46661</v>
      </c>
      <c r="B383">
        <v>824.57269913706205</v>
      </c>
      <c r="C383">
        <f t="shared" si="6"/>
        <v>824.57269913706205</v>
      </c>
      <c r="D383" s="4">
        <f t="shared" si="7"/>
        <v>517.70594105667124</v>
      </c>
      <c r="E383" s="4">
        <f t="shared" si="8"/>
        <v>1131.4394572174529</v>
      </c>
    </row>
    <row r="384" spans="1:5" x14ac:dyDescent="0.2">
      <c r="A384" s="1">
        <v>46692</v>
      </c>
      <c r="B384">
        <v>918.65742418698323</v>
      </c>
      <c r="C384">
        <f t="shared" si="6"/>
        <v>918.65742418698323</v>
      </c>
      <c r="D384" s="4">
        <f t="shared" si="7"/>
        <v>609.70706102970223</v>
      </c>
      <c r="E384" s="4">
        <f t="shared" si="8"/>
        <v>1227.6077873442641</v>
      </c>
    </row>
    <row r="385" spans="1:5" x14ac:dyDescent="0.2">
      <c r="A385" s="1">
        <v>46722</v>
      </c>
      <c r="B385">
        <v>903.14888598644598</v>
      </c>
      <c r="C385">
        <f t="shared" si="6"/>
        <v>903.14888598644598</v>
      </c>
      <c r="D385" s="4">
        <f t="shared" si="7"/>
        <v>592.11654293395759</v>
      </c>
      <c r="E385" s="4">
        <f t="shared" si="8"/>
        <v>1214.1812290389344</v>
      </c>
    </row>
    <row r="386" spans="1:5" x14ac:dyDescent="0.2">
      <c r="A386" s="1">
        <v>46753</v>
      </c>
      <c r="B386">
        <v>1003.1932118641789</v>
      </c>
      <c r="C386">
        <f t="shared" si="6"/>
        <v>1003.1932118641789</v>
      </c>
      <c r="D386" s="4">
        <f t="shared" si="7"/>
        <v>690.08044516374969</v>
      </c>
      <c r="E386" s="4">
        <f t="shared" si="8"/>
        <v>1316.3059785646083</v>
      </c>
    </row>
    <row r="387" spans="1:5" x14ac:dyDescent="0.2">
      <c r="A387" s="1">
        <v>46784</v>
      </c>
      <c r="B387">
        <v>909.47930812894026</v>
      </c>
      <c r="C387">
        <f t="shared" si="6"/>
        <v>909.47930812894026</v>
      </c>
      <c r="D387" s="4">
        <f t="shared" si="7"/>
        <v>594.28760693717481</v>
      </c>
      <c r="E387" s="4">
        <f t="shared" si="8"/>
        <v>1224.6710093207057</v>
      </c>
    </row>
    <row r="388" spans="1:5" x14ac:dyDescent="0.2">
      <c r="A388" s="1">
        <v>46813</v>
      </c>
      <c r="B388">
        <v>957.60954601567676</v>
      </c>
      <c r="C388">
        <f t="shared" si="6"/>
        <v>957.60954601567676</v>
      </c>
      <c r="D388" s="4">
        <f t="shared" si="7"/>
        <v>640.34033417860087</v>
      </c>
      <c r="E388" s="4">
        <f t="shared" si="8"/>
        <v>1274.8787578527526</v>
      </c>
    </row>
    <row r="389" spans="1:5" x14ac:dyDescent="0.2">
      <c r="A389" s="1">
        <v>46844</v>
      </c>
      <c r="B389">
        <v>915.45408064757589</v>
      </c>
      <c r="C389">
        <f t="shared" si="6"/>
        <v>915.45408064757589</v>
      </c>
      <c r="D389" s="4">
        <f t="shared" si="7"/>
        <v>596.10871841979679</v>
      </c>
      <c r="E389" s="4">
        <f t="shared" si="8"/>
        <v>1234.799442875355</v>
      </c>
    </row>
    <row r="390" spans="1:5" x14ac:dyDescent="0.2">
      <c r="A390" s="1">
        <v>46874</v>
      </c>
      <c r="B390">
        <v>889.34698416166793</v>
      </c>
      <c r="C390">
        <f t="shared" si="6"/>
        <v>889.34698416166793</v>
      </c>
      <c r="D390" s="4">
        <f t="shared" si="7"/>
        <v>567.92676986721972</v>
      </c>
      <c r="E390" s="4">
        <f t="shared" si="8"/>
        <v>1210.7671984561161</v>
      </c>
    </row>
    <row r="391" spans="1:5" x14ac:dyDescent="0.2">
      <c r="A391" s="1">
        <v>46905</v>
      </c>
      <c r="B391">
        <v>848.81845575272678</v>
      </c>
      <c r="C391">
        <f t="shared" si="6"/>
        <v>848.81845575272678</v>
      </c>
      <c r="D391" s="4">
        <f t="shared" si="7"/>
        <v>525.32462739007428</v>
      </c>
      <c r="E391" s="4">
        <f t="shared" si="8"/>
        <v>1172.3122841153793</v>
      </c>
    </row>
    <row r="392" spans="1:5" x14ac:dyDescent="0.2">
      <c r="A392" s="1">
        <v>46935</v>
      </c>
      <c r="B392">
        <v>818.78985884330291</v>
      </c>
      <c r="C392">
        <f t="shared" si="6"/>
        <v>818.78985884330291</v>
      </c>
      <c r="D392" s="4">
        <f t="shared" si="7"/>
        <v>493.22359563684921</v>
      </c>
      <c r="E392" s="4">
        <f t="shared" si="8"/>
        <v>1144.3561220497566</v>
      </c>
    </row>
    <row r="393" spans="1:5" x14ac:dyDescent="0.2">
      <c r="A393" s="1">
        <v>46966</v>
      </c>
      <c r="B393">
        <v>798.5460861608168</v>
      </c>
      <c r="C393">
        <f t="shared" si="6"/>
        <v>798.5460861608168</v>
      </c>
      <c r="D393" s="4">
        <f t="shared" si="7"/>
        <v>470.90851006114514</v>
      </c>
      <c r="E393" s="4">
        <f t="shared" si="8"/>
        <v>1126.1836622604885</v>
      </c>
    </row>
    <row r="394" spans="1:5" x14ac:dyDescent="0.2">
      <c r="A394" s="1">
        <v>46997</v>
      </c>
      <c r="B394">
        <v>792.16988811130159</v>
      </c>
      <c r="C394">
        <f t="shared" si="6"/>
        <v>792.16988811130159</v>
      </c>
      <c r="D394" s="4">
        <f t="shared" si="7"/>
        <v>462.46206524626621</v>
      </c>
      <c r="E394" s="4">
        <f t="shared" si="8"/>
        <v>1121.8777109763369</v>
      </c>
    </row>
    <row r="395" spans="1:5" x14ac:dyDescent="0.2">
      <c r="A395" s="1">
        <v>47027</v>
      </c>
      <c r="B395">
        <v>785.99121382728038</v>
      </c>
      <c r="C395">
        <f t="shared" ref="C395:C421" si="9">_xlfn.FORECAST.ETS(A395,$B$2:$B$298,$A$2:$A$298,157,1)</f>
        <v>785.99121382728038</v>
      </c>
      <c r="D395" s="4">
        <f t="shared" ref="D395:D426" si="10">C395-_xlfn.FORECAST.ETS.CONFINT(A395,$B$2:$B$298,$A$2:$A$298,0.95,157,1)</f>
        <v>454.2141559059595</v>
      </c>
      <c r="E395" s="4">
        <f t="shared" ref="E395:E421" si="11">C395+_xlfn.FORECAST.ETS.CONFINT(A395,$B$2:$B$298,$A$2:$A$298,0.95,157,1)</f>
        <v>1117.7682717486014</v>
      </c>
    </row>
    <row r="396" spans="1:5" x14ac:dyDescent="0.2">
      <c r="A396" s="1">
        <v>47058</v>
      </c>
      <c r="B396">
        <v>880.60480412556808</v>
      </c>
      <c r="C396">
        <f t="shared" si="9"/>
        <v>880.60480412556808</v>
      </c>
      <c r="D396" s="4">
        <f t="shared" si="10"/>
        <v>546.75946979699097</v>
      </c>
      <c r="E396" s="4">
        <f t="shared" si="11"/>
        <v>1214.4501384541452</v>
      </c>
    </row>
    <row r="397" spans="1:5" x14ac:dyDescent="0.2">
      <c r="A397" s="1">
        <v>47088</v>
      </c>
      <c r="B397">
        <v>868.44191745076182</v>
      </c>
      <c r="C397">
        <f t="shared" si="9"/>
        <v>868.44191745076182</v>
      </c>
      <c r="D397" s="4">
        <f t="shared" si="10"/>
        <v>532.52921361922927</v>
      </c>
      <c r="E397" s="4">
        <f t="shared" si="11"/>
        <v>1204.3546212822944</v>
      </c>
    </row>
    <row r="398" spans="1:5" x14ac:dyDescent="0.2">
      <c r="A398" s="1">
        <v>47119</v>
      </c>
      <c r="B398">
        <v>840.35743186498087</v>
      </c>
      <c r="C398">
        <f t="shared" si="9"/>
        <v>840.35743186498087</v>
      </c>
      <c r="D398" s="4">
        <f t="shared" si="10"/>
        <v>502.37821496371174</v>
      </c>
      <c r="E398" s="4">
        <f t="shared" si="11"/>
        <v>1178.3366487662499</v>
      </c>
    </row>
    <row r="399" spans="1:5" x14ac:dyDescent="0.2">
      <c r="A399" s="1">
        <v>47150</v>
      </c>
      <c r="B399">
        <v>844.74440669344733</v>
      </c>
      <c r="C399">
        <f t="shared" si="9"/>
        <v>844.74440669344733</v>
      </c>
      <c r="D399" s="4">
        <f t="shared" si="10"/>
        <v>504.69948391819736</v>
      </c>
      <c r="E399" s="4">
        <f t="shared" si="11"/>
        <v>1184.7893294686974</v>
      </c>
    </row>
    <row r="400" spans="1:5" x14ac:dyDescent="0.2">
      <c r="A400" s="1">
        <v>47178</v>
      </c>
      <c r="B400">
        <v>781.04653836112857</v>
      </c>
      <c r="C400">
        <f t="shared" si="9"/>
        <v>781.04653836112857</v>
      </c>
      <c r="D400" s="4">
        <f t="shared" si="10"/>
        <v>438.93666886535379</v>
      </c>
      <c r="E400" s="4">
        <f t="shared" si="11"/>
        <v>1123.1564078569033</v>
      </c>
    </row>
    <row r="401" spans="1:5" x14ac:dyDescent="0.2">
      <c r="A401" s="1">
        <v>47209</v>
      </c>
      <c r="B401">
        <v>757.69311509580257</v>
      </c>
      <c r="C401">
        <f t="shared" si="9"/>
        <v>757.69311509580257</v>
      </c>
      <c r="D401" s="4">
        <f t="shared" si="10"/>
        <v>413.51901114886181</v>
      </c>
      <c r="E401" s="4">
        <f t="shared" si="11"/>
        <v>1101.8672190427433</v>
      </c>
    </row>
    <row r="402" spans="1:5" x14ac:dyDescent="0.2">
      <c r="A402" s="1">
        <v>47239</v>
      </c>
      <c r="B402">
        <v>728.22772193681328</v>
      </c>
      <c r="C402">
        <f t="shared" si="9"/>
        <v>728.22772193681328</v>
      </c>
      <c r="D402" s="4">
        <f t="shared" si="10"/>
        <v>381.9900500466365</v>
      </c>
      <c r="E402" s="4">
        <f t="shared" si="11"/>
        <v>1074.4653938269901</v>
      </c>
    </row>
    <row r="403" spans="1:5" x14ac:dyDescent="0.2">
      <c r="A403" s="1">
        <v>47270</v>
      </c>
      <c r="B403">
        <v>799.52340147022664</v>
      </c>
      <c r="C403">
        <f t="shared" si="9"/>
        <v>799.52340147022664</v>
      </c>
      <c r="D403" s="4">
        <f t="shared" si="10"/>
        <v>451.22278347180855</v>
      </c>
      <c r="E403" s="4">
        <f t="shared" si="11"/>
        <v>1147.8240194686448</v>
      </c>
    </row>
    <row r="404" spans="1:5" x14ac:dyDescent="0.2">
      <c r="A404" s="1">
        <v>47300</v>
      </c>
      <c r="B404">
        <v>770.49775525227255</v>
      </c>
      <c r="C404">
        <f t="shared" si="9"/>
        <v>770.49775525227255</v>
      </c>
      <c r="D404" s="4">
        <f t="shared" si="10"/>
        <v>420.13476936328959</v>
      </c>
      <c r="E404" s="4">
        <f t="shared" si="11"/>
        <v>1120.8607411412554</v>
      </c>
    </row>
    <row r="405" spans="1:5" x14ac:dyDescent="0.2">
      <c r="A405" s="1">
        <v>47331</v>
      </c>
      <c r="B405">
        <v>736.95750301644523</v>
      </c>
      <c r="C405">
        <f t="shared" si="9"/>
        <v>736.95750301644523</v>
      </c>
      <c r="D405" s="4">
        <f t="shared" si="10"/>
        <v>384.53268486123312</v>
      </c>
      <c r="E405" s="4">
        <f t="shared" si="11"/>
        <v>1089.3823211716574</v>
      </c>
    </row>
    <row r="406" spans="1:5" x14ac:dyDescent="0.2">
      <c r="A406" s="1">
        <v>47362</v>
      </c>
      <c r="B406">
        <v>714.50630051494352</v>
      </c>
      <c r="C406">
        <f t="shared" si="9"/>
        <v>714.50630051494352</v>
      </c>
      <c r="D406" s="4">
        <f t="shared" si="10"/>
        <v>360.02014411801832</v>
      </c>
      <c r="E406" s="4">
        <f t="shared" si="11"/>
        <v>1068.9924569118687</v>
      </c>
    </row>
    <row r="407" spans="1:5" x14ac:dyDescent="0.2">
      <c r="A407" s="1">
        <v>47392</v>
      </c>
      <c r="B407">
        <v>802.15823449668153</v>
      </c>
      <c r="C407">
        <f t="shared" si="9"/>
        <v>802.15823449668153</v>
      </c>
      <c r="D407" s="4">
        <f t="shared" si="10"/>
        <v>445.6111932469326</v>
      </c>
      <c r="E407" s="4">
        <f t="shared" si="11"/>
        <v>1158.7052757464305</v>
      </c>
    </row>
    <row r="408" spans="1:5" x14ac:dyDescent="0.2">
      <c r="A408" s="1">
        <v>47423</v>
      </c>
      <c r="B408">
        <v>754.98306263977452</v>
      </c>
      <c r="C408">
        <f t="shared" si="9"/>
        <v>754.98306263977452</v>
      </c>
      <c r="D408" s="4">
        <f t="shared" si="10"/>
        <v>396.37555022640879</v>
      </c>
      <c r="E408" s="4">
        <f t="shared" si="11"/>
        <v>1113.5905750531401</v>
      </c>
    </row>
    <row r="409" spans="1:5" x14ac:dyDescent="0.2">
      <c r="A409" s="1">
        <v>47453</v>
      </c>
      <c r="B409">
        <v>747.18363786122359</v>
      </c>
      <c r="C409">
        <f t="shared" si="9"/>
        <v>747.18363786122359</v>
      </c>
      <c r="D409" s="4">
        <f t="shared" si="10"/>
        <v>386.51602918249154</v>
      </c>
      <c r="E409" s="4">
        <f t="shared" si="11"/>
        <v>1107.8512465399556</v>
      </c>
    </row>
    <row r="410" spans="1:5" x14ac:dyDescent="0.2">
      <c r="A410" s="1">
        <v>47484</v>
      </c>
      <c r="B410">
        <v>766.18570841574115</v>
      </c>
      <c r="C410">
        <f t="shared" si="9"/>
        <v>766.18570841574115</v>
      </c>
      <c r="D410" s="4">
        <f t="shared" si="10"/>
        <v>403.4583404614304</v>
      </c>
      <c r="E410" s="4">
        <f t="shared" si="11"/>
        <v>1128.9130763700518</v>
      </c>
    </row>
    <row r="411" spans="1:5" x14ac:dyDescent="0.2">
      <c r="A411" s="1">
        <v>47515</v>
      </c>
      <c r="B411">
        <v>777.7390263656165</v>
      </c>
      <c r="C411">
        <f t="shared" si="9"/>
        <v>777.7390263656165</v>
      </c>
      <c r="D411" s="4">
        <f t="shared" si="10"/>
        <v>412.95219907425667</v>
      </c>
      <c r="E411" s="4">
        <f t="shared" si="11"/>
        <v>1142.5258536569763</v>
      </c>
    </row>
    <row r="412" spans="1:5" x14ac:dyDescent="0.2">
      <c r="A412" s="1">
        <v>47543</v>
      </c>
      <c r="B412">
        <v>778.33313122730578</v>
      </c>
      <c r="C412">
        <f t="shared" si="9"/>
        <v>778.33313122730578</v>
      </c>
      <c r="D412" s="4">
        <f t="shared" si="10"/>
        <v>411.48710831898558</v>
      </c>
      <c r="E412" s="4">
        <f t="shared" si="11"/>
        <v>1145.179154135626</v>
      </c>
    </row>
    <row r="413" spans="1:5" x14ac:dyDescent="0.2">
      <c r="A413" s="1">
        <v>47574</v>
      </c>
      <c r="B413">
        <v>767.83334665823111</v>
      </c>
      <c r="C413">
        <f t="shared" si="9"/>
        <v>767.83334665823111</v>
      </c>
      <c r="D413" s="4">
        <f t="shared" si="10"/>
        <v>398.92835644389186</v>
      </c>
      <c r="E413" s="4">
        <f t="shared" si="11"/>
        <v>1136.7383368725705</v>
      </c>
    </row>
    <row r="414" spans="1:5" x14ac:dyDescent="0.2">
      <c r="A414" s="1">
        <v>47604</v>
      </c>
      <c r="B414">
        <v>755.28744887536936</v>
      </c>
      <c r="C414">
        <f t="shared" si="9"/>
        <v>755.28744887536936</v>
      </c>
      <c r="D414" s="4">
        <f t="shared" si="10"/>
        <v>384.32368504340229</v>
      </c>
      <c r="E414" s="4">
        <f t="shared" si="11"/>
        <v>1126.2512127073364</v>
      </c>
    </row>
    <row r="415" spans="1:5" x14ac:dyDescent="0.2">
      <c r="A415" s="1">
        <v>47635</v>
      </c>
      <c r="B415">
        <v>709.04838285401809</v>
      </c>
      <c r="C415">
        <f t="shared" si="9"/>
        <v>709.04838285401809</v>
      </c>
      <c r="D415" s="4">
        <f t="shared" si="10"/>
        <v>336.02600523495551</v>
      </c>
      <c r="E415" s="4">
        <f t="shared" si="11"/>
        <v>1082.0707604730806</v>
      </c>
    </row>
    <row r="416" spans="1:5" x14ac:dyDescent="0.2">
      <c r="A416" s="1">
        <v>47665</v>
      </c>
      <c r="B416">
        <v>698.04296980648178</v>
      </c>
      <c r="C416">
        <f t="shared" si="9"/>
        <v>698.04296980648178</v>
      </c>
      <c r="D416" s="4">
        <f t="shared" si="10"/>
        <v>322.96210511654277</v>
      </c>
      <c r="E416" s="4">
        <f t="shared" si="11"/>
        <v>1073.1238344964208</v>
      </c>
    </row>
    <row r="417" spans="1:5" x14ac:dyDescent="0.2">
      <c r="A417" s="1">
        <v>47696</v>
      </c>
      <c r="B417">
        <v>695.17959773506334</v>
      </c>
      <c r="C417">
        <f t="shared" si="9"/>
        <v>695.17959773506334</v>
      </c>
      <c r="D417" s="4">
        <f t="shared" si="10"/>
        <v>318.04034029927965</v>
      </c>
      <c r="E417" s="4">
        <f t="shared" si="11"/>
        <v>1072.318855170847</v>
      </c>
    </row>
    <row r="418" spans="1:5" x14ac:dyDescent="0.2">
      <c r="A418" s="1">
        <v>47727</v>
      </c>
      <c r="B418">
        <v>672.75608132705224</v>
      </c>
      <c r="C418">
        <f t="shared" si="9"/>
        <v>672.75608132705224</v>
      </c>
      <c r="D418" s="4">
        <f t="shared" si="10"/>
        <v>293.55849378267192</v>
      </c>
      <c r="E418" s="4">
        <f t="shared" si="11"/>
        <v>1051.9536688714325</v>
      </c>
    </row>
    <row r="419" spans="1:5" x14ac:dyDescent="0.2">
      <c r="A419" s="1">
        <v>47757</v>
      </c>
      <c r="B419">
        <v>727.96301085801827</v>
      </c>
      <c r="C419">
        <f t="shared" si="9"/>
        <v>727.96301085801827</v>
      </c>
      <c r="D419" s="4">
        <f t="shared" si="10"/>
        <v>346.7071248388558</v>
      </c>
      <c r="E419" s="4">
        <f t="shared" si="11"/>
        <v>1109.2188968771807</v>
      </c>
    </row>
    <row r="420" spans="1:5" x14ac:dyDescent="0.2">
      <c r="A420" s="1">
        <v>47788</v>
      </c>
      <c r="B420">
        <v>717.2808384559338</v>
      </c>
      <c r="C420">
        <f t="shared" si="9"/>
        <v>717.2808384559338</v>
      </c>
      <c r="D420" s="4">
        <f t="shared" si="10"/>
        <v>333.96665525830701</v>
      </c>
      <c r="E420" s="4">
        <f t="shared" si="11"/>
        <v>1100.5950216535607</v>
      </c>
    </row>
    <row r="421" spans="1:5" x14ac:dyDescent="0.2">
      <c r="A421" s="1">
        <v>47818</v>
      </c>
      <c r="B421">
        <v>664.35025006142973</v>
      </c>
      <c r="C421">
        <f t="shared" si="9"/>
        <v>664.35025006142973</v>
      </c>
      <c r="D421" s="4">
        <f t="shared" si="10"/>
        <v>278.9777412923001</v>
      </c>
      <c r="E421" s="4">
        <f t="shared" si="11"/>
        <v>1049.7227588305593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8CDD8-E3BA-42FA-A353-7F11705BB8E2}">
  <dimension ref="A1:H421"/>
  <sheetViews>
    <sheetView workbookViewId="0">
      <selection activeCell="B299" sqref="B299:B421"/>
    </sheetView>
  </sheetViews>
  <sheetFormatPr defaultRowHeight="12.75" x14ac:dyDescent="0.2"/>
  <cols>
    <col min="1" max="1" width="10.140625" bestFit="1" customWidth="1"/>
    <col min="2" max="2" width="9.5703125" customWidth="1"/>
    <col min="3" max="3" width="18.42578125" customWidth="1"/>
    <col min="4" max="4" width="33.7109375" customWidth="1"/>
    <col min="5" max="5" width="33.42578125" customWidth="1"/>
    <col min="7" max="7" width="9.85546875" customWidth="1"/>
    <col min="8" max="8" width="8" customWidth="1"/>
  </cols>
  <sheetData>
    <row r="1" spans="1:8" x14ac:dyDescent="0.2">
      <c r="A1" t="s">
        <v>0</v>
      </c>
      <c r="B1" t="s">
        <v>3</v>
      </c>
      <c r="C1" t="s">
        <v>25</v>
      </c>
      <c r="D1" t="s">
        <v>26</v>
      </c>
      <c r="E1" t="s">
        <v>27</v>
      </c>
      <c r="G1" t="s">
        <v>13</v>
      </c>
      <c r="H1" t="s">
        <v>14</v>
      </c>
    </row>
    <row r="2" spans="1:8" x14ac:dyDescent="0.2">
      <c r="A2" s="1">
        <v>35065</v>
      </c>
      <c r="B2" s="2">
        <v>1651000</v>
      </c>
      <c r="G2" t="s">
        <v>15</v>
      </c>
      <c r="H2" s="3">
        <f>_xlfn.FORECAST.ETS.STAT($B$2:$B$298,$A$2:$A$298,1,157,1)</f>
        <v>0.75</v>
      </c>
    </row>
    <row r="3" spans="1:8" x14ac:dyDescent="0.2">
      <c r="A3" s="1">
        <v>35096</v>
      </c>
      <c r="B3" s="2">
        <v>1752000</v>
      </c>
      <c r="G3" t="s">
        <v>16</v>
      </c>
      <c r="H3" s="3">
        <f>_xlfn.FORECAST.ETS.STAT($B$2:$B$298,$A$2:$A$298,2,157,1)</f>
        <v>1E-3</v>
      </c>
    </row>
    <row r="4" spans="1:8" x14ac:dyDescent="0.2">
      <c r="A4" s="1">
        <v>35125</v>
      </c>
      <c r="B4" s="2">
        <v>1551000</v>
      </c>
      <c r="G4" t="s">
        <v>17</v>
      </c>
      <c r="H4" s="3">
        <f>_xlfn.FORECAST.ETS.STAT($B$2:$B$298,$A$2:$A$298,3,157,1)</f>
        <v>0.249</v>
      </c>
    </row>
    <row r="5" spans="1:8" x14ac:dyDescent="0.2">
      <c r="A5" s="1">
        <v>35156</v>
      </c>
      <c r="B5" s="2">
        <v>2148000</v>
      </c>
      <c r="G5" t="s">
        <v>18</v>
      </c>
      <c r="H5" s="3">
        <f>_xlfn.FORECAST.ETS.STAT($B$2:$B$298,$A$2:$A$298,4,157,1)</f>
        <v>0.63849850802711405</v>
      </c>
    </row>
    <row r="6" spans="1:8" x14ac:dyDescent="0.2">
      <c r="A6" s="1">
        <v>35186</v>
      </c>
      <c r="B6" s="2">
        <v>1856000</v>
      </c>
      <c r="G6" t="s">
        <v>19</v>
      </c>
      <c r="H6" s="3">
        <f>_xlfn.FORECAST.ETS.STAT($B$2:$B$298,$A$2:$A$298,5,157,1)</f>
        <v>0.49246044183334747</v>
      </c>
    </row>
    <row r="7" spans="1:8" x14ac:dyDescent="0.2">
      <c r="A7" s="1">
        <v>35217</v>
      </c>
      <c r="B7" s="2">
        <v>1346000</v>
      </c>
      <c r="G7" t="s">
        <v>20</v>
      </c>
      <c r="H7" s="3">
        <f>_xlfn.FORECAST.ETS.STAT($B$2:$B$298,$A$2:$A$298,6,157,1)</f>
        <v>2495964.5615255469</v>
      </c>
    </row>
    <row r="8" spans="1:8" x14ac:dyDescent="0.2">
      <c r="A8" s="1">
        <v>35247</v>
      </c>
      <c r="B8" s="2">
        <v>1272000</v>
      </c>
      <c r="G8" t="s">
        <v>21</v>
      </c>
      <c r="H8" s="3">
        <f>_xlfn.FORECAST.ETS.STAT($B$2:$B$298,$A$2:$A$298,7,157,1)</f>
        <v>4198149.7878019921</v>
      </c>
    </row>
    <row r="9" spans="1:8" x14ac:dyDescent="0.2">
      <c r="A9" s="1">
        <v>35278</v>
      </c>
      <c r="B9" s="2">
        <v>1799000</v>
      </c>
    </row>
    <row r="10" spans="1:8" x14ac:dyDescent="0.2">
      <c r="A10" s="1">
        <v>35309</v>
      </c>
      <c r="B10" s="2">
        <v>1594000</v>
      </c>
    </row>
    <row r="11" spans="1:8" x14ac:dyDescent="0.2">
      <c r="A11" s="1">
        <v>35339</v>
      </c>
      <c r="B11" s="2">
        <v>1727000</v>
      </c>
    </row>
    <row r="12" spans="1:8" x14ac:dyDescent="0.2">
      <c r="A12" s="1">
        <v>35370</v>
      </c>
      <c r="B12" s="2">
        <v>1906000</v>
      </c>
    </row>
    <row r="13" spans="1:8" x14ac:dyDescent="0.2">
      <c r="A13" s="1">
        <v>35400</v>
      </c>
      <c r="B13" s="2">
        <v>2477000</v>
      </c>
    </row>
    <row r="14" spans="1:8" x14ac:dyDescent="0.2">
      <c r="A14" s="1">
        <v>35431</v>
      </c>
      <c r="B14" s="2">
        <v>1697000</v>
      </c>
    </row>
    <row r="15" spans="1:8" x14ac:dyDescent="0.2">
      <c r="A15" s="1">
        <v>35462</v>
      </c>
      <c r="B15" s="2">
        <v>1506000</v>
      </c>
    </row>
    <row r="16" spans="1:8" x14ac:dyDescent="0.2">
      <c r="A16" s="1">
        <v>35490</v>
      </c>
      <c r="B16" s="2">
        <v>2370000</v>
      </c>
    </row>
    <row r="17" spans="1:2" x14ac:dyDescent="0.2">
      <c r="A17" s="1">
        <v>35521</v>
      </c>
      <c r="B17" s="2">
        <v>2686000</v>
      </c>
    </row>
    <row r="18" spans="1:2" x14ac:dyDescent="0.2">
      <c r="A18" s="1">
        <v>35551</v>
      </c>
      <c r="B18" s="2">
        <v>3763000</v>
      </c>
    </row>
    <row r="19" spans="1:2" x14ac:dyDescent="0.2">
      <c r="A19" s="1">
        <v>35582</v>
      </c>
      <c r="B19" s="2">
        <v>1754000</v>
      </c>
    </row>
    <row r="20" spans="1:2" x14ac:dyDescent="0.2">
      <c r="A20" s="1">
        <v>35612</v>
      </c>
      <c r="B20" s="2">
        <v>1174000</v>
      </c>
    </row>
    <row r="21" spans="1:2" x14ac:dyDescent="0.2">
      <c r="A21" s="1">
        <v>35643</v>
      </c>
      <c r="B21" s="2">
        <v>1414000</v>
      </c>
    </row>
    <row r="22" spans="1:2" x14ac:dyDescent="0.2">
      <c r="A22" s="1">
        <v>35674</v>
      </c>
      <c r="B22" s="2">
        <v>3017000</v>
      </c>
    </row>
    <row r="23" spans="1:2" x14ac:dyDescent="0.2">
      <c r="A23" s="1">
        <v>35704</v>
      </c>
      <c r="B23" s="2">
        <v>7647000</v>
      </c>
    </row>
    <row r="24" spans="1:2" x14ac:dyDescent="0.2">
      <c r="A24" s="1">
        <v>35735</v>
      </c>
      <c r="B24" s="2">
        <v>5334000</v>
      </c>
    </row>
    <row r="25" spans="1:2" x14ac:dyDescent="0.2">
      <c r="A25" s="1">
        <v>35765</v>
      </c>
      <c r="B25" s="2">
        <v>5580000</v>
      </c>
    </row>
    <row r="26" spans="1:2" x14ac:dyDescent="0.2">
      <c r="A26" s="1">
        <v>35796</v>
      </c>
      <c r="B26" s="2">
        <v>4193000</v>
      </c>
    </row>
    <row r="27" spans="1:2" x14ac:dyDescent="0.2">
      <c r="A27" s="1">
        <v>35827</v>
      </c>
      <c r="B27" s="2">
        <v>3809000</v>
      </c>
    </row>
    <row r="28" spans="1:2" x14ac:dyDescent="0.2">
      <c r="A28" s="1">
        <v>35855</v>
      </c>
      <c r="B28" s="2">
        <v>6348000</v>
      </c>
    </row>
    <row r="29" spans="1:2" x14ac:dyDescent="0.2">
      <c r="A29" s="1">
        <v>35886</v>
      </c>
      <c r="B29" s="2">
        <v>6738000</v>
      </c>
    </row>
    <row r="30" spans="1:2" x14ac:dyDescent="0.2">
      <c r="A30" s="1">
        <v>35916</v>
      </c>
      <c r="B30" s="2">
        <v>7938000</v>
      </c>
    </row>
    <row r="31" spans="1:2" x14ac:dyDescent="0.2">
      <c r="A31" s="1">
        <v>35947</v>
      </c>
      <c r="B31" s="2">
        <v>4801000</v>
      </c>
    </row>
    <row r="32" spans="1:2" x14ac:dyDescent="0.2">
      <c r="A32" s="1">
        <v>35977</v>
      </c>
      <c r="B32" s="2">
        <v>6352000</v>
      </c>
    </row>
    <row r="33" spans="1:2" x14ac:dyDescent="0.2">
      <c r="A33" s="1">
        <v>36008</v>
      </c>
      <c r="B33" s="2">
        <v>9544000</v>
      </c>
    </row>
    <row r="34" spans="1:2" x14ac:dyDescent="0.2">
      <c r="A34" s="1">
        <v>36039</v>
      </c>
      <c r="B34" s="2">
        <v>20770000</v>
      </c>
    </row>
    <row r="35" spans="1:2" x14ac:dyDescent="0.2">
      <c r="A35" s="1">
        <v>36069</v>
      </c>
      <c r="B35" s="2">
        <v>17320000</v>
      </c>
    </row>
    <row r="36" spans="1:2" x14ac:dyDescent="0.2">
      <c r="A36" s="1">
        <v>36100</v>
      </c>
      <c r="B36" s="2">
        <v>11740000</v>
      </c>
    </row>
    <row r="37" spans="1:2" x14ac:dyDescent="0.2">
      <c r="A37" s="1">
        <v>36130</v>
      </c>
      <c r="B37" s="2">
        <v>20210000</v>
      </c>
    </row>
    <row r="38" spans="1:2" x14ac:dyDescent="0.2">
      <c r="A38" s="1">
        <v>36161</v>
      </c>
      <c r="B38" s="2">
        <v>17570000</v>
      </c>
    </row>
    <row r="39" spans="1:2" x14ac:dyDescent="0.2">
      <c r="A39" s="1">
        <v>36192</v>
      </c>
      <c r="B39" s="2">
        <v>7734000</v>
      </c>
    </row>
    <row r="40" spans="1:2" x14ac:dyDescent="0.2">
      <c r="A40" s="1">
        <v>36220</v>
      </c>
      <c r="B40" s="2">
        <v>7734000</v>
      </c>
    </row>
    <row r="41" spans="1:2" x14ac:dyDescent="0.2">
      <c r="A41" s="1">
        <v>36251</v>
      </c>
      <c r="B41" s="2">
        <v>11260000</v>
      </c>
    </row>
    <row r="42" spans="1:2" x14ac:dyDescent="0.2">
      <c r="A42" s="1">
        <v>36281</v>
      </c>
      <c r="B42" s="2">
        <v>17760000</v>
      </c>
    </row>
    <row r="43" spans="1:2" x14ac:dyDescent="0.2">
      <c r="A43" s="1">
        <v>36312</v>
      </c>
      <c r="B43" s="2">
        <v>19650000</v>
      </c>
    </row>
    <row r="44" spans="1:2" x14ac:dyDescent="0.2">
      <c r="A44" s="1">
        <v>36342</v>
      </c>
      <c r="B44" s="2">
        <v>24380000</v>
      </c>
    </row>
    <row r="45" spans="1:2" x14ac:dyDescent="0.2">
      <c r="A45" s="1">
        <v>36373</v>
      </c>
      <c r="B45" s="2">
        <v>24080000</v>
      </c>
    </row>
    <row r="46" spans="1:2" x14ac:dyDescent="0.2">
      <c r="A46" s="1">
        <v>36404</v>
      </c>
      <c r="B46" s="2">
        <v>28990000</v>
      </c>
    </row>
    <row r="47" spans="1:2" x14ac:dyDescent="0.2">
      <c r="A47" s="1">
        <v>36434</v>
      </c>
      <c r="B47" s="2">
        <v>19830000</v>
      </c>
    </row>
    <row r="48" spans="1:2" x14ac:dyDescent="0.2">
      <c r="A48" s="1">
        <v>36465</v>
      </c>
      <c r="B48" s="2">
        <v>30040000</v>
      </c>
    </row>
    <row r="49" spans="1:2" x14ac:dyDescent="0.2">
      <c r="A49" s="1">
        <v>36495</v>
      </c>
      <c r="B49" s="2">
        <v>25290000</v>
      </c>
    </row>
    <row r="50" spans="1:2" x14ac:dyDescent="0.2">
      <c r="A50" s="1">
        <v>36526</v>
      </c>
      <c r="B50" s="2">
        <v>22710000</v>
      </c>
    </row>
    <row r="51" spans="1:2" x14ac:dyDescent="0.2">
      <c r="A51" s="1">
        <v>36557</v>
      </c>
      <c r="B51" s="2">
        <v>18620000</v>
      </c>
    </row>
    <row r="52" spans="1:2" x14ac:dyDescent="0.2">
      <c r="A52" s="1">
        <v>36586</v>
      </c>
      <c r="B52" s="2">
        <v>46940000</v>
      </c>
    </row>
    <row r="53" spans="1:2" x14ac:dyDescent="0.2">
      <c r="A53" s="1">
        <v>36617</v>
      </c>
      <c r="B53" s="2">
        <v>52310000</v>
      </c>
    </row>
    <row r="54" spans="1:2" x14ac:dyDescent="0.2">
      <c r="A54" s="1">
        <v>36647</v>
      </c>
      <c r="B54" s="2">
        <v>39100000</v>
      </c>
    </row>
    <row r="55" spans="1:2" x14ac:dyDescent="0.2">
      <c r="A55" s="1">
        <v>36678</v>
      </c>
      <c r="B55" s="2">
        <v>25890000</v>
      </c>
    </row>
    <row r="56" spans="1:2" x14ac:dyDescent="0.2">
      <c r="A56" s="1">
        <v>36708</v>
      </c>
      <c r="B56" s="2">
        <v>22580000</v>
      </c>
    </row>
    <row r="57" spans="1:2" x14ac:dyDescent="0.2">
      <c r="A57" s="1">
        <v>36739</v>
      </c>
      <c r="B57" s="2">
        <v>20500000</v>
      </c>
    </row>
    <row r="58" spans="1:2" x14ac:dyDescent="0.2">
      <c r="A58" s="1">
        <v>36770</v>
      </c>
      <c r="B58" s="2">
        <v>29140000</v>
      </c>
    </row>
    <row r="59" spans="1:2" x14ac:dyDescent="0.2">
      <c r="A59" s="1">
        <v>36800</v>
      </c>
      <c r="B59" s="2">
        <v>38650000</v>
      </c>
    </row>
    <row r="60" spans="1:2" x14ac:dyDescent="0.2">
      <c r="A60" s="1">
        <v>36831</v>
      </c>
      <c r="B60" s="2">
        <v>37600000</v>
      </c>
    </row>
    <row r="61" spans="1:2" x14ac:dyDescent="0.2">
      <c r="A61" s="1">
        <v>36861</v>
      </c>
      <c r="B61" s="2">
        <v>30790000</v>
      </c>
    </row>
    <row r="62" spans="1:2" x14ac:dyDescent="0.2">
      <c r="A62" s="1">
        <v>36892</v>
      </c>
      <c r="B62" s="2">
        <v>19910000</v>
      </c>
    </row>
    <row r="63" spans="1:2" x14ac:dyDescent="0.2">
      <c r="A63" s="1">
        <v>36923</v>
      </c>
      <c r="B63" s="2">
        <v>18490000</v>
      </c>
    </row>
    <row r="64" spans="1:2" x14ac:dyDescent="0.2">
      <c r="A64" s="1">
        <v>36951</v>
      </c>
      <c r="B64" s="2">
        <v>17260000</v>
      </c>
    </row>
    <row r="65" spans="1:2" x14ac:dyDescent="0.2">
      <c r="A65" s="1">
        <v>36982</v>
      </c>
      <c r="B65" s="2">
        <v>58160000</v>
      </c>
    </row>
    <row r="66" spans="1:2" x14ac:dyDescent="0.2">
      <c r="A66" s="1">
        <v>37012</v>
      </c>
      <c r="B66" s="2">
        <v>30060000</v>
      </c>
    </row>
    <row r="67" spans="1:2" x14ac:dyDescent="0.2">
      <c r="A67" s="1">
        <v>37043</v>
      </c>
      <c r="B67" s="2">
        <v>17340000</v>
      </c>
    </row>
    <row r="68" spans="1:2" x14ac:dyDescent="0.2">
      <c r="A68" s="1">
        <v>37073</v>
      </c>
      <c r="B68" s="2">
        <v>13180000</v>
      </c>
    </row>
    <row r="69" spans="1:2" x14ac:dyDescent="0.2">
      <c r="A69" s="1">
        <v>37104</v>
      </c>
      <c r="B69" s="2">
        <v>12510000</v>
      </c>
    </row>
    <row r="70" spans="1:2" x14ac:dyDescent="0.2">
      <c r="A70" s="1">
        <v>37135</v>
      </c>
      <c r="B70" s="2">
        <v>29300000</v>
      </c>
    </row>
    <row r="71" spans="1:2" x14ac:dyDescent="0.2">
      <c r="A71" s="1">
        <v>37165</v>
      </c>
      <c r="B71" s="2">
        <v>84320000</v>
      </c>
    </row>
    <row r="72" spans="1:2" x14ac:dyDescent="0.2">
      <c r="A72" s="1">
        <v>37196</v>
      </c>
      <c r="B72" s="2">
        <v>73360000</v>
      </c>
    </row>
    <row r="73" spans="1:2" x14ac:dyDescent="0.2">
      <c r="A73" s="1">
        <v>37226</v>
      </c>
      <c r="B73" s="2">
        <v>53890000</v>
      </c>
    </row>
    <row r="74" spans="1:2" x14ac:dyDescent="0.2">
      <c r="A74" s="1">
        <v>37257</v>
      </c>
      <c r="B74" s="2">
        <v>50210000</v>
      </c>
    </row>
    <row r="75" spans="1:2" x14ac:dyDescent="0.2">
      <c r="A75" s="1">
        <v>37288</v>
      </c>
      <c r="B75" s="2">
        <v>52140000</v>
      </c>
    </row>
    <row r="76" spans="1:2" x14ac:dyDescent="0.2">
      <c r="A76" s="1">
        <v>37316</v>
      </c>
      <c r="B76" s="2">
        <v>43210000</v>
      </c>
    </row>
    <row r="77" spans="1:2" x14ac:dyDescent="0.2">
      <c r="A77" s="1">
        <v>37347</v>
      </c>
      <c r="B77" s="2">
        <v>49310000</v>
      </c>
    </row>
    <row r="78" spans="1:2" x14ac:dyDescent="0.2">
      <c r="A78" s="1">
        <v>37377</v>
      </c>
      <c r="B78" s="2">
        <v>25740000</v>
      </c>
    </row>
    <row r="79" spans="1:2" x14ac:dyDescent="0.2">
      <c r="A79" s="1">
        <v>37408</v>
      </c>
      <c r="B79" s="2">
        <v>22520000</v>
      </c>
    </row>
    <row r="80" spans="1:2" x14ac:dyDescent="0.2">
      <c r="A80" s="1">
        <v>37438</v>
      </c>
      <c r="B80" s="2">
        <v>18630000</v>
      </c>
    </row>
    <row r="81" spans="1:2" x14ac:dyDescent="0.2">
      <c r="A81" s="1">
        <v>37469</v>
      </c>
      <c r="B81" s="2">
        <v>34450000</v>
      </c>
    </row>
    <row r="82" spans="1:2" x14ac:dyDescent="0.2">
      <c r="A82" s="1">
        <v>37500</v>
      </c>
      <c r="B82" s="2">
        <v>31590000</v>
      </c>
    </row>
    <row r="83" spans="1:2" x14ac:dyDescent="0.2">
      <c r="A83" s="1">
        <v>37530</v>
      </c>
      <c r="B83" s="2">
        <v>42360000</v>
      </c>
    </row>
    <row r="84" spans="1:2" x14ac:dyDescent="0.2">
      <c r="A84" s="1">
        <v>37561</v>
      </c>
      <c r="B84" s="2">
        <v>29070000</v>
      </c>
    </row>
    <row r="85" spans="1:2" x14ac:dyDescent="0.2">
      <c r="A85" s="1">
        <v>37591</v>
      </c>
      <c r="B85" s="2">
        <v>25800000</v>
      </c>
    </row>
    <row r="86" spans="1:2" x14ac:dyDescent="0.2">
      <c r="A86" s="1">
        <v>37622</v>
      </c>
      <c r="B86" s="2">
        <v>11280000</v>
      </c>
    </row>
    <row r="87" spans="1:2" x14ac:dyDescent="0.2">
      <c r="A87" s="1">
        <v>37653</v>
      </c>
      <c r="B87" s="2">
        <v>12200000</v>
      </c>
    </row>
    <row r="88" spans="1:2" x14ac:dyDescent="0.2">
      <c r="A88" s="1">
        <v>37681</v>
      </c>
      <c r="B88" s="2">
        <v>12820000</v>
      </c>
    </row>
    <row r="89" spans="1:2" x14ac:dyDescent="0.2">
      <c r="A89" s="1">
        <v>37712</v>
      </c>
      <c r="B89" s="2">
        <v>20260000</v>
      </c>
    </row>
    <row r="90" spans="1:2" x14ac:dyDescent="0.2">
      <c r="A90" s="1">
        <v>37742</v>
      </c>
      <c r="B90" s="2">
        <v>23460000</v>
      </c>
    </row>
    <row r="91" spans="1:2" x14ac:dyDescent="0.2">
      <c r="A91" s="1">
        <v>37773</v>
      </c>
      <c r="B91" s="2">
        <v>11900000</v>
      </c>
    </row>
    <row r="92" spans="1:2" x14ac:dyDescent="0.2">
      <c r="A92" s="1">
        <v>37803</v>
      </c>
      <c r="B92" s="2">
        <v>9069000</v>
      </c>
    </row>
    <row r="93" spans="1:2" x14ac:dyDescent="0.2">
      <c r="A93" s="1">
        <v>37834</v>
      </c>
      <c r="B93" s="2">
        <v>9188000</v>
      </c>
    </row>
    <row r="94" spans="1:2" x14ac:dyDescent="0.2">
      <c r="A94" s="1">
        <v>37865</v>
      </c>
      <c r="B94" s="2">
        <v>8579000</v>
      </c>
    </row>
    <row r="95" spans="1:2" x14ac:dyDescent="0.2">
      <c r="A95" s="1">
        <v>37895</v>
      </c>
      <c r="B95" s="2">
        <v>14860000</v>
      </c>
    </row>
    <row r="96" spans="1:2" x14ac:dyDescent="0.2">
      <c r="A96" s="1">
        <v>37926</v>
      </c>
      <c r="B96" s="2">
        <v>42160000</v>
      </c>
    </row>
    <row r="97" spans="1:2" x14ac:dyDescent="0.2">
      <c r="A97" s="1">
        <v>37956</v>
      </c>
      <c r="B97" s="2">
        <v>18130000</v>
      </c>
    </row>
    <row r="98" spans="1:2" x14ac:dyDescent="0.2">
      <c r="A98" s="1">
        <v>37987</v>
      </c>
      <c r="B98" s="2">
        <v>10080000</v>
      </c>
    </row>
    <row r="99" spans="1:2" x14ac:dyDescent="0.2">
      <c r="A99" s="1">
        <v>38018</v>
      </c>
      <c r="B99" s="2">
        <v>5597000</v>
      </c>
    </row>
    <row r="100" spans="1:2" x14ac:dyDescent="0.2">
      <c r="A100" s="1">
        <v>38047</v>
      </c>
      <c r="B100" s="2">
        <v>9098000</v>
      </c>
    </row>
    <row r="101" spans="1:2" x14ac:dyDescent="0.2">
      <c r="A101" s="1">
        <v>38078</v>
      </c>
      <c r="B101" s="2">
        <v>7708000</v>
      </c>
    </row>
    <row r="102" spans="1:2" x14ac:dyDescent="0.2">
      <c r="A102" s="1">
        <v>38108</v>
      </c>
      <c r="B102" s="2">
        <v>5895000</v>
      </c>
    </row>
    <row r="103" spans="1:2" x14ac:dyDescent="0.2">
      <c r="A103" s="1">
        <v>38139</v>
      </c>
      <c r="B103" s="2">
        <v>5884000</v>
      </c>
    </row>
    <row r="104" spans="1:2" x14ac:dyDescent="0.2">
      <c r="A104" s="1">
        <v>38169</v>
      </c>
      <c r="B104" s="2">
        <v>3710000</v>
      </c>
    </row>
    <row r="105" spans="1:2" x14ac:dyDescent="0.2">
      <c r="A105" s="1">
        <v>38200</v>
      </c>
      <c r="B105" s="2">
        <v>4079000</v>
      </c>
    </row>
    <row r="106" spans="1:2" x14ac:dyDescent="0.2">
      <c r="A106" s="1">
        <v>38231</v>
      </c>
      <c r="B106" s="2">
        <v>4673000</v>
      </c>
    </row>
    <row r="107" spans="1:2" x14ac:dyDescent="0.2">
      <c r="A107" s="1">
        <v>38261</v>
      </c>
      <c r="B107" s="2">
        <v>5030000</v>
      </c>
    </row>
    <row r="108" spans="1:2" x14ac:dyDescent="0.2">
      <c r="A108" s="1">
        <v>38292</v>
      </c>
      <c r="B108" s="2">
        <v>10460000</v>
      </c>
    </row>
    <row r="109" spans="1:2" x14ac:dyDescent="0.2">
      <c r="A109" s="1">
        <v>38322</v>
      </c>
      <c r="B109" s="2">
        <v>8225000</v>
      </c>
    </row>
    <row r="110" spans="1:2" x14ac:dyDescent="0.2">
      <c r="A110" s="1">
        <v>38353</v>
      </c>
      <c r="B110" s="2">
        <v>6145000</v>
      </c>
    </row>
    <row r="111" spans="1:2" x14ac:dyDescent="0.2">
      <c r="A111" s="1">
        <v>38384</v>
      </c>
      <c r="B111" s="2">
        <v>3326000</v>
      </c>
    </row>
    <row r="112" spans="1:2" x14ac:dyDescent="0.2">
      <c r="A112" s="1">
        <v>38412</v>
      </c>
      <c r="B112" s="2">
        <v>3578000</v>
      </c>
    </row>
    <row r="113" spans="1:2" x14ac:dyDescent="0.2">
      <c r="A113" s="1">
        <v>38443</v>
      </c>
      <c r="B113" s="2">
        <v>3399000</v>
      </c>
    </row>
    <row r="114" spans="1:2" x14ac:dyDescent="0.2">
      <c r="A114" s="1">
        <v>38473</v>
      </c>
      <c r="B114" s="2">
        <v>8197000</v>
      </c>
    </row>
    <row r="115" spans="1:2" x14ac:dyDescent="0.2">
      <c r="A115" s="1">
        <v>38504</v>
      </c>
      <c r="B115" s="2">
        <v>4558000</v>
      </c>
    </row>
    <row r="116" spans="1:2" x14ac:dyDescent="0.2">
      <c r="A116" s="1">
        <v>38534</v>
      </c>
      <c r="B116" s="2">
        <v>4620000</v>
      </c>
    </row>
    <row r="117" spans="1:2" x14ac:dyDescent="0.2">
      <c r="A117" s="1">
        <v>38565</v>
      </c>
      <c r="B117" s="2">
        <v>4800000</v>
      </c>
    </row>
    <row r="118" spans="1:2" x14ac:dyDescent="0.2">
      <c r="A118" s="1">
        <v>38596</v>
      </c>
      <c r="B118" s="2">
        <v>3620000</v>
      </c>
    </row>
    <row r="119" spans="1:2" x14ac:dyDescent="0.2">
      <c r="A119" s="1">
        <v>38626</v>
      </c>
      <c r="B119" s="2">
        <v>3524000</v>
      </c>
    </row>
    <row r="120" spans="1:2" x14ac:dyDescent="0.2">
      <c r="A120" s="1">
        <v>38657</v>
      </c>
      <c r="B120" s="2">
        <v>3780000</v>
      </c>
    </row>
    <row r="121" spans="1:2" x14ac:dyDescent="0.2">
      <c r="A121" s="1">
        <v>38687</v>
      </c>
      <c r="B121" s="2">
        <v>5340000</v>
      </c>
    </row>
    <row r="122" spans="1:2" x14ac:dyDescent="0.2">
      <c r="A122" s="1">
        <v>38718</v>
      </c>
      <c r="B122" s="2">
        <v>2931000</v>
      </c>
    </row>
    <row r="123" spans="1:2" x14ac:dyDescent="0.2">
      <c r="A123" s="1">
        <v>38749</v>
      </c>
      <c r="B123" s="2">
        <v>1774000</v>
      </c>
    </row>
    <row r="124" spans="1:2" x14ac:dyDescent="0.2">
      <c r="A124" s="1">
        <v>38777</v>
      </c>
      <c r="B124" s="2">
        <v>2457000</v>
      </c>
    </row>
    <row r="125" spans="1:2" x14ac:dyDescent="0.2">
      <c r="A125" s="1">
        <v>38808</v>
      </c>
      <c r="B125" s="2">
        <v>2564000</v>
      </c>
    </row>
    <row r="126" spans="1:2" x14ac:dyDescent="0.2">
      <c r="A126" s="1">
        <v>38838</v>
      </c>
      <c r="B126" s="2">
        <v>3493000</v>
      </c>
    </row>
    <row r="127" spans="1:2" x14ac:dyDescent="0.2">
      <c r="A127" s="1">
        <v>38869</v>
      </c>
      <c r="B127" s="2">
        <v>2692000</v>
      </c>
    </row>
    <row r="128" spans="1:2" x14ac:dyDescent="0.2">
      <c r="A128" s="1">
        <v>38899</v>
      </c>
      <c r="B128" s="2">
        <v>1787000</v>
      </c>
    </row>
    <row r="129" spans="1:2" x14ac:dyDescent="0.2">
      <c r="A129" s="1">
        <v>38930</v>
      </c>
      <c r="B129" s="2">
        <v>1812000</v>
      </c>
    </row>
    <row r="130" spans="1:2" x14ac:dyDescent="0.2">
      <c r="A130" s="1">
        <v>38961</v>
      </c>
      <c r="B130" s="2">
        <v>2856000</v>
      </c>
    </row>
    <row r="131" spans="1:2" x14ac:dyDescent="0.2">
      <c r="A131" s="1">
        <v>38991</v>
      </c>
      <c r="B131" s="2">
        <v>4185000</v>
      </c>
    </row>
    <row r="132" spans="1:2" x14ac:dyDescent="0.2">
      <c r="A132" s="1">
        <v>39022</v>
      </c>
      <c r="B132" s="2">
        <v>3253000</v>
      </c>
    </row>
    <row r="133" spans="1:2" x14ac:dyDescent="0.2">
      <c r="A133" s="1">
        <v>39052</v>
      </c>
      <c r="B133" s="2">
        <v>3069000</v>
      </c>
    </row>
    <row r="134" spans="1:2" x14ac:dyDescent="0.2">
      <c r="A134" s="1">
        <v>39083</v>
      </c>
      <c r="B134" s="2">
        <v>2883000</v>
      </c>
    </row>
    <row r="135" spans="1:2" x14ac:dyDescent="0.2">
      <c r="A135" s="1">
        <v>39114</v>
      </c>
      <c r="B135" s="2">
        <v>2625000</v>
      </c>
    </row>
    <row r="136" spans="1:2" x14ac:dyDescent="0.2">
      <c r="A136" s="1">
        <v>39142</v>
      </c>
      <c r="B136" s="2">
        <v>2400000</v>
      </c>
    </row>
    <row r="137" spans="1:2" x14ac:dyDescent="0.2">
      <c r="A137" s="1">
        <v>39173</v>
      </c>
      <c r="B137" s="2">
        <v>3754000</v>
      </c>
    </row>
    <row r="138" spans="1:2" x14ac:dyDescent="0.2">
      <c r="A138" s="1">
        <v>39203</v>
      </c>
      <c r="B138" s="2">
        <v>3006000</v>
      </c>
    </row>
    <row r="139" spans="1:2" x14ac:dyDescent="0.2">
      <c r="A139" s="1">
        <v>39234</v>
      </c>
      <c r="B139" s="2">
        <v>1932000</v>
      </c>
    </row>
    <row r="140" spans="1:2" x14ac:dyDescent="0.2">
      <c r="A140" s="1">
        <v>39264</v>
      </c>
      <c r="B140" s="2">
        <v>1259000</v>
      </c>
    </row>
    <row r="141" spans="1:2" x14ac:dyDescent="0.2">
      <c r="A141" s="1">
        <v>39295</v>
      </c>
      <c r="B141" s="2">
        <v>1470000</v>
      </c>
    </row>
    <row r="142" spans="1:2" x14ac:dyDescent="0.2">
      <c r="A142" s="1">
        <v>39326</v>
      </c>
      <c r="B142" s="2">
        <v>1602000</v>
      </c>
    </row>
    <row r="143" spans="1:2" x14ac:dyDescent="0.2">
      <c r="A143" s="1">
        <v>39356</v>
      </c>
      <c r="B143" s="2">
        <v>1672000</v>
      </c>
    </row>
    <row r="144" spans="1:2" x14ac:dyDescent="0.2">
      <c r="A144" s="1">
        <v>39387</v>
      </c>
      <c r="B144" s="2">
        <v>1875000</v>
      </c>
    </row>
    <row r="145" spans="1:2" x14ac:dyDescent="0.2">
      <c r="A145" s="1">
        <v>39417</v>
      </c>
      <c r="B145" s="2">
        <v>1770000</v>
      </c>
    </row>
    <row r="146" spans="1:2" x14ac:dyDescent="0.2">
      <c r="A146" s="1">
        <v>39448</v>
      </c>
      <c r="B146" s="2">
        <v>1690000</v>
      </c>
    </row>
    <row r="147" spans="1:2" x14ac:dyDescent="0.2">
      <c r="A147" s="1">
        <v>39479</v>
      </c>
      <c r="B147" s="2">
        <v>2231000</v>
      </c>
    </row>
    <row r="148" spans="1:2" x14ac:dyDescent="0.2">
      <c r="A148" s="1">
        <v>39508</v>
      </c>
      <c r="B148" s="2">
        <v>2559000</v>
      </c>
    </row>
    <row r="149" spans="1:2" x14ac:dyDescent="0.2">
      <c r="A149" s="1">
        <v>39539</v>
      </c>
      <c r="B149" s="2">
        <v>2139000</v>
      </c>
    </row>
    <row r="150" spans="1:2" x14ac:dyDescent="0.2">
      <c r="A150" s="1">
        <v>39569</v>
      </c>
      <c r="B150" s="2">
        <v>1429000</v>
      </c>
    </row>
    <row r="151" spans="1:2" x14ac:dyDescent="0.2">
      <c r="A151" s="1">
        <v>39600</v>
      </c>
      <c r="B151" s="2">
        <v>1953000</v>
      </c>
    </row>
    <row r="152" spans="1:2" x14ac:dyDescent="0.2">
      <c r="A152" s="1">
        <v>39630</v>
      </c>
      <c r="B152" s="2">
        <v>915400</v>
      </c>
    </row>
    <row r="153" spans="1:2" x14ac:dyDescent="0.2">
      <c r="A153" s="1">
        <v>39661</v>
      </c>
      <c r="B153" s="2">
        <v>797000</v>
      </c>
    </row>
    <row r="154" spans="1:2" x14ac:dyDescent="0.2">
      <c r="A154" s="1">
        <v>39692</v>
      </c>
      <c r="B154" s="2">
        <v>1001000</v>
      </c>
    </row>
    <row r="155" spans="1:2" x14ac:dyDescent="0.2">
      <c r="A155" s="1">
        <v>39722</v>
      </c>
      <c r="B155" s="2">
        <v>1783000</v>
      </c>
    </row>
    <row r="156" spans="1:2" x14ac:dyDescent="0.2">
      <c r="A156" s="1">
        <v>39753</v>
      </c>
      <c r="B156" s="2">
        <v>1624000</v>
      </c>
    </row>
    <row r="157" spans="1:2" x14ac:dyDescent="0.2">
      <c r="A157" s="1">
        <v>39783</v>
      </c>
      <c r="B157" s="2">
        <v>1176000</v>
      </c>
    </row>
    <row r="158" spans="1:2" x14ac:dyDescent="0.2">
      <c r="A158" s="1">
        <v>39814</v>
      </c>
      <c r="B158" s="2">
        <v>1506000</v>
      </c>
    </row>
    <row r="159" spans="1:2" x14ac:dyDescent="0.2">
      <c r="A159" s="1">
        <v>39845</v>
      </c>
      <c r="B159" s="2">
        <v>1132000</v>
      </c>
    </row>
    <row r="160" spans="1:2" x14ac:dyDescent="0.2">
      <c r="A160" s="1">
        <v>39873</v>
      </c>
      <c r="B160" s="2">
        <v>1267000</v>
      </c>
    </row>
    <row r="161" spans="1:2" x14ac:dyDescent="0.2">
      <c r="A161" s="1">
        <v>39904</v>
      </c>
      <c r="B161" s="2">
        <v>1676000</v>
      </c>
    </row>
    <row r="162" spans="1:2" x14ac:dyDescent="0.2">
      <c r="A162" s="1">
        <v>39934</v>
      </c>
      <c r="B162" s="2">
        <v>1651000</v>
      </c>
    </row>
    <row r="163" spans="1:2" x14ac:dyDescent="0.2">
      <c r="A163" s="1">
        <v>39965</v>
      </c>
      <c r="B163" s="2">
        <v>1217000</v>
      </c>
    </row>
    <row r="164" spans="1:2" x14ac:dyDescent="0.2">
      <c r="A164" s="1">
        <v>39995</v>
      </c>
      <c r="B164" s="2">
        <v>949200</v>
      </c>
    </row>
    <row r="165" spans="1:2" x14ac:dyDescent="0.2">
      <c r="A165" s="1">
        <v>40026</v>
      </c>
      <c r="B165" s="2">
        <v>882700</v>
      </c>
    </row>
    <row r="166" spans="1:2" x14ac:dyDescent="0.2">
      <c r="A166" s="1">
        <v>40057</v>
      </c>
      <c r="B166" s="2">
        <v>1103000</v>
      </c>
    </row>
    <row r="167" spans="1:2" x14ac:dyDescent="0.2">
      <c r="A167" s="1">
        <v>40087</v>
      </c>
      <c r="B167" s="2">
        <v>1607000</v>
      </c>
    </row>
    <row r="168" spans="1:2" x14ac:dyDescent="0.2">
      <c r="A168" s="1">
        <v>40118</v>
      </c>
      <c r="B168" s="2">
        <v>2081000</v>
      </c>
    </row>
    <row r="169" spans="1:2" x14ac:dyDescent="0.2">
      <c r="A169" s="1">
        <v>40148</v>
      </c>
      <c r="B169" s="2">
        <v>1556000</v>
      </c>
    </row>
    <row r="170" spans="1:2" x14ac:dyDescent="0.2">
      <c r="A170" s="1">
        <v>40179</v>
      </c>
      <c r="B170" s="2">
        <v>1548000</v>
      </c>
    </row>
    <row r="171" spans="1:2" x14ac:dyDescent="0.2">
      <c r="A171" s="1">
        <v>40210</v>
      </c>
      <c r="B171" s="2">
        <v>1471000</v>
      </c>
    </row>
    <row r="172" spans="1:2" x14ac:dyDescent="0.2">
      <c r="A172" s="1">
        <v>40238</v>
      </c>
      <c r="B172" s="2">
        <v>1471000</v>
      </c>
    </row>
    <row r="173" spans="1:2" x14ac:dyDescent="0.2">
      <c r="A173" s="1">
        <v>40269</v>
      </c>
      <c r="B173" s="2">
        <v>4740000</v>
      </c>
    </row>
    <row r="174" spans="1:2" x14ac:dyDescent="0.2">
      <c r="A174" s="1">
        <v>40299</v>
      </c>
      <c r="B174" s="2">
        <v>3316000</v>
      </c>
    </row>
    <row r="175" spans="1:2" x14ac:dyDescent="0.2">
      <c r="A175" s="1">
        <v>40330</v>
      </c>
      <c r="B175" s="2">
        <v>3457000</v>
      </c>
    </row>
    <row r="176" spans="1:2" x14ac:dyDescent="0.2">
      <c r="A176" s="1">
        <v>40360</v>
      </c>
      <c r="B176" s="2">
        <v>2901000</v>
      </c>
    </row>
    <row r="177" spans="1:2" x14ac:dyDescent="0.2">
      <c r="A177" s="1">
        <v>40391</v>
      </c>
      <c r="B177" s="2">
        <v>2355000</v>
      </c>
    </row>
    <row r="178" spans="1:2" x14ac:dyDescent="0.2">
      <c r="A178" s="1">
        <v>40422</v>
      </c>
      <c r="B178" s="2">
        <v>2471000</v>
      </c>
    </row>
    <row r="179" spans="1:2" x14ac:dyDescent="0.2">
      <c r="A179" s="1">
        <v>40452</v>
      </c>
      <c r="B179" s="2">
        <v>2740000</v>
      </c>
    </row>
    <row r="180" spans="1:2" x14ac:dyDescent="0.2">
      <c r="A180" s="1">
        <v>40483</v>
      </c>
      <c r="B180" s="2">
        <v>2149000</v>
      </c>
    </row>
    <row r="181" spans="1:2" x14ac:dyDescent="0.2">
      <c r="A181" s="1">
        <v>40513</v>
      </c>
      <c r="B181" s="2">
        <v>1359000</v>
      </c>
    </row>
    <row r="182" spans="1:2" x14ac:dyDescent="0.2">
      <c r="A182" s="1">
        <v>40544</v>
      </c>
      <c r="B182" s="2">
        <v>1173000</v>
      </c>
    </row>
    <row r="183" spans="1:2" x14ac:dyDescent="0.2">
      <c r="A183" s="1">
        <v>40575</v>
      </c>
      <c r="B183" s="2">
        <v>3417000</v>
      </c>
    </row>
    <row r="184" spans="1:2" x14ac:dyDescent="0.2">
      <c r="A184" s="1">
        <v>40603</v>
      </c>
      <c r="B184" s="2">
        <v>2601000</v>
      </c>
    </row>
    <row r="185" spans="1:2" x14ac:dyDescent="0.2">
      <c r="A185" s="1">
        <v>40634</v>
      </c>
      <c r="B185" s="2">
        <v>9653000</v>
      </c>
    </row>
    <row r="186" spans="1:2" x14ac:dyDescent="0.2">
      <c r="A186" s="1">
        <v>40664</v>
      </c>
      <c r="B186" s="2">
        <v>9323000</v>
      </c>
    </row>
    <row r="187" spans="1:2" x14ac:dyDescent="0.2">
      <c r="A187" s="1">
        <v>40695</v>
      </c>
      <c r="B187" s="2">
        <v>6235000</v>
      </c>
    </row>
    <row r="188" spans="1:2" x14ac:dyDescent="0.2">
      <c r="A188" s="1">
        <v>40725</v>
      </c>
      <c r="B188" s="2">
        <v>3861000</v>
      </c>
    </row>
    <row r="189" spans="1:2" x14ac:dyDescent="0.2">
      <c r="A189" s="1">
        <v>40756</v>
      </c>
      <c r="B189" s="2">
        <v>4930000</v>
      </c>
    </row>
    <row r="190" spans="1:2" x14ac:dyDescent="0.2">
      <c r="A190" s="1">
        <v>40787</v>
      </c>
      <c r="B190" s="2">
        <v>5947000</v>
      </c>
    </row>
    <row r="191" spans="1:2" x14ac:dyDescent="0.2">
      <c r="A191" s="1">
        <v>40817</v>
      </c>
      <c r="B191" s="2">
        <v>18960000</v>
      </c>
    </row>
    <row r="192" spans="1:2" x14ac:dyDescent="0.2">
      <c r="A192" s="1">
        <v>40848</v>
      </c>
      <c r="B192" s="2">
        <v>23600000</v>
      </c>
    </row>
    <row r="193" spans="1:2" x14ac:dyDescent="0.2">
      <c r="A193" s="1">
        <v>40878</v>
      </c>
      <c r="B193" s="2">
        <v>16600000</v>
      </c>
    </row>
    <row r="194" spans="1:2" x14ac:dyDescent="0.2">
      <c r="A194" s="1">
        <v>40909</v>
      </c>
      <c r="B194" s="2">
        <v>10400000</v>
      </c>
    </row>
    <row r="195" spans="1:2" x14ac:dyDescent="0.2">
      <c r="A195" s="1">
        <v>40940</v>
      </c>
      <c r="B195" s="2">
        <v>7581000</v>
      </c>
    </row>
    <row r="196" spans="1:2" x14ac:dyDescent="0.2">
      <c r="A196" s="1">
        <v>40969</v>
      </c>
      <c r="B196" s="2">
        <v>8460000</v>
      </c>
    </row>
    <row r="197" spans="1:2" x14ac:dyDescent="0.2">
      <c r="A197" s="1">
        <v>41000</v>
      </c>
      <c r="B197" s="2">
        <v>8393000</v>
      </c>
    </row>
    <row r="198" spans="1:2" x14ac:dyDescent="0.2">
      <c r="A198" s="1">
        <v>41030</v>
      </c>
      <c r="B198" s="2">
        <v>8455000</v>
      </c>
    </row>
    <row r="199" spans="1:2" x14ac:dyDescent="0.2">
      <c r="A199" s="1">
        <v>41061</v>
      </c>
      <c r="B199" s="2">
        <v>9109000</v>
      </c>
    </row>
    <row r="200" spans="1:2" x14ac:dyDescent="0.2">
      <c r="A200" s="1">
        <v>41091</v>
      </c>
      <c r="B200" s="2">
        <v>10520000</v>
      </c>
    </row>
    <row r="201" spans="1:2" x14ac:dyDescent="0.2">
      <c r="A201" s="1">
        <v>41122</v>
      </c>
      <c r="B201" s="2">
        <v>8517000</v>
      </c>
    </row>
    <row r="202" spans="1:2" x14ac:dyDescent="0.2">
      <c r="A202" s="1">
        <v>41153</v>
      </c>
      <c r="B202" s="2">
        <v>8868000</v>
      </c>
    </row>
    <row r="203" spans="1:2" x14ac:dyDescent="0.2">
      <c r="A203" s="1">
        <v>41183</v>
      </c>
      <c r="B203" s="2">
        <v>18440000</v>
      </c>
    </row>
    <row r="204" spans="1:2" x14ac:dyDescent="0.2">
      <c r="A204" s="1">
        <v>41214</v>
      </c>
      <c r="B204" s="2">
        <v>12970000</v>
      </c>
    </row>
    <row r="205" spans="1:2" x14ac:dyDescent="0.2">
      <c r="A205" s="1">
        <v>41244</v>
      </c>
      <c r="B205" s="2">
        <v>8344000</v>
      </c>
    </row>
    <row r="206" spans="1:2" x14ac:dyDescent="0.2">
      <c r="A206" s="1">
        <v>41275</v>
      </c>
      <c r="B206" s="2">
        <v>5613000</v>
      </c>
    </row>
    <row r="207" spans="1:2" x14ac:dyDescent="0.2">
      <c r="A207" s="1">
        <v>41306</v>
      </c>
      <c r="B207" s="2">
        <v>5362000</v>
      </c>
    </row>
    <row r="208" spans="1:2" x14ac:dyDescent="0.2">
      <c r="A208" s="1">
        <v>41334</v>
      </c>
      <c r="B208" s="2">
        <v>10730000</v>
      </c>
    </row>
    <row r="209" spans="1:2" x14ac:dyDescent="0.2">
      <c r="A209" s="1">
        <v>41365</v>
      </c>
      <c r="B209" s="2">
        <v>9124000</v>
      </c>
    </row>
    <row r="210" spans="1:2" x14ac:dyDescent="0.2">
      <c r="A210" s="1">
        <v>41395</v>
      </c>
      <c r="B210" s="2">
        <v>20860000</v>
      </c>
    </row>
    <row r="211" spans="1:2" x14ac:dyDescent="0.2">
      <c r="A211" s="1">
        <v>41426</v>
      </c>
      <c r="B211" s="2">
        <v>13040000</v>
      </c>
    </row>
    <row r="212" spans="1:2" x14ac:dyDescent="0.2">
      <c r="A212" s="1">
        <v>41456</v>
      </c>
      <c r="B212" s="2">
        <v>5223000</v>
      </c>
    </row>
    <row r="213" spans="1:2" x14ac:dyDescent="0.2">
      <c r="A213" s="1">
        <v>41487</v>
      </c>
      <c r="B213" s="2">
        <v>4947000</v>
      </c>
    </row>
    <row r="214" spans="1:2" x14ac:dyDescent="0.2">
      <c r="A214" s="1">
        <v>41518</v>
      </c>
      <c r="B214" s="2">
        <v>6849000</v>
      </c>
    </row>
    <row r="215" spans="1:2" x14ac:dyDescent="0.2">
      <c r="A215" s="1">
        <v>41548</v>
      </c>
      <c r="B215" s="2">
        <v>8457000</v>
      </c>
    </row>
    <row r="216" spans="1:2" x14ac:dyDescent="0.2">
      <c r="A216" s="1">
        <v>41579</v>
      </c>
      <c r="B216" s="2">
        <v>16460000</v>
      </c>
    </row>
    <row r="217" spans="1:2" x14ac:dyDescent="0.2">
      <c r="A217" s="1">
        <v>41609</v>
      </c>
      <c r="B217" s="2">
        <v>17550000</v>
      </c>
    </row>
    <row r="218" spans="1:2" x14ac:dyDescent="0.2">
      <c r="A218" s="1">
        <v>41640</v>
      </c>
      <c r="B218" s="2">
        <v>17820000</v>
      </c>
    </row>
    <row r="219" spans="1:2" x14ac:dyDescent="0.2">
      <c r="A219" s="1">
        <v>41671</v>
      </c>
      <c r="B219" s="2">
        <v>17320000</v>
      </c>
    </row>
    <row r="220" spans="1:2" x14ac:dyDescent="0.2">
      <c r="A220" s="1">
        <v>41699</v>
      </c>
      <c r="B220" s="2">
        <v>20980000</v>
      </c>
    </row>
    <row r="221" spans="1:2" x14ac:dyDescent="0.2">
      <c r="A221" s="1">
        <v>41730</v>
      </c>
      <c r="B221" s="2">
        <v>20980000</v>
      </c>
    </row>
    <row r="222" spans="1:2" x14ac:dyDescent="0.2">
      <c r="A222" s="1">
        <v>41760</v>
      </c>
      <c r="B222" s="2">
        <v>13420000</v>
      </c>
    </row>
    <row r="223" spans="1:2" x14ac:dyDescent="0.2">
      <c r="A223" s="1">
        <v>41791</v>
      </c>
      <c r="B223" s="2">
        <v>7905000</v>
      </c>
    </row>
    <row r="224" spans="1:2" x14ac:dyDescent="0.2">
      <c r="A224" s="1">
        <v>41821</v>
      </c>
      <c r="B224" s="2">
        <v>8911000</v>
      </c>
    </row>
    <row r="225" spans="1:2" x14ac:dyDescent="0.2">
      <c r="A225" s="1">
        <v>41852</v>
      </c>
      <c r="B225" s="2">
        <v>12390000</v>
      </c>
    </row>
    <row r="226" spans="1:2" x14ac:dyDescent="0.2">
      <c r="A226" s="1">
        <v>41883</v>
      </c>
      <c r="B226" s="2">
        <v>11520000</v>
      </c>
    </row>
    <row r="227" spans="1:2" x14ac:dyDescent="0.2">
      <c r="A227" s="1">
        <v>41913</v>
      </c>
      <c r="B227" s="2">
        <v>23480000</v>
      </c>
    </row>
    <row r="228" spans="1:2" x14ac:dyDescent="0.2">
      <c r="A228" s="1">
        <v>41944</v>
      </c>
      <c r="B228" s="2">
        <v>17180000</v>
      </c>
    </row>
    <row r="229" spans="1:2" x14ac:dyDescent="0.2">
      <c r="A229" s="1">
        <v>41974</v>
      </c>
      <c r="B229" s="2">
        <v>26710000</v>
      </c>
    </row>
    <row r="230" spans="1:2" x14ac:dyDescent="0.2">
      <c r="A230" s="1">
        <v>42005</v>
      </c>
      <c r="B230" s="2">
        <v>13200000</v>
      </c>
    </row>
    <row r="231" spans="1:2" x14ac:dyDescent="0.2">
      <c r="A231" s="1">
        <v>42036</v>
      </c>
      <c r="B231" s="2">
        <v>17840000</v>
      </c>
    </row>
    <row r="232" spans="1:2" x14ac:dyDescent="0.2">
      <c r="A232" s="1">
        <v>42064</v>
      </c>
      <c r="B232" s="2">
        <v>14780000</v>
      </c>
    </row>
    <row r="233" spans="1:2" x14ac:dyDescent="0.2">
      <c r="A233" s="1">
        <v>42095</v>
      </c>
      <c r="B233" s="2">
        <v>12950000</v>
      </c>
    </row>
    <row r="234" spans="1:2" x14ac:dyDescent="0.2">
      <c r="A234" s="1">
        <v>42125</v>
      </c>
      <c r="B234" s="2">
        <v>8747000</v>
      </c>
    </row>
    <row r="235" spans="1:2" x14ac:dyDescent="0.2">
      <c r="A235" s="1">
        <v>42156</v>
      </c>
      <c r="B235" s="2">
        <v>6840000</v>
      </c>
    </row>
    <row r="236" spans="1:2" x14ac:dyDescent="0.2">
      <c r="A236" s="1">
        <v>42186</v>
      </c>
      <c r="B236" s="2">
        <v>4730000</v>
      </c>
    </row>
    <row r="237" spans="1:2" x14ac:dyDescent="0.2">
      <c r="A237" s="1">
        <v>42217</v>
      </c>
      <c r="B237" s="2">
        <v>4800000</v>
      </c>
    </row>
    <row r="238" spans="1:2" x14ac:dyDescent="0.2">
      <c r="A238" s="1">
        <v>42248</v>
      </c>
      <c r="B238" s="2">
        <v>3863000</v>
      </c>
    </row>
    <row r="239" spans="1:2" x14ac:dyDescent="0.2">
      <c r="A239" s="1">
        <v>42278</v>
      </c>
      <c r="B239" s="2">
        <v>10640000</v>
      </c>
    </row>
    <row r="240" spans="1:2" x14ac:dyDescent="0.2">
      <c r="A240" s="1">
        <v>42309</v>
      </c>
      <c r="B240" s="2">
        <v>10040000</v>
      </c>
    </row>
    <row r="241" spans="1:2" x14ac:dyDescent="0.2">
      <c r="A241" s="1">
        <v>42339</v>
      </c>
      <c r="B241" s="2">
        <v>7711000</v>
      </c>
    </row>
    <row r="242" spans="1:2" x14ac:dyDescent="0.2">
      <c r="A242" s="1">
        <v>42370</v>
      </c>
      <c r="B242" s="2">
        <v>7960000</v>
      </c>
    </row>
    <row r="243" spans="1:2" x14ac:dyDescent="0.2">
      <c r="A243" s="1">
        <v>42401</v>
      </c>
      <c r="B243" s="2">
        <v>4922000</v>
      </c>
    </row>
    <row r="244" spans="1:2" x14ac:dyDescent="0.2">
      <c r="A244" s="1">
        <v>42430</v>
      </c>
      <c r="B244" s="2">
        <v>4500000</v>
      </c>
    </row>
    <row r="245" spans="1:2" x14ac:dyDescent="0.2">
      <c r="A245" s="1">
        <v>42461</v>
      </c>
      <c r="B245" s="2">
        <v>3221000</v>
      </c>
    </row>
    <row r="246" spans="1:2" x14ac:dyDescent="0.2">
      <c r="A246" s="1">
        <v>42491</v>
      </c>
      <c r="B246" s="2">
        <v>5823000</v>
      </c>
    </row>
    <row r="247" spans="1:2" x14ac:dyDescent="0.2">
      <c r="A247" s="1">
        <v>42522</v>
      </c>
      <c r="B247" s="2">
        <v>3021000</v>
      </c>
    </row>
    <row r="248" spans="1:2" x14ac:dyDescent="0.2">
      <c r="A248" s="1">
        <v>42552</v>
      </c>
      <c r="B248" s="2">
        <v>1924000</v>
      </c>
    </row>
    <row r="249" spans="1:2" x14ac:dyDescent="0.2">
      <c r="A249" s="1">
        <v>42583</v>
      </c>
      <c r="B249" s="2">
        <v>1444000</v>
      </c>
    </row>
    <row r="250" spans="1:2" x14ac:dyDescent="0.2">
      <c r="A250" s="1">
        <v>42614</v>
      </c>
      <c r="B250" s="2">
        <v>5602000</v>
      </c>
    </row>
    <row r="251" spans="1:2" x14ac:dyDescent="0.2">
      <c r="A251" s="1">
        <v>42644</v>
      </c>
      <c r="B251" s="2">
        <v>4541000</v>
      </c>
    </row>
    <row r="252" spans="1:2" x14ac:dyDescent="0.2">
      <c r="A252" s="1">
        <v>42675</v>
      </c>
      <c r="B252" s="2">
        <v>3685000</v>
      </c>
    </row>
    <row r="253" spans="1:2" x14ac:dyDescent="0.2">
      <c r="A253" s="1">
        <v>42705</v>
      </c>
      <c r="B253" s="2">
        <v>2227000</v>
      </c>
    </row>
    <row r="254" spans="1:2" x14ac:dyDescent="0.2">
      <c r="A254" s="1">
        <v>42736</v>
      </c>
      <c r="B254" s="2">
        <v>2332000</v>
      </c>
    </row>
    <row r="255" spans="1:2" x14ac:dyDescent="0.2">
      <c r="A255" s="1">
        <v>42767</v>
      </c>
      <c r="B255" s="2">
        <v>3076000</v>
      </c>
    </row>
    <row r="256" spans="1:2" x14ac:dyDescent="0.2">
      <c r="A256" s="1">
        <v>42795</v>
      </c>
      <c r="B256" s="2">
        <v>4285000</v>
      </c>
    </row>
    <row r="257" spans="1:2" x14ac:dyDescent="0.2">
      <c r="A257" s="1">
        <v>42826</v>
      </c>
      <c r="B257" s="2">
        <v>4268000</v>
      </c>
    </row>
    <row r="258" spans="1:2" x14ac:dyDescent="0.2">
      <c r="A258" s="1">
        <v>42856</v>
      </c>
      <c r="B258" s="2">
        <v>2449000</v>
      </c>
    </row>
    <row r="259" spans="1:2" x14ac:dyDescent="0.2">
      <c r="A259" s="1">
        <v>42887</v>
      </c>
      <c r="B259" s="2">
        <v>2010000</v>
      </c>
    </row>
    <row r="260" spans="1:2" x14ac:dyDescent="0.2">
      <c r="A260" s="1">
        <v>42917</v>
      </c>
      <c r="B260" s="2">
        <v>1773000</v>
      </c>
    </row>
    <row r="261" spans="1:2" x14ac:dyDescent="0.2">
      <c r="A261" s="1">
        <v>42948</v>
      </c>
      <c r="B261" s="2">
        <v>1480000</v>
      </c>
    </row>
    <row r="262" spans="1:2" x14ac:dyDescent="0.2">
      <c r="A262" s="1">
        <v>42979</v>
      </c>
      <c r="B262" s="2">
        <v>3808000</v>
      </c>
    </row>
    <row r="263" spans="1:2" x14ac:dyDescent="0.2">
      <c r="A263" s="1">
        <v>43009</v>
      </c>
      <c r="B263" s="2">
        <v>3808000</v>
      </c>
    </row>
    <row r="264" spans="1:2" x14ac:dyDescent="0.2">
      <c r="A264" s="1">
        <v>43040</v>
      </c>
      <c r="B264" s="2">
        <v>2162000</v>
      </c>
    </row>
    <row r="265" spans="1:2" x14ac:dyDescent="0.2">
      <c r="A265" s="1">
        <v>43070</v>
      </c>
      <c r="B265" s="2">
        <v>2095000</v>
      </c>
    </row>
    <row r="266" spans="1:2" x14ac:dyDescent="0.2">
      <c r="A266" s="1">
        <v>43101</v>
      </c>
      <c r="B266" s="2">
        <v>1868000</v>
      </c>
    </row>
    <row r="267" spans="1:2" x14ac:dyDescent="0.2">
      <c r="A267" s="1">
        <v>43132</v>
      </c>
      <c r="B267" s="2">
        <v>1187000</v>
      </c>
    </row>
    <row r="268" spans="1:2" x14ac:dyDescent="0.2">
      <c r="A268" s="1">
        <v>43160</v>
      </c>
      <c r="B268" s="2">
        <v>1447000</v>
      </c>
    </row>
    <row r="269" spans="1:2" x14ac:dyDescent="0.2">
      <c r="A269" s="1">
        <v>43191</v>
      </c>
      <c r="B269" s="2">
        <v>1645000</v>
      </c>
    </row>
    <row r="270" spans="1:2" x14ac:dyDescent="0.2">
      <c r="A270" s="1">
        <v>43221</v>
      </c>
      <c r="B270" s="2">
        <v>1593000</v>
      </c>
    </row>
    <row r="271" spans="1:2" x14ac:dyDescent="0.2">
      <c r="A271" s="1">
        <v>43252</v>
      </c>
      <c r="B271" s="2">
        <v>2889000</v>
      </c>
    </row>
    <row r="272" spans="1:2" x14ac:dyDescent="0.2">
      <c r="A272" s="1">
        <v>43282</v>
      </c>
      <c r="B272" s="2">
        <v>973200</v>
      </c>
    </row>
    <row r="273" spans="1:2" x14ac:dyDescent="0.2">
      <c r="A273" s="1">
        <v>43313</v>
      </c>
      <c r="B273" s="2">
        <v>1058000</v>
      </c>
    </row>
    <row r="274" spans="1:2" x14ac:dyDescent="0.2">
      <c r="A274" s="1">
        <v>43344</v>
      </c>
      <c r="B274" s="2">
        <v>1126000</v>
      </c>
    </row>
    <row r="275" spans="1:2" x14ac:dyDescent="0.2">
      <c r="A275" s="1">
        <v>43374</v>
      </c>
      <c r="B275" s="2">
        <v>1919000</v>
      </c>
    </row>
    <row r="276" spans="1:2" x14ac:dyDescent="0.2">
      <c r="A276" s="1">
        <v>43405</v>
      </c>
      <c r="B276" s="2">
        <v>1833000</v>
      </c>
    </row>
    <row r="277" spans="1:2" x14ac:dyDescent="0.2">
      <c r="A277" s="1">
        <v>43435</v>
      </c>
      <c r="B277" s="2">
        <v>1765000</v>
      </c>
    </row>
    <row r="278" spans="1:2" x14ac:dyDescent="0.2">
      <c r="A278" s="1">
        <v>43466</v>
      </c>
      <c r="B278" s="2">
        <v>1351000</v>
      </c>
    </row>
    <row r="279" spans="1:2" x14ac:dyDescent="0.2">
      <c r="A279" s="1">
        <v>43497</v>
      </c>
      <c r="B279" s="2">
        <v>2011000</v>
      </c>
    </row>
    <row r="280" spans="1:2" x14ac:dyDescent="0.2">
      <c r="A280" s="1">
        <v>43525</v>
      </c>
      <c r="B280" s="2">
        <v>2631000</v>
      </c>
    </row>
    <row r="281" spans="1:2" x14ac:dyDescent="0.2">
      <c r="A281" s="1">
        <v>43556</v>
      </c>
      <c r="B281" s="2">
        <v>1983000</v>
      </c>
    </row>
    <row r="282" spans="1:2" x14ac:dyDescent="0.2">
      <c r="A282" s="1">
        <v>43586</v>
      </c>
      <c r="B282" s="2">
        <v>2314000</v>
      </c>
    </row>
    <row r="283" spans="1:2" x14ac:dyDescent="0.2">
      <c r="A283" s="1">
        <v>43617</v>
      </c>
      <c r="B283" s="2">
        <v>1271000</v>
      </c>
    </row>
    <row r="284" spans="1:2" x14ac:dyDescent="0.2">
      <c r="A284" s="1">
        <v>43647</v>
      </c>
      <c r="B284" s="2">
        <v>1153000</v>
      </c>
    </row>
    <row r="285" spans="1:2" x14ac:dyDescent="0.2">
      <c r="A285" s="1">
        <v>43678</v>
      </c>
      <c r="B285" s="2">
        <v>1019000</v>
      </c>
    </row>
    <row r="286" spans="1:2" x14ac:dyDescent="0.2">
      <c r="A286" s="1">
        <v>43709</v>
      </c>
      <c r="B286" s="2">
        <v>2552000</v>
      </c>
    </row>
    <row r="287" spans="1:2" x14ac:dyDescent="0.2">
      <c r="A287" s="1">
        <v>43739</v>
      </c>
      <c r="B287" s="2">
        <v>2026000</v>
      </c>
    </row>
    <row r="288" spans="1:2" x14ac:dyDescent="0.2">
      <c r="A288" s="1">
        <v>43770</v>
      </c>
      <c r="B288" s="2">
        <v>1750000</v>
      </c>
    </row>
    <row r="289" spans="1:5" x14ac:dyDescent="0.2">
      <c r="A289" s="1">
        <v>43800</v>
      </c>
      <c r="B289" s="2">
        <v>1609000</v>
      </c>
    </row>
    <row r="290" spans="1:5" x14ac:dyDescent="0.2">
      <c r="A290" s="1">
        <v>43831</v>
      </c>
      <c r="B290" s="2">
        <v>1211000</v>
      </c>
    </row>
    <row r="291" spans="1:5" x14ac:dyDescent="0.2">
      <c r="A291" s="1">
        <v>43862</v>
      </c>
      <c r="B291" s="2">
        <v>1448000</v>
      </c>
    </row>
    <row r="292" spans="1:5" x14ac:dyDescent="0.2">
      <c r="A292" s="1">
        <v>43891</v>
      </c>
      <c r="B292" s="2">
        <v>1570000</v>
      </c>
    </row>
    <row r="293" spans="1:5" x14ac:dyDescent="0.2">
      <c r="A293" s="1">
        <v>43922</v>
      </c>
      <c r="B293" s="2">
        <v>1783000</v>
      </c>
    </row>
    <row r="294" spans="1:5" x14ac:dyDescent="0.2">
      <c r="A294" s="1">
        <v>43952</v>
      </c>
      <c r="B294" s="2">
        <v>1747000</v>
      </c>
    </row>
    <row r="295" spans="1:5" x14ac:dyDescent="0.2">
      <c r="A295" s="1">
        <v>43983</v>
      </c>
      <c r="B295" s="2">
        <v>1504000</v>
      </c>
    </row>
    <row r="296" spans="1:5" x14ac:dyDescent="0.2">
      <c r="A296" s="1">
        <v>44013</v>
      </c>
      <c r="B296" s="2">
        <v>1061000</v>
      </c>
    </row>
    <row r="297" spans="1:5" x14ac:dyDescent="0.2">
      <c r="A297" s="1">
        <v>44044</v>
      </c>
      <c r="B297" s="2">
        <v>991500</v>
      </c>
    </row>
    <row r="298" spans="1:5" x14ac:dyDescent="0.2">
      <c r="A298" s="1">
        <v>44075</v>
      </c>
      <c r="B298" s="2">
        <v>2084000</v>
      </c>
      <c r="C298" s="2">
        <v>2084000</v>
      </c>
      <c r="D298" s="2">
        <v>2084000</v>
      </c>
      <c r="E298" s="2">
        <v>2084000</v>
      </c>
    </row>
    <row r="299" spans="1:5" x14ac:dyDescent="0.2">
      <c r="A299" s="1">
        <v>44105</v>
      </c>
      <c r="B299">
        <v>-855131.37513736915</v>
      </c>
      <c r="C299" s="2">
        <f t="shared" ref="C299:C330" si="0">_xlfn.FORECAST.ETS(A299,$B$2:$B$298,$A$2:$A$298,157,1)</f>
        <v>-855131.37513736915</v>
      </c>
      <c r="D299" s="2">
        <f t="shared" ref="D299:D330" si="1">C299-_xlfn.FORECAST.ETS.CONFINT(A299,$B$2:$B$298,$A$2:$A$298,0.95,157,1)</f>
        <v>-13517781.838111397</v>
      </c>
      <c r="E299" s="2">
        <f t="shared" ref="E299:E330" si="2">C299+_xlfn.FORECAST.ETS.CONFINT(A299,$B$2:$B$298,$A$2:$A$298,0.95,157,1)</f>
        <v>11807519.087836657</v>
      </c>
    </row>
    <row r="300" spans="1:5" x14ac:dyDescent="0.2">
      <c r="A300" s="1">
        <v>44136</v>
      </c>
      <c r="B300">
        <v>-1548881.396497489</v>
      </c>
      <c r="C300" s="2">
        <f t="shared" si="0"/>
        <v>-1548881.396497489</v>
      </c>
      <c r="D300" s="2">
        <f t="shared" si="1"/>
        <v>-17384795.305575754</v>
      </c>
      <c r="E300" s="2">
        <f t="shared" si="2"/>
        <v>14287032.512580778</v>
      </c>
    </row>
    <row r="301" spans="1:5" x14ac:dyDescent="0.2">
      <c r="A301" s="1">
        <v>44166</v>
      </c>
      <c r="B301">
        <v>-1543604.7732381504</v>
      </c>
      <c r="C301" s="2">
        <f t="shared" si="0"/>
        <v>-1543604.7732381504</v>
      </c>
      <c r="D301" s="2">
        <f t="shared" si="1"/>
        <v>-20021987.197771199</v>
      </c>
      <c r="E301" s="2">
        <f t="shared" si="2"/>
        <v>16934777.651294902</v>
      </c>
    </row>
    <row r="302" spans="1:5" x14ac:dyDescent="0.2">
      <c r="A302" s="1">
        <v>44197</v>
      </c>
      <c r="B302">
        <v>-1688254.1105911536</v>
      </c>
      <c r="C302" s="2">
        <f t="shared" si="0"/>
        <v>-1688254.1105911536</v>
      </c>
      <c r="D302" s="2">
        <f t="shared" si="1"/>
        <v>-22481675.678662881</v>
      </c>
      <c r="E302" s="2">
        <f t="shared" si="2"/>
        <v>19105167.457480572</v>
      </c>
    </row>
    <row r="303" spans="1:5" x14ac:dyDescent="0.2">
      <c r="A303" s="1">
        <v>44228</v>
      </c>
      <c r="B303">
        <v>-1759218.8695726255</v>
      </c>
      <c r="C303" s="2">
        <f t="shared" si="0"/>
        <v>-1759218.8695726255</v>
      </c>
      <c r="D303" s="2">
        <f t="shared" si="1"/>
        <v>-24639860.916113786</v>
      </c>
      <c r="E303" s="2">
        <f t="shared" si="2"/>
        <v>21121423.176968537</v>
      </c>
    </row>
    <row r="304" spans="1:5" x14ac:dyDescent="0.2">
      <c r="A304" s="1">
        <v>44256</v>
      </c>
      <c r="B304">
        <v>-1197247.5888684774</v>
      </c>
      <c r="C304" s="2">
        <f t="shared" si="0"/>
        <v>-1197247.5888684774</v>
      </c>
      <c r="D304" s="2">
        <f t="shared" si="1"/>
        <v>-25994891.379678849</v>
      </c>
      <c r="E304" s="2">
        <f t="shared" si="2"/>
        <v>23600396.201941896</v>
      </c>
    </row>
    <row r="305" spans="1:5" x14ac:dyDescent="0.2">
      <c r="A305" s="1">
        <v>44287</v>
      </c>
      <c r="B305">
        <v>-851064.00638732128</v>
      </c>
      <c r="C305" s="2">
        <f t="shared" si="0"/>
        <v>-851064.00638732128</v>
      </c>
      <c r="D305" s="2">
        <f t="shared" si="1"/>
        <v>-27432350.140336715</v>
      </c>
      <c r="E305" s="2">
        <f t="shared" si="2"/>
        <v>25730222.127562076</v>
      </c>
    </row>
    <row r="306" spans="1:5" x14ac:dyDescent="0.2">
      <c r="A306" s="1">
        <v>44317</v>
      </c>
      <c r="B306">
        <v>-1326900.7115832465</v>
      </c>
      <c r="C306" s="2">
        <f t="shared" si="0"/>
        <v>-1326900.7115832465</v>
      </c>
      <c r="D306" s="2">
        <f t="shared" si="1"/>
        <v>-29583740.698112234</v>
      </c>
      <c r="E306" s="2">
        <f t="shared" si="2"/>
        <v>26929939.274945743</v>
      </c>
    </row>
    <row r="307" spans="1:5" x14ac:dyDescent="0.2">
      <c r="A307" s="1">
        <v>44348</v>
      </c>
      <c r="B307">
        <v>-2086666.2264365582</v>
      </c>
      <c r="C307" s="2">
        <f t="shared" si="0"/>
        <v>-2086666.2264365582</v>
      </c>
      <c r="D307" s="2">
        <f t="shared" si="1"/>
        <v>-31929188.886720978</v>
      </c>
      <c r="E307" s="2">
        <f t="shared" si="2"/>
        <v>27755856.43384786</v>
      </c>
    </row>
    <row r="308" spans="1:5" x14ac:dyDescent="0.2">
      <c r="A308" s="1">
        <v>44378</v>
      </c>
      <c r="B308">
        <v>-1603817.2398938211</v>
      </c>
      <c r="C308" s="2">
        <f t="shared" si="0"/>
        <v>-1603817.2398938211</v>
      </c>
      <c r="D308" s="2">
        <f t="shared" si="1"/>
        <v>-32955795.667676978</v>
      </c>
      <c r="E308" s="2">
        <f t="shared" si="2"/>
        <v>29748161.187889338</v>
      </c>
    </row>
    <row r="309" spans="1:5" x14ac:dyDescent="0.2">
      <c r="A309" s="1">
        <v>44409</v>
      </c>
      <c r="B309">
        <v>-2670471.6820051754</v>
      </c>
      <c r="C309" s="2">
        <f t="shared" si="0"/>
        <v>-2670471.6820051754</v>
      </c>
      <c r="D309" s="2">
        <f t="shared" si="1"/>
        <v>-35466210.803566553</v>
      </c>
      <c r="E309" s="2">
        <f t="shared" si="2"/>
        <v>30125267.4395562</v>
      </c>
    </row>
    <row r="310" spans="1:5" x14ac:dyDescent="0.2">
      <c r="A310" s="1">
        <v>44440</v>
      </c>
      <c r="B310">
        <v>-2820878.536313097</v>
      </c>
      <c r="C310" s="2">
        <f t="shared" si="0"/>
        <v>-2820878.536313097</v>
      </c>
      <c r="D310" s="2">
        <f t="shared" si="1"/>
        <v>-37003013.329140395</v>
      </c>
      <c r="E310" s="2">
        <f t="shared" si="2"/>
        <v>31361256.256514203</v>
      </c>
    </row>
    <row r="311" spans="1:5" x14ac:dyDescent="0.2">
      <c r="A311" s="1">
        <v>44470</v>
      </c>
      <c r="B311">
        <v>-2641125.902023497</v>
      </c>
      <c r="C311" s="2">
        <f t="shared" si="0"/>
        <v>-2641125.902023497</v>
      </c>
      <c r="D311" s="2">
        <f t="shared" si="1"/>
        <v>-38159014.006725393</v>
      </c>
      <c r="E311" s="2">
        <f t="shared" si="2"/>
        <v>32876762.202678401</v>
      </c>
    </row>
    <row r="312" spans="1:5" x14ac:dyDescent="0.2">
      <c r="A312" s="1">
        <v>44501</v>
      </c>
      <c r="B312">
        <v>-1893763.0586493798</v>
      </c>
      <c r="C312" s="2">
        <f t="shared" si="0"/>
        <v>-1893763.0586493798</v>
      </c>
      <c r="D312" s="2">
        <f t="shared" si="1"/>
        <v>-38702280.204607263</v>
      </c>
      <c r="E312" s="2">
        <f t="shared" si="2"/>
        <v>34914754.087308496</v>
      </c>
    </row>
    <row r="313" spans="1:5" x14ac:dyDescent="0.2">
      <c r="A313" s="1">
        <v>44531</v>
      </c>
      <c r="B313">
        <v>-2064078.773857696</v>
      </c>
      <c r="C313" s="2">
        <f t="shared" si="0"/>
        <v>-2064078.773857696</v>
      </c>
      <c r="D313" s="2">
        <f t="shared" si="1"/>
        <v>-40122695.891126923</v>
      </c>
      <c r="E313" s="2">
        <f t="shared" si="2"/>
        <v>35994538.343411528</v>
      </c>
    </row>
    <row r="314" spans="1:5" x14ac:dyDescent="0.2">
      <c r="A314" s="1">
        <v>44562</v>
      </c>
      <c r="B314">
        <v>-2516263.4750193423</v>
      </c>
      <c r="C314" s="2">
        <f t="shared" si="0"/>
        <v>-2516263.4750193423</v>
      </c>
      <c r="D314" s="2">
        <f t="shared" si="1"/>
        <v>-41788326.105946027</v>
      </c>
      <c r="E314" s="2">
        <f t="shared" si="2"/>
        <v>36755799.15590734</v>
      </c>
    </row>
    <row r="315" spans="1:5" x14ac:dyDescent="0.2">
      <c r="A315" s="1">
        <v>44593</v>
      </c>
      <c r="B315">
        <v>-1929158.2574792271</v>
      </c>
      <c r="C315" s="2">
        <f t="shared" si="0"/>
        <v>-1929158.2574792271</v>
      </c>
      <c r="D315" s="2">
        <f t="shared" si="1"/>
        <v>-42381314.620215915</v>
      </c>
      <c r="E315" s="2">
        <f t="shared" si="2"/>
        <v>38522998.105257459</v>
      </c>
    </row>
    <row r="316" spans="1:5" x14ac:dyDescent="0.2">
      <c r="A316" s="1">
        <v>44621</v>
      </c>
      <c r="B316">
        <v>-2228247.4330814416</v>
      </c>
      <c r="C316" s="2">
        <f t="shared" si="0"/>
        <v>-2228247.4330814416</v>
      </c>
      <c r="D316" s="2">
        <f t="shared" si="1"/>
        <v>-43829987.912152059</v>
      </c>
      <c r="E316" s="2">
        <f t="shared" si="2"/>
        <v>39373493.045989178</v>
      </c>
    </row>
    <row r="317" spans="1:5" x14ac:dyDescent="0.2">
      <c r="A317" s="1">
        <v>44652</v>
      </c>
      <c r="B317">
        <v>-2070850.8811912779</v>
      </c>
      <c r="C317" s="2">
        <f t="shared" si="0"/>
        <v>-2070850.8811912779</v>
      </c>
      <c r="D317" s="2">
        <f t="shared" si="1"/>
        <v>-44794132.51370161</v>
      </c>
      <c r="E317" s="2">
        <f t="shared" si="2"/>
        <v>40652430.751319058</v>
      </c>
    </row>
    <row r="318" spans="1:5" x14ac:dyDescent="0.2">
      <c r="A318" s="1">
        <v>44682</v>
      </c>
      <c r="B318">
        <v>-1754869.0967657082</v>
      </c>
      <c r="C318" s="2">
        <f t="shared" si="0"/>
        <v>-1754869.0967657082</v>
      </c>
      <c r="D318" s="2">
        <f t="shared" si="1"/>
        <v>-45573805.902321443</v>
      </c>
      <c r="E318" s="2">
        <f t="shared" si="2"/>
        <v>42064067.708790019</v>
      </c>
    </row>
    <row r="319" spans="1:5" x14ac:dyDescent="0.2">
      <c r="A319" s="1">
        <v>44713</v>
      </c>
      <c r="B319">
        <v>-1589008.9855655683</v>
      </c>
      <c r="C319" s="2">
        <f t="shared" si="0"/>
        <v>-1589008.9855655683</v>
      </c>
      <c r="D319" s="2">
        <f t="shared" si="1"/>
        <v>-46479614.010769382</v>
      </c>
      <c r="E319" s="2">
        <f t="shared" si="2"/>
        <v>43301596.039638251</v>
      </c>
    </row>
    <row r="320" spans="1:5" x14ac:dyDescent="0.2">
      <c r="A320" s="1">
        <v>44743</v>
      </c>
      <c r="B320">
        <v>-2003688.3468835745</v>
      </c>
      <c r="C320" s="2">
        <f t="shared" si="0"/>
        <v>-2003688.3468835745</v>
      </c>
      <c r="D320" s="2">
        <f t="shared" si="1"/>
        <v>-47943656.832015656</v>
      </c>
      <c r="E320" s="2">
        <f t="shared" si="2"/>
        <v>43936280.138248511</v>
      </c>
    </row>
    <row r="321" spans="1:5" x14ac:dyDescent="0.2">
      <c r="A321" s="1">
        <v>44774</v>
      </c>
      <c r="B321">
        <v>-2337380.0728017604</v>
      </c>
      <c r="C321" s="2">
        <f t="shared" si="0"/>
        <v>-2337380.0728017604</v>
      </c>
      <c r="D321" s="2">
        <f t="shared" si="1"/>
        <v>-49305905.684246548</v>
      </c>
      <c r="E321" s="2">
        <f t="shared" si="2"/>
        <v>44631145.538643025</v>
      </c>
    </row>
    <row r="322" spans="1:5" x14ac:dyDescent="0.2">
      <c r="A322" s="1">
        <v>44805</v>
      </c>
      <c r="B322">
        <v>-2385879.4578270866</v>
      </c>
      <c r="C322" s="2">
        <f t="shared" si="0"/>
        <v>-2385879.4578270866</v>
      </c>
      <c r="D322" s="2">
        <f t="shared" si="1"/>
        <v>-50363497.378148384</v>
      </c>
      <c r="E322" s="2">
        <f t="shared" si="2"/>
        <v>45591738.462494217</v>
      </c>
    </row>
    <row r="323" spans="1:5" x14ac:dyDescent="0.2">
      <c r="A323" s="1">
        <v>44835</v>
      </c>
      <c r="B323">
        <v>-2085583.3103242991</v>
      </c>
      <c r="C323" s="2">
        <f t="shared" si="0"/>
        <v>-2085583.3103242991</v>
      </c>
      <c r="D323" s="2">
        <f t="shared" si="1"/>
        <v>-51054035.345144995</v>
      </c>
      <c r="E323" s="2">
        <f t="shared" si="2"/>
        <v>46882868.724496402</v>
      </c>
    </row>
    <row r="324" spans="1:5" x14ac:dyDescent="0.2">
      <c r="A324" s="1">
        <v>44866</v>
      </c>
      <c r="B324">
        <v>-1724593.4114583544</v>
      </c>
      <c r="C324" s="2">
        <f t="shared" si="0"/>
        <v>-1724593.4114583544</v>
      </c>
      <c r="D324" s="2">
        <f t="shared" si="1"/>
        <v>-51666711.297396824</v>
      </c>
      <c r="E324" s="2">
        <f t="shared" si="2"/>
        <v>48217524.474480122</v>
      </c>
    </row>
    <row r="325" spans="1:5" x14ac:dyDescent="0.2">
      <c r="A325" s="1">
        <v>44896</v>
      </c>
      <c r="B325">
        <v>-1249804.8746155789</v>
      </c>
      <c r="C325" s="2">
        <f t="shared" si="0"/>
        <v>-1249804.8746155789</v>
      </c>
      <c r="D325" s="2">
        <f t="shared" si="1"/>
        <v>-52149408.750609472</v>
      </c>
      <c r="E325" s="2">
        <f t="shared" si="2"/>
        <v>49649799.001378313</v>
      </c>
    </row>
    <row r="326" spans="1:5" x14ac:dyDescent="0.2">
      <c r="A326" s="1">
        <v>44927</v>
      </c>
      <c r="B326">
        <v>-1561884.9264505357</v>
      </c>
      <c r="C326" s="2">
        <f t="shared" si="0"/>
        <v>-1561884.9264505357</v>
      </c>
      <c r="D326" s="2">
        <f t="shared" si="1"/>
        <v>-53403694.528086908</v>
      </c>
      <c r="E326" s="2">
        <f t="shared" si="2"/>
        <v>50279924.675185837</v>
      </c>
    </row>
    <row r="327" spans="1:5" x14ac:dyDescent="0.2">
      <c r="A327" s="1">
        <v>44958</v>
      </c>
      <c r="B327">
        <v>-1478987.4471900947</v>
      </c>
      <c r="C327" s="2">
        <f t="shared" si="0"/>
        <v>-1478987.4471900947</v>
      </c>
      <c r="D327" s="2">
        <f t="shared" si="1"/>
        <v>-54248544.046957776</v>
      </c>
      <c r="E327" s="2">
        <f t="shared" si="2"/>
        <v>51290569.152577579</v>
      </c>
    </row>
    <row r="328" spans="1:5" x14ac:dyDescent="0.2">
      <c r="A328" s="1">
        <v>44986</v>
      </c>
      <c r="B328">
        <v>-1755510.7030522954</v>
      </c>
      <c r="C328" s="2">
        <f t="shared" si="0"/>
        <v>-1755510.7030522954</v>
      </c>
      <c r="D328" s="2">
        <f t="shared" si="1"/>
        <v>-55439108.18226216</v>
      </c>
      <c r="E328" s="2">
        <f t="shared" si="2"/>
        <v>51928086.776157565</v>
      </c>
    </row>
    <row r="329" spans="1:5" x14ac:dyDescent="0.2">
      <c r="A329" s="1">
        <v>45017</v>
      </c>
      <c r="B329">
        <v>-1756706.7367877001</v>
      </c>
      <c r="C329" s="2">
        <f t="shared" si="0"/>
        <v>-1756706.7367877001</v>
      </c>
      <c r="D329" s="2">
        <f t="shared" si="1"/>
        <v>-56341330.46159669</v>
      </c>
      <c r="E329" s="2">
        <f t="shared" si="2"/>
        <v>52827916.988021292</v>
      </c>
    </row>
    <row r="330" spans="1:5" x14ac:dyDescent="0.2">
      <c r="A330" s="1">
        <v>45047</v>
      </c>
      <c r="B330">
        <v>1118258.0980844339</v>
      </c>
      <c r="C330" s="2">
        <f t="shared" si="0"/>
        <v>1118258.0980844339</v>
      </c>
      <c r="D330" s="2">
        <f t="shared" si="1"/>
        <v>-54355014.30429846</v>
      </c>
      <c r="E330" s="2">
        <f t="shared" si="2"/>
        <v>56591530.50046733</v>
      </c>
    </row>
    <row r="331" spans="1:5" x14ac:dyDescent="0.2">
      <c r="A331" s="1">
        <v>45078</v>
      </c>
      <c r="B331">
        <v>281471.35605223756</v>
      </c>
      <c r="C331" s="2">
        <f t="shared" ref="C331:C362" si="3">_xlfn.FORECAST.ETS(A331,$B$2:$B$298,$A$2:$A$298,157,1)</f>
        <v>281471.35605223756</v>
      </c>
      <c r="D331" s="2">
        <f t="shared" ref="D331:D362" si="4">C331-_xlfn.FORECAST.ETS.CONFINT(A331,$B$2:$B$298,$A$2:$A$298,0.95,157,1)</f>
        <v>-56068660.591843389</v>
      </c>
      <c r="E331" s="2">
        <f t="shared" ref="E331:E362" si="5">C331+_xlfn.FORECAST.ETS.CONFINT(A331,$B$2:$B$298,$A$2:$A$298,0.95,157,1)</f>
        <v>56631603.303947859</v>
      </c>
    </row>
    <row r="332" spans="1:5" x14ac:dyDescent="0.2">
      <c r="A332" s="1">
        <v>45108</v>
      </c>
      <c r="B332">
        <v>597502.73758396553</v>
      </c>
      <c r="C332" s="2">
        <f t="shared" si="3"/>
        <v>597502.73758396553</v>
      </c>
      <c r="D332" s="2">
        <f t="shared" si="4"/>
        <v>-56618244.451570421</v>
      </c>
      <c r="E332" s="2">
        <f t="shared" si="5"/>
        <v>57813249.926738352</v>
      </c>
    </row>
    <row r="333" spans="1:5" x14ac:dyDescent="0.2">
      <c r="A333" s="1">
        <v>45139</v>
      </c>
      <c r="B333">
        <v>-346280.93698463775</v>
      </c>
      <c r="C333" s="2">
        <f t="shared" si="3"/>
        <v>-346280.93698463775</v>
      </c>
      <c r="D333" s="2">
        <f t="shared" si="4"/>
        <v>-58416904.657746866</v>
      </c>
      <c r="E333" s="2">
        <f t="shared" si="5"/>
        <v>57724342.783777595</v>
      </c>
    </row>
    <row r="334" spans="1:5" x14ac:dyDescent="0.2">
      <c r="A334" s="1">
        <v>45170</v>
      </c>
      <c r="B334">
        <v>-822934.17911640368</v>
      </c>
      <c r="C334" s="2">
        <f t="shared" si="3"/>
        <v>-822934.17911640368</v>
      </c>
      <c r="D334" s="2">
        <f t="shared" si="4"/>
        <v>-59738165.91035933</v>
      </c>
      <c r="E334" s="2">
        <f t="shared" si="5"/>
        <v>58092297.552126519</v>
      </c>
    </row>
    <row r="335" spans="1:5" x14ac:dyDescent="0.2">
      <c r="A335" s="1">
        <v>45200</v>
      </c>
      <c r="B335">
        <v>-610557.53291702084</v>
      </c>
      <c r="C335" s="2">
        <f t="shared" si="3"/>
        <v>-610557.53291702084</v>
      </c>
      <c r="D335" s="2">
        <f t="shared" si="4"/>
        <v>-60360566.896780431</v>
      </c>
      <c r="E335" s="2">
        <f t="shared" si="5"/>
        <v>59139451.830946386</v>
      </c>
    </row>
    <row r="336" spans="1:5" x14ac:dyDescent="0.2">
      <c r="A336" s="1">
        <v>45231</v>
      </c>
      <c r="B336">
        <v>-63296.533874143846</v>
      </c>
      <c r="C336" s="2">
        <f t="shared" si="3"/>
        <v>-63296.533874143846</v>
      </c>
      <c r="D336" s="2">
        <f t="shared" si="4"/>
        <v>-60638662.212596387</v>
      </c>
      <c r="E336" s="2">
        <f t="shared" si="5"/>
        <v>60512069.144848093</v>
      </c>
    </row>
    <row r="337" spans="1:5" x14ac:dyDescent="0.2">
      <c r="A337" s="1">
        <v>45261</v>
      </c>
      <c r="B337">
        <v>213366.38464279706</v>
      </c>
      <c r="C337" s="2">
        <f t="shared" si="3"/>
        <v>213366.38464279706</v>
      </c>
      <c r="D337" s="2">
        <f t="shared" si="4"/>
        <v>-61178316.887759447</v>
      </c>
      <c r="E337" s="2">
        <f t="shared" si="5"/>
        <v>61605049.657045037</v>
      </c>
    </row>
    <row r="338" spans="1:5" x14ac:dyDescent="0.2">
      <c r="A338" s="1">
        <v>45292</v>
      </c>
      <c r="B338">
        <v>-1414897.2675004993</v>
      </c>
      <c r="C338" s="2">
        <f t="shared" si="3"/>
        <v>-1414897.2675004993</v>
      </c>
      <c r="D338" s="2">
        <f t="shared" si="4"/>
        <v>-63614217.869829401</v>
      </c>
      <c r="E338" s="2">
        <f t="shared" si="5"/>
        <v>60784423.334828407</v>
      </c>
    </row>
    <row r="339" spans="1:5" x14ac:dyDescent="0.2">
      <c r="A339" s="1">
        <v>45323</v>
      </c>
      <c r="B339">
        <v>-1699158.6393414922</v>
      </c>
      <c r="C339" s="2">
        <f t="shared" si="3"/>
        <v>-1699158.6393414922</v>
      </c>
      <c r="D339" s="2">
        <f t="shared" si="4"/>
        <v>-64697772.694837853</v>
      </c>
      <c r="E339" s="2">
        <f t="shared" si="5"/>
        <v>61299455.416154876</v>
      </c>
    </row>
    <row r="340" spans="1:5" x14ac:dyDescent="0.2">
      <c r="A340" s="1">
        <v>45352</v>
      </c>
      <c r="B340">
        <v>-204038.79184183665</v>
      </c>
      <c r="C340" s="2">
        <f t="shared" si="3"/>
        <v>-204038.79184183665</v>
      </c>
      <c r="D340" s="2">
        <f t="shared" si="4"/>
        <v>-63993918.586920999</v>
      </c>
      <c r="E340" s="2">
        <f t="shared" si="5"/>
        <v>63585841.003237329</v>
      </c>
    </row>
    <row r="341" spans="1:5" x14ac:dyDescent="0.2">
      <c r="A341" s="1">
        <v>45383</v>
      </c>
      <c r="B341">
        <v>-618967.55019871984</v>
      </c>
      <c r="C341" s="2">
        <f t="shared" si="3"/>
        <v>-618967.55019871984</v>
      </c>
      <c r="D341" s="2">
        <f t="shared" si="4"/>
        <v>-65192382.963575505</v>
      </c>
      <c r="E341" s="2">
        <f t="shared" si="5"/>
        <v>63954447.863178067</v>
      </c>
    </row>
    <row r="342" spans="1:5" x14ac:dyDescent="0.2">
      <c r="A342" s="1">
        <v>45413</v>
      </c>
      <c r="B342">
        <v>5763090.1925068684</v>
      </c>
      <c r="C342" s="2">
        <f t="shared" si="3"/>
        <v>5763090.1925068684</v>
      </c>
      <c r="D342" s="2">
        <f t="shared" si="4"/>
        <v>-59586411.222824886</v>
      </c>
      <c r="E342" s="2">
        <f t="shared" si="5"/>
        <v>71112591.607838631</v>
      </c>
    </row>
    <row r="343" spans="1:5" x14ac:dyDescent="0.2">
      <c r="A343" s="1">
        <v>45444</v>
      </c>
      <c r="B343">
        <v>6061619.1579389228</v>
      </c>
      <c r="C343" s="2">
        <f t="shared" si="3"/>
        <v>6061619.1579389228</v>
      </c>
      <c r="D343" s="2">
        <f t="shared" si="4"/>
        <v>-60056783.395418696</v>
      </c>
      <c r="E343" s="2">
        <f t="shared" si="5"/>
        <v>72180021.711296543</v>
      </c>
    </row>
    <row r="344" spans="1:5" x14ac:dyDescent="0.2">
      <c r="A344" s="1">
        <v>45474</v>
      </c>
      <c r="B344">
        <v>4004168.0990003007</v>
      </c>
      <c r="C344" s="2">
        <f t="shared" si="3"/>
        <v>4004168.0990003007</v>
      </c>
      <c r="D344" s="2">
        <f t="shared" si="4"/>
        <v>-62876200.932279408</v>
      </c>
      <c r="E344" s="2">
        <f t="shared" si="5"/>
        <v>70884537.130280003</v>
      </c>
    </row>
    <row r="345" spans="1:5" x14ac:dyDescent="0.2">
      <c r="A345" s="1">
        <v>45505</v>
      </c>
      <c r="B345">
        <v>1168406.4546755315</v>
      </c>
      <c r="C345" s="2">
        <f t="shared" si="3"/>
        <v>1168406.4546755315</v>
      </c>
      <c r="D345" s="2">
        <f t="shared" si="4"/>
        <v>-66467231.138052262</v>
      </c>
      <c r="E345" s="2">
        <f t="shared" si="5"/>
        <v>68804044.047403321</v>
      </c>
    </row>
    <row r="346" spans="1:5" x14ac:dyDescent="0.2">
      <c r="A346" s="1">
        <v>45536</v>
      </c>
      <c r="B346">
        <v>2184057.262516059</v>
      </c>
      <c r="C346" s="2">
        <f t="shared" si="3"/>
        <v>2184057.262516059</v>
      </c>
      <c r="D346" s="2">
        <f t="shared" si="4"/>
        <v>-66200375.244723834</v>
      </c>
      <c r="E346" s="2">
        <f t="shared" si="5"/>
        <v>70568489.76975596</v>
      </c>
    </row>
    <row r="347" spans="1:5" x14ac:dyDescent="0.2">
      <c r="A347" s="1">
        <v>45566</v>
      </c>
      <c r="B347">
        <v>3527598.9144316539</v>
      </c>
      <c r="C347" s="2">
        <f t="shared" si="3"/>
        <v>3527598.9144316539</v>
      </c>
      <c r="D347" s="2">
        <f t="shared" si="4"/>
        <v>-65599367.551144548</v>
      </c>
      <c r="E347" s="2">
        <f t="shared" si="5"/>
        <v>72654565.380007863</v>
      </c>
    </row>
    <row r="348" spans="1:5" x14ac:dyDescent="0.2">
      <c r="A348" s="1">
        <v>45597</v>
      </c>
      <c r="B348">
        <v>15973732.715923321</v>
      </c>
      <c r="C348" s="2">
        <f t="shared" si="3"/>
        <v>15973732.715923321</v>
      </c>
      <c r="D348" s="2">
        <f t="shared" si="4"/>
        <v>-53889708.678322271</v>
      </c>
      <c r="E348" s="2">
        <f t="shared" si="5"/>
        <v>85837174.110168919</v>
      </c>
    </row>
    <row r="349" spans="1:5" x14ac:dyDescent="0.2">
      <c r="A349" s="1">
        <v>45627</v>
      </c>
      <c r="B349">
        <v>19140394.607334401</v>
      </c>
      <c r="C349" s="2">
        <f t="shared" si="3"/>
        <v>19140394.607334401</v>
      </c>
      <c r="D349" s="2">
        <f t="shared" si="4"/>
        <v>-51453654.590636671</v>
      </c>
      <c r="E349" s="2">
        <f t="shared" si="5"/>
        <v>89734443.805305481</v>
      </c>
    </row>
    <row r="350" spans="1:5" x14ac:dyDescent="0.2">
      <c r="A350" s="1">
        <v>45658</v>
      </c>
      <c r="B350">
        <v>13228372.299509861</v>
      </c>
      <c r="C350" s="2">
        <f t="shared" si="3"/>
        <v>13228372.299509861</v>
      </c>
      <c r="D350" s="2">
        <f t="shared" si="4"/>
        <v>-58090600.13821841</v>
      </c>
      <c r="E350" s="2">
        <f t="shared" si="5"/>
        <v>84547344.737238139</v>
      </c>
    </row>
    <row r="351" spans="1:5" x14ac:dyDescent="0.2">
      <c r="A351" s="1">
        <v>45689</v>
      </c>
      <c r="B351">
        <v>10148579.935888216</v>
      </c>
      <c r="C351" s="2">
        <f t="shared" si="3"/>
        <v>10148579.935888216</v>
      </c>
      <c r="D351" s="2">
        <f t="shared" si="4"/>
        <v>-61889805.015166014</v>
      </c>
      <c r="E351" s="2">
        <f t="shared" si="5"/>
        <v>82186964.886942446</v>
      </c>
    </row>
    <row r="352" spans="1:5" x14ac:dyDescent="0.2">
      <c r="A352" s="1">
        <v>45717</v>
      </c>
      <c r="B352">
        <v>6114974.8988011759</v>
      </c>
      <c r="C352" s="2">
        <f t="shared" si="3"/>
        <v>6114974.8988011759</v>
      </c>
      <c r="D352" s="2">
        <f t="shared" si="4"/>
        <v>-66637477.521715105</v>
      </c>
      <c r="E352" s="2">
        <f t="shared" si="5"/>
        <v>78867427.31931746</v>
      </c>
    </row>
    <row r="353" spans="1:5" x14ac:dyDescent="0.2">
      <c r="A353" s="1">
        <v>45748</v>
      </c>
      <c r="B353">
        <v>4164892.3020670321</v>
      </c>
      <c r="C353" s="2">
        <f t="shared" si="3"/>
        <v>4164892.3020670321</v>
      </c>
      <c r="D353" s="2">
        <f t="shared" si="4"/>
        <v>-69296440.59346728</v>
      </c>
      <c r="E353" s="2">
        <f t="shared" si="5"/>
        <v>77626225.197601333</v>
      </c>
    </row>
    <row r="354" spans="1:5" x14ac:dyDescent="0.2">
      <c r="A354" s="1">
        <v>45778</v>
      </c>
      <c r="B354">
        <v>4787350.0560927652</v>
      </c>
      <c r="C354" s="2">
        <f t="shared" si="3"/>
        <v>4787350.0560927652</v>
      </c>
      <c r="D354" s="2">
        <f t="shared" si="4"/>
        <v>-69377827.216052815</v>
      </c>
      <c r="E354" s="2">
        <f t="shared" si="5"/>
        <v>78952527.328238353</v>
      </c>
    </row>
    <row r="355" spans="1:5" x14ac:dyDescent="0.2">
      <c r="A355" s="1">
        <v>45809</v>
      </c>
      <c r="B355">
        <v>6012512.4095754344</v>
      </c>
      <c r="C355" s="2">
        <f t="shared" si="3"/>
        <v>6012512.4095754344</v>
      </c>
      <c r="D355" s="2">
        <f t="shared" si="4"/>
        <v>-68851617.325202957</v>
      </c>
      <c r="E355" s="2">
        <f t="shared" si="5"/>
        <v>80876642.144353822</v>
      </c>
    </row>
    <row r="356" spans="1:5" x14ac:dyDescent="0.2">
      <c r="A356" s="1">
        <v>45839</v>
      </c>
      <c r="B356">
        <v>7657540.0074878111</v>
      </c>
      <c r="C356" s="2">
        <f t="shared" si="3"/>
        <v>7657540.0074878111</v>
      </c>
      <c r="D356" s="2">
        <f t="shared" si="4"/>
        <v>-67900788.156155378</v>
      </c>
      <c r="E356" s="2">
        <f t="shared" si="5"/>
        <v>83215868.171131015</v>
      </c>
    </row>
    <row r="357" spans="1:5" x14ac:dyDescent="0.2">
      <c r="A357" s="1">
        <v>45870</v>
      </c>
      <c r="B357">
        <v>8494305.2489271853</v>
      </c>
      <c r="C357" s="2">
        <f t="shared" si="3"/>
        <v>8494305.2489271853</v>
      </c>
      <c r="D357" s="2">
        <f t="shared" si="4"/>
        <v>-67753599.262025818</v>
      </c>
      <c r="E357" s="2">
        <f t="shared" si="5"/>
        <v>84742209.7598802</v>
      </c>
    </row>
    <row r="358" spans="1:5" x14ac:dyDescent="0.2">
      <c r="A358" s="1">
        <v>45901</v>
      </c>
      <c r="B358">
        <v>7320570.6689449344</v>
      </c>
      <c r="C358" s="2">
        <f t="shared" si="3"/>
        <v>7320570.6689449344</v>
      </c>
      <c r="D358" s="2">
        <f t="shared" si="4"/>
        <v>-69612414.479890928</v>
      </c>
      <c r="E358" s="2">
        <f t="shared" si="5"/>
        <v>84253555.817780808</v>
      </c>
    </row>
    <row r="359" spans="1:5" x14ac:dyDescent="0.2">
      <c r="A359" s="1">
        <v>45931</v>
      </c>
      <c r="B359">
        <v>6746861.7253284901</v>
      </c>
      <c r="C359" s="2">
        <f t="shared" si="3"/>
        <v>6746861.7253284901</v>
      </c>
      <c r="D359" s="2">
        <f t="shared" si="4"/>
        <v>-70866829.466168165</v>
      </c>
      <c r="E359" s="2">
        <f t="shared" si="5"/>
        <v>84360552.916825145</v>
      </c>
    </row>
    <row r="360" spans="1:5" x14ac:dyDescent="0.2">
      <c r="A360" s="1">
        <v>45962</v>
      </c>
      <c r="B360">
        <v>15064035.990587955</v>
      </c>
      <c r="C360" s="2">
        <f t="shared" si="3"/>
        <v>15064035.990587955</v>
      </c>
      <c r="D360" s="2">
        <f t="shared" si="4"/>
        <v>-63226102.80332949</v>
      </c>
      <c r="E360" s="2">
        <f t="shared" si="5"/>
        <v>93354174.784505397</v>
      </c>
    </row>
    <row r="361" spans="1:5" x14ac:dyDescent="0.2">
      <c r="A361" s="1">
        <v>45992</v>
      </c>
      <c r="B361">
        <v>9215821.1234820075</v>
      </c>
      <c r="C361" s="2">
        <f t="shared" si="3"/>
        <v>9215821.1234820075</v>
      </c>
      <c r="D361" s="2">
        <f t="shared" si="4"/>
        <v>-69746618.305666804</v>
      </c>
      <c r="E361" s="2">
        <f t="shared" si="5"/>
        <v>88178260.552630812</v>
      </c>
    </row>
    <row r="362" spans="1:5" x14ac:dyDescent="0.2">
      <c r="A362" s="1">
        <v>46023</v>
      </c>
      <c r="B362">
        <v>7952277.1503089648</v>
      </c>
      <c r="C362" s="2">
        <f t="shared" si="3"/>
        <v>7952277.1503089648</v>
      </c>
      <c r="D362" s="2">
        <f t="shared" si="4"/>
        <v>-71678422.99572669</v>
      </c>
      <c r="E362" s="2">
        <f t="shared" si="5"/>
        <v>87582977.296344623</v>
      </c>
    </row>
    <row r="363" spans="1:5" x14ac:dyDescent="0.2">
      <c r="A363" s="1">
        <v>46054</v>
      </c>
      <c r="B363">
        <v>3776419.6639123522</v>
      </c>
      <c r="C363" s="2">
        <f t="shared" ref="C363:C394" si="6">_xlfn.FORECAST.ETS(A363,$B$2:$B$298,$A$2:$A$298,157,1)</f>
        <v>3776419.6639123522</v>
      </c>
      <c r="D363" s="2">
        <f t="shared" ref="D363:D394" si="7">C363-_xlfn.FORECAST.ETS.CONFINT(A363,$B$2:$B$298,$A$2:$A$298,0.95,157,1)</f>
        <v>-76518604.145124793</v>
      </c>
      <c r="E363" s="2">
        <f t="shared" ref="E363:E394" si="8">C363+_xlfn.FORECAST.ETS.CONFINT(A363,$B$2:$B$298,$A$2:$A$298,0.95,157,1)</f>
        <v>84071443.472949505</v>
      </c>
    </row>
    <row r="364" spans="1:5" x14ac:dyDescent="0.2">
      <c r="A364" s="1">
        <v>46082</v>
      </c>
      <c r="B364">
        <v>2546215.3435936337</v>
      </c>
      <c r="C364" s="2">
        <f t="shared" si="6"/>
        <v>2546215.3435936337</v>
      </c>
      <c r="D364" s="2">
        <f t="shared" si="7"/>
        <v>-78409293.978041917</v>
      </c>
      <c r="E364" s="2">
        <f t="shared" si="8"/>
        <v>83501724.665229172</v>
      </c>
    </row>
    <row r="365" spans="1:5" x14ac:dyDescent="0.2">
      <c r="A365" s="1">
        <v>46113</v>
      </c>
      <c r="B365">
        <v>6190208.5457255021</v>
      </c>
      <c r="C365" s="2">
        <f t="shared" si="6"/>
        <v>6190208.5457255021</v>
      </c>
      <c r="D365" s="2">
        <f t="shared" si="7"/>
        <v>-75422043.288959324</v>
      </c>
      <c r="E365" s="2">
        <f t="shared" si="8"/>
        <v>87802460.380410314</v>
      </c>
    </row>
    <row r="366" spans="1:5" x14ac:dyDescent="0.2">
      <c r="A366" s="1">
        <v>46143</v>
      </c>
      <c r="B366">
        <v>11159484.82928638</v>
      </c>
      <c r="C366" s="2">
        <f t="shared" si="6"/>
        <v>11159484.82928638</v>
      </c>
      <c r="D366" s="2">
        <f t="shared" si="7"/>
        <v>-71105858.111632898</v>
      </c>
      <c r="E366" s="2">
        <f t="shared" si="8"/>
        <v>93424827.770205662</v>
      </c>
    </row>
    <row r="367" spans="1:5" x14ac:dyDescent="0.2">
      <c r="A367" s="1">
        <v>46174</v>
      </c>
      <c r="B367">
        <v>19499852.480603315</v>
      </c>
      <c r="C367" s="2">
        <f t="shared" si="6"/>
        <v>19499852.480603315</v>
      </c>
      <c r="D367" s="2">
        <f t="shared" si="7"/>
        <v>-63415018.376125284</v>
      </c>
      <c r="E367" s="2">
        <f t="shared" si="8"/>
        <v>102414723.33733192</v>
      </c>
    </row>
    <row r="368" spans="1:5" x14ac:dyDescent="0.2">
      <c r="A368" s="1">
        <v>46204</v>
      </c>
      <c r="B368">
        <v>9769041.9864385612</v>
      </c>
      <c r="C368" s="2">
        <f t="shared" si="6"/>
        <v>9769041.9864385612</v>
      </c>
      <c r="D368" s="2">
        <f t="shared" si="7"/>
        <v>-73791878.605763048</v>
      </c>
      <c r="E368" s="2">
        <f t="shared" si="8"/>
        <v>93329962.578640163</v>
      </c>
    </row>
    <row r="369" spans="1:5" x14ac:dyDescent="0.2">
      <c r="A369" s="1">
        <v>46235</v>
      </c>
      <c r="B369">
        <v>1216859.8073909529</v>
      </c>
      <c r="C369" s="2">
        <f t="shared" si="6"/>
        <v>1216859.8073909529</v>
      </c>
      <c r="D369" s="2">
        <f t="shared" si="7"/>
        <v>-82986714.302959085</v>
      </c>
      <c r="E369" s="2">
        <f t="shared" si="8"/>
        <v>85420433.917741001</v>
      </c>
    </row>
    <row r="370" spans="1:5" x14ac:dyDescent="0.2">
      <c r="A370" s="1">
        <v>46266</v>
      </c>
      <c r="B370">
        <v>1143162.4889507475</v>
      </c>
      <c r="C370" s="2">
        <f t="shared" si="6"/>
        <v>1143162.4889507475</v>
      </c>
      <c r="D370" s="2">
        <f t="shared" si="7"/>
        <v>-83699747.987390086</v>
      </c>
      <c r="E370" s="2">
        <f t="shared" si="8"/>
        <v>85986072.965291575</v>
      </c>
    </row>
    <row r="371" spans="1:5" x14ac:dyDescent="0.2">
      <c r="A371" s="1">
        <v>46296</v>
      </c>
      <c r="B371">
        <v>3023575.3922001314</v>
      </c>
      <c r="C371" s="2">
        <f t="shared" si="6"/>
        <v>3023575.3922001314</v>
      </c>
      <c r="D371" s="2">
        <f t="shared" si="7"/>
        <v>-82455430.605291277</v>
      </c>
      <c r="E371" s="2">
        <f t="shared" si="8"/>
        <v>88502581.389691532</v>
      </c>
    </row>
    <row r="372" spans="1:5" x14ac:dyDescent="0.2">
      <c r="A372" s="1">
        <v>46327</v>
      </c>
      <c r="B372">
        <v>6677087.3667772654</v>
      </c>
      <c r="C372" s="2">
        <f t="shared" si="6"/>
        <v>6677087.3667772654</v>
      </c>
      <c r="D372" s="2">
        <f t="shared" si="7"/>
        <v>-79434846.987939268</v>
      </c>
      <c r="E372" s="2">
        <f t="shared" si="8"/>
        <v>92789021.72149381</v>
      </c>
    </row>
    <row r="373" spans="1:5" x14ac:dyDescent="0.2">
      <c r="A373" s="1">
        <v>46357</v>
      </c>
      <c r="B373">
        <v>14676050.703494836</v>
      </c>
      <c r="C373" s="2">
        <f t="shared" si="6"/>
        <v>14676050.703494836</v>
      </c>
      <c r="D373" s="2">
        <f t="shared" si="7"/>
        <v>-72065716.02256012</v>
      </c>
      <c r="E373" s="2">
        <f t="shared" si="8"/>
        <v>101417817.42954978</v>
      </c>
    </row>
    <row r="374" spans="1:5" x14ac:dyDescent="0.2">
      <c r="A374" s="1">
        <v>46388</v>
      </c>
      <c r="B374">
        <v>14963024.481462168</v>
      </c>
      <c r="C374" s="2">
        <f t="shared" si="6"/>
        <v>14963024.481462168</v>
      </c>
      <c r="D374" s="2">
        <f t="shared" si="7"/>
        <v>-72405547.421388388</v>
      </c>
      <c r="E374" s="2">
        <f t="shared" si="8"/>
        <v>102331596.38431272</v>
      </c>
    </row>
    <row r="375" spans="1:5" x14ac:dyDescent="0.2">
      <c r="A375" s="1">
        <v>46419</v>
      </c>
      <c r="B375">
        <v>13917059.905399336</v>
      </c>
      <c r="C375" s="2">
        <f t="shared" si="6"/>
        <v>13917059.905399336</v>
      </c>
      <c r="D375" s="2">
        <f t="shared" si="7"/>
        <v>-74075356.493715167</v>
      </c>
      <c r="E375" s="2">
        <f t="shared" si="8"/>
        <v>101909476.30451384</v>
      </c>
    </row>
    <row r="376" spans="1:5" x14ac:dyDescent="0.2">
      <c r="A376" s="1">
        <v>46447</v>
      </c>
      <c r="B376">
        <v>12202585.523682907</v>
      </c>
      <c r="C376" s="2">
        <f t="shared" si="6"/>
        <v>12202585.523682907</v>
      </c>
      <c r="D376" s="2">
        <f t="shared" si="7"/>
        <v>-76410779.030866802</v>
      </c>
      <c r="E376" s="2">
        <f t="shared" si="8"/>
        <v>100815950.07823262</v>
      </c>
    </row>
    <row r="377" spans="1:5" x14ac:dyDescent="0.2">
      <c r="A377" s="1">
        <v>46478</v>
      </c>
      <c r="B377">
        <v>16339670.374110991</v>
      </c>
      <c r="C377" s="2">
        <f t="shared" si="6"/>
        <v>16339670.374110991</v>
      </c>
      <c r="D377" s="2">
        <f t="shared" si="7"/>
        <v>-72891808.257569864</v>
      </c>
      <c r="E377" s="2">
        <f t="shared" si="8"/>
        <v>105571149.00579186</v>
      </c>
    </row>
    <row r="378" spans="1:5" x14ac:dyDescent="0.2">
      <c r="A378" s="1">
        <v>46508</v>
      </c>
      <c r="B378">
        <v>17382684.456922337</v>
      </c>
      <c r="C378" s="2">
        <f t="shared" si="6"/>
        <v>17382684.456922337</v>
      </c>
      <c r="D378" s="2">
        <f t="shared" si="7"/>
        <v>-72464134.450573519</v>
      </c>
      <c r="E378" s="2">
        <f t="shared" si="8"/>
        <v>107229503.36441819</v>
      </c>
    </row>
    <row r="379" spans="1:5" x14ac:dyDescent="0.2">
      <c r="A379" s="1">
        <v>46539</v>
      </c>
      <c r="B379">
        <v>19614471.025946349</v>
      </c>
      <c r="C379" s="2">
        <f t="shared" si="6"/>
        <v>19614471.025946349</v>
      </c>
      <c r="D379" s="2">
        <f t="shared" si="7"/>
        <v>-70844972.734026432</v>
      </c>
      <c r="E379" s="2">
        <f t="shared" si="8"/>
        <v>110073914.78591913</v>
      </c>
    </row>
    <row r="380" spans="1:5" x14ac:dyDescent="0.2">
      <c r="A380" s="1">
        <v>46569</v>
      </c>
      <c r="B380">
        <v>5634868.4992184592</v>
      </c>
      <c r="C380" s="2">
        <f t="shared" si="6"/>
        <v>5634868.4992184592</v>
      </c>
      <c r="D380" s="2">
        <f t="shared" si="7"/>
        <v>-85434541.250617504</v>
      </c>
      <c r="E380" s="2">
        <f t="shared" si="8"/>
        <v>96704278.249054432</v>
      </c>
    </row>
    <row r="381" spans="1:5" x14ac:dyDescent="0.2">
      <c r="A381" s="1">
        <v>46600</v>
      </c>
      <c r="B381">
        <v>3477452.2905460452</v>
      </c>
      <c r="C381" s="2">
        <f t="shared" si="6"/>
        <v>3477452.2905460452</v>
      </c>
      <c r="D381" s="2">
        <f t="shared" si="7"/>
        <v>-88199319.407312676</v>
      </c>
      <c r="E381" s="2">
        <f t="shared" si="8"/>
        <v>95154223.988404766</v>
      </c>
    </row>
    <row r="382" spans="1:5" x14ac:dyDescent="0.2">
      <c r="A382" s="1">
        <v>46631</v>
      </c>
      <c r="B382">
        <v>7050718.2786300797</v>
      </c>
      <c r="C382" s="2">
        <f t="shared" si="6"/>
        <v>7050718.2786300797</v>
      </c>
      <c r="D382" s="2">
        <f t="shared" si="7"/>
        <v>-85230864.479374707</v>
      </c>
      <c r="E382" s="2">
        <f t="shared" si="8"/>
        <v>99332301.036634862</v>
      </c>
    </row>
    <row r="383" spans="1:5" x14ac:dyDescent="0.2">
      <c r="A383" s="1">
        <v>46661</v>
      </c>
      <c r="B383">
        <v>7900583.9181457777</v>
      </c>
      <c r="C383" s="2">
        <f t="shared" si="6"/>
        <v>7900583.9181457777</v>
      </c>
      <c r="D383" s="2">
        <f t="shared" si="7"/>
        <v>-84983310.568533018</v>
      </c>
      <c r="E383" s="2">
        <f t="shared" si="8"/>
        <v>100784478.40482457</v>
      </c>
    </row>
    <row r="384" spans="1:5" x14ac:dyDescent="0.2">
      <c r="A384" s="1">
        <v>46692</v>
      </c>
      <c r="B384">
        <v>21587712.239047423</v>
      </c>
      <c r="C384" s="2">
        <f t="shared" si="6"/>
        <v>21587712.239047423</v>
      </c>
      <c r="D384" s="2">
        <f t="shared" si="7"/>
        <v>-71896044.669287845</v>
      </c>
      <c r="E384" s="2">
        <f t="shared" si="8"/>
        <v>115071469.14738269</v>
      </c>
    </row>
    <row r="385" spans="1:5" x14ac:dyDescent="0.2">
      <c r="A385" s="1">
        <v>46722</v>
      </c>
      <c r="B385">
        <v>26614020.663498223</v>
      </c>
      <c r="C385" s="2">
        <f t="shared" si="6"/>
        <v>26614020.663498223</v>
      </c>
      <c r="D385" s="2">
        <f t="shared" si="7"/>
        <v>-67467197.914178878</v>
      </c>
      <c r="E385" s="2">
        <f t="shared" si="8"/>
        <v>120695239.24117532</v>
      </c>
    </row>
    <row r="386" spans="1:5" x14ac:dyDescent="0.2">
      <c r="A386" s="1">
        <v>46753</v>
      </c>
      <c r="B386">
        <v>26386888.64071887</v>
      </c>
      <c r="C386" s="2">
        <f t="shared" si="6"/>
        <v>26386888.64071887</v>
      </c>
      <c r="D386" s="2">
        <f t="shared" si="7"/>
        <v>-68289437.997938305</v>
      </c>
      <c r="E386" s="2">
        <f t="shared" si="8"/>
        <v>121063215.27937603</v>
      </c>
    </row>
    <row r="387" spans="1:5" x14ac:dyDescent="0.2">
      <c r="A387" s="1">
        <v>46784</v>
      </c>
      <c r="B387">
        <v>10032824.715578288</v>
      </c>
      <c r="C387" s="2">
        <f t="shared" si="6"/>
        <v>10032824.715578288</v>
      </c>
      <c r="D387" s="2">
        <f t="shared" si="7"/>
        <v>-85236302.164903313</v>
      </c>
      <c r="E387" s="2">
        <f t="shared" si="8"/>
        <v>105301951.59605989</v>
      </c>
    </row>
    <row r="388" spans="1:5" x14ac:dyDescent="0.2">
      <c r="A388" s="1">
        <v>46813</v>
      </c>
      <c r="B388">
        <v>13425055.39015373</v>
      </c>
      <c r="C388" s="2">
        <f t="shared" si="6"/>
        <v>13425055.39015373</v>
      </c>
      <c r="D388" s="2">
        <f t="shared" si="7"/>
        <v>-82434608.400644571</v>
      </c>
      <c r="E388" s="2">
        <f t="shared" si="8"/>
        <v>109284719.18095204</v>
      </c>
    </row>
    <row r="389" spans="1:5" x14ac:dyDescent="0.2">
      <c r="A389" s="1">
        <v>46844</v>
      </c>
      <c r="B389">
        <v>12418355.0348488</v>
      </c>
      <c r="C389" s="2">
        <f t="shared" si="6"/>
        <v>12418355.0348488</v>
      </c>
      <c r="D389" s="2">
        <f t="shared" si="7"/>
        <v>-84029625.571392477</v>
      </c>
      <c r="E389" s="2">
        <f t="shared" si="8"/>
        <v>108866335.64109007</v>
      </c>
    </row>
    <row r="390" spans="1:5" x14ac:dyDescent="0.2">
      <c r="A390" s="1">
        <v>46874</v>
      </c>
      <c r="B390">
        <v>9437351.910120368</v>
      </c>
      <c r="C390" s="2">
        <f t="shared" si="6"/>
        <v>9437351.910120368</v>
      </c>
      <c r="D390" s="2">
        <f t="shared" si="7"/>
        <v>-87596767.450369298</v>
      </c>
      <c r="E390" s="2">
        <f t="shared" si="8"/>
        <v>106471471.27061003</v>
      </c>
    </row>
    <row r="391" spans="1:5" x14ac:dyDescent="0.2">
      <c r="A391" s="1">
        <v>46905</v>
      </c>
      <c r="B391">
        <v>7796706.7862768676</v>
      </c>
      <c r="C391" s="2">
        <f t="shared" si="6"/>
        <v>7796706.7862768676</v>
      </c>
      <c r="D391" s="2">
        <f t="shared" si="7"/>
        <v>-89821414.143711835</v>
      </c>
      <c r="E391" s="2">
        <f t="shared" si="8"/>
        <v>105414827.71626556</v>
      </c>
    </row>
    <row r="392" spans="1:5" x14ac:dyDescent="0.2">
      <c r="A392" s="1">
        <v>46935</v>
      </c>
      <c r="B392">
        <v>1268368.3423165702</v>
      </c>
      <c r="C392" s="2">
        <f t="shared" si="6"/>
        <v>1268368.3423165702</v>
      </c>
      <c r="D392" s="2">
        <f t="shared" si="7"/>
        <v>-96931656.735153541</v>
      </c>
      <c r="E392" s="2">
        <f t="shared" si="8"/>
        <v>99468393.419786677</v>
      </c>
    </row>
    <row r="393" spans="1:5" x14ac:dyDescent="0.2">
      <c r="A393" s="1">
        <v>46966</v>
      </c>
      <c r="B393">
        <v>3437365.0110727139</v>
      </c>
      <c r="C393" s="2">
        <f t="shared" si="6"/>
        <v>3437365.0110727139</v>
      </c>
      <c r="D393" s="2">
        <f t="shared" si="7"/>
        <v>-95342505.482326776</v>
      </c>
      <c r="E393" s="2">
        <f t="shared" si="8"/>
        <v>102217235.5044722</v>
      </c>
    </row>
    <row r="394" spans="1:5" x14ac:dyDescent="0.2">
      <c r="A394" s="1">
        <v>46997</v>
      </c>
      <c r="B394">
        <v>4291571.1231955905</v>
      </c>
      <c r="C394" s="2">
        <f t="shared" si="6"/>
        <v>4291571.1231955905</v>
      </c>
      <c r="D394" s="2">
        <f t="shared" si="7"/>
        <v>-95066123.712274387</v>
      </c>
      <c r="E394" s="2">
        <f t="shared" si="8"/>
        <v>103649265.95866556</v>
      </c>
    </row>
    <row r="395" spans="1:5" x14ac:dyDescent="0.2">
      <c r="A395" s="1">
        <v>47027</v>
      </c>
      <c r="B395">
        <v>12097753.067519311</v>
      </c>
      <c r="C395" s="2">
        <f t="shared" ref="C395:C421" si="9">_xlfn.FORECAST.ETS(A395,$B$2:$B$298,$A$2:$A$298,157,1)</f>
        <v>12097753.067519311</v>
      </c>
      <c r="D395" s="2">
        <f t="shared" ref="D395:D426" si="10">C395-_xlfn.FORECAST.ETS.CONFINT(A395,$B$2:$B$298,$A$2:$A$298,0.95,157,1)</f>
        <v>-87835781.698734209</v>
      </c>
      <c r="E395" s="2">
        <f t="shared" ref="E395:E421" si="11">C395+_xlfn.FORECAST.ETS.CONFINT(A395,$B$2:$B$298,$A$2:$A$298,0.95,157,1)</f>
        <v>112031287.83377282</v>
      </c>
    </row>
    <row r="396" spans="1:5" x14ac:dyDescent="0.2">
      <c r="A396" s="1">
        <v>47058</v>
      </c>
      <c r="B396">
        <v>15542823.088953704</v>
      </c>
      <c r="C396" s="2">
        <f t="shared" si="9"/>
        <v>15542823.088953704</v>
      </c>
      <c r="D396" s="2">
        <f t="shared" si="10"/>
        <v>-84964602.900159538</v>
      </c>
      <c r="E396" s="2">
        <f t="shared" si="11"/>
        <v>116050249.07806695</v>
      </c>
    </row>
    <row r="397" spans="1:5" x14ac:dyDescent="0.2">
      <c r="A397" s="1">
        <v>47088</v>
      </c>
      <c r="B397">
        <v>19892078.486981403</v>
      </c>
      <c r="C397" s="2">
        <f t="shared" si="9"/>
        <v>19892078.486981403</v>
      </c>
      <c r="D397" s="2">
        <f t="shared" si="10"/>
        <v>-81187324.795492694</v>
      </c>
      <c r="E397" s="2">
        <f t="shared" si="11"/>
        <v>120971481.76945551</v>
      </c>
    </row>
    <row r="398" spans="1:5" x14ac:dyDescent="0.2">
      <c r="A398" s="1">
        <v>47119</v>
      </c>
      <c r="B398">
        <v>12980639.926465968</v>
      </c>
      <c r="C398" s="2">
        <f t="shared" si="9"/>
        <v>12980639.926465968</v>
      </c>
      <c r="D398" s="2">
        <f t="shared" si="10"/>
        <v>-88668860.606076345</v>
      </c>
      <c r="E398" s="2">
        <f t="shared" si="11"/>
        <v>114630140.45900829</v>
      </c>
    </row>
    <row r="399" spans="1:5" x14ac:dyDescent="0.2">
      <c r="A399" s="1">
        <v>47150</v>
      </c>
      <c r="B399">
        <v>11055614.034545477</v>
      </c>
      <c r="C399" s="2">
        <f t="shared" si="9"/>
        <v>11055614.034545477</v>
      </c>
      <c r="D399" s="2">
        <f t="shared" si="10"/>
        <v>-91162136.730012804</v>
      </c>
      <c r="E399" s="2">
        <f t="shared" si="11"/>
        <v>113273364.79910377</v>
      </c>
    </row>
    <row r="400" spans="1:5" x14ac:dyDescent="0.2">
      <c r="A400" s="1">
        <v>47178</v>
      </c>
      <c r="B400">
        <v>2505544.8125538272</v>
      </c>
      <c r="C400" s="2">
        <f t="shared" si="9"/>
        <v>2505544.8125538272</v>
      </c>
      <c r="D400" s="2">
        <f t="shared" si="10"/>
        <v>-100278641.36010887</v>
      </c>
      <c r="E400" s="2">
        <f t="shared" si="11"/>
        <v>105289730.98521651</v>
      </c>
    </row>
    <row r="401" spans="1:5" x14ac:dyDescent="0.2">
      <c r="A401" s="1">
        <v>47209</v>
      </c>
      <c r="B401">
        <v>2264368.7943714182</v>
      </c>
      <c r="C401" s="2">
        <f t="shared" si="9"/>
        <v>2264368.7943714182</v>
      </c>
      <c r="D401" s="2">
        <f t="shared" si="10"/>
        <v>-101084469.35407819</v>
      </c>
      <c r="E401" s="2">
        <f t="shared" si="11"/>
        <v>105613206.94282101</v>
      </c>
    </row>
    <row r="402" spans="1:5" x14ac:dyDescent="0.2">
      <c r="A402" s="1">
        <v>47239</v>
      </c>
      <c r="B402">
        <v>2071384.0670856438</v>
      </c>
      <c r="C402" s="2">
        <f t="shared" si="9"/>
        <v>2071384.0670856438</v>
      </c>
      <c r="D402" s="2">
        <f t="shared" si="10"/>
        <v>-101840353.24119118</v>
      </c>
      <c r="E402" s="2">
        <f t="shared" si="11"/>
        <v>105983121.37536246</v>
      </c>
    </row>
    <row r="403" spans="1:5" x14ac:dyDescent="0.2">
      <c r="A403" s="1">
        <v>47270</v>
      </c>
      <c r="B403">
        <v>7132889.3885195265</v>
      </c>
      <c r="C403" s="2">
        <f t="shared" si="9"/>
        <v>7132889.3885195265</v>
      </c>
      <c r="D403" s="2">
        <f t="shared" si="10"/>
        <v>-97340024.13087897</v>
      </c>
      <c r="E403" s="2">
        <f t="shared" si="11"/>
        <v>111605802.90791802</v>
      </c>
    </row>
    <row r="404" spans="1:5" x14ac:dyDescent="0.2">
      <c r="A404" s="1">
        <v>47300</v>
      </c>
      <c r="B404">
        <v>7413485.6059592962</v>
      </c>
      <c r="C404" s="2">
        <f t="shared" si="9"/>
        <v>7413485.6059592962</v>
      </c>
      <c r="D404" s="2">
        <f t="shared" si="10"/>
        <v>-97618910.319021985</v>
      </c>
      <c r="E404" s="2">
        <f t="shared" si="11"/>
        <v>112445881.53094058</v>
      </c>
    </row>
    <row r="405" spans="1:5" x14ac:dyDescent="0.2">
      <c r="A405" s="1">
        <v>47331</v>
      </c>
      <c r="B405">
        <v>1683987.6942491401</v>
      </c>
      <c r="C405" s="2">
        <f t="shared" si="9"/>
        <v>1683987.6942491401</v>
      </c>
      <c r="D405" s="2">
        <f t="shared" si="10"/>
        <v>-103906225.27381286</v>
      </c>
      <c r="E405" s="2">
        <f t="shared" si="11"/>
        <v>107274200.66231114</v>
      </c>
    </row>
    <row r="406" spans="1:5" x14ac:dyDescent="0.2">
      <c r="A406" s="1">
        <v>47362</v>
      </c>
      <c r="B406">
        <v>-425269.3449000027</v>
      </c>
      <c r="C406" s="2">
        <f t="shared" si="9"/>
        <v>-425269.3449000027</v>
      </c>
      <c r="D406" s="2">
        <f t="shared" si="10"/>
        <v>-106571661.75940056</v>
      </c>
      <c r="E406" s="2">
        <f t="shared" si="11"/>
        <v>105721123.06960057</v>
      </c>
    </row>
    <row r="407" spans="1:5" x14ac:dyDescent="0.2">
      <c r="A407" s="1">
        <v>47392</v>
      </c>
      <c r="B407">
        <v>1767876.0369387013</v>
      </c>
      <c r="C407" s="2">
        <f t="shared" si="9"/>
        <v>1767876.0369387013</v>
      </c>
      <c r="D407" s="2">
        <f t="shared" si="10"/>
        <v>-104933085.33804058</v>
      </c>
      <c r="E407" s="2">
        <f t="shared" si="11"/>
        <v>108468837.41191797</v>
      </c>
    </row>
    <row r="408" spans="1:5" x14ac:dyDescent="0.2">
      <c r="A408" s="1">
        <v>47423</v>
      </c>
      <c r="B408">
        <v>814026.09802124626</v>
      </c>
      <c r="C408" s="2">
        <f t="shared" si="9"/>
        <v>814026.09802124626</v>
      </c>
      <c r="D408" s="2">
        <f t="shared" si="10"/>
        <v>-106439920.22807507</v>
      </c>
      <c r="E408" s="2">
        <f t="shared" si="11"/>
        <v>108067972.42411755</v>
      </c>
    </row>
    <row r="409" spans="1:5" x14ac:dyDescent="0.2">
      <c r="A409" s="1">
        <v>47453</v>
      </c>
      <c r="B409">
        <v>3411432.3855508771</v>
      </c>
      <c r="C409" s="2">
        <f t="shared" si="9"/>
        <v>3411432.3855508771</v>
      </c>
      <c r="D409" s="2">
        <f t="shared" si="10"/>
        <v>-104393940.74504761</v>
      </c>
      <c r="E409" s="2">
        <f t="shared" si="11"/>
        <v>111216805.51614936</v>
      </c>
    </row>
    <row r="410" spans="1:5" x14ac:dyDescent="0.2">
      <c r="A410" s="1">
        <v>47484</v>
      </c>
      <c r="B410">
        <v>15834427.620449804</v>
      </c>
      <c r="C410" s="2">
        <f t="shared" si="9"/>
        <v>15834427.620449804</v>
      </c>
      <c r="D410" s="2">
        <f t="shared" si="10"/>
        <v>-92520839.436345845</v>
      </c>
      <c r="E410" s="2">
        <f t="shared" si="11"/>
        <v>124189694.67724544</v>
      </c>
    </row>
    <row r="411" spans="1:5" x14ac:dyDescent="0.2">
      <c r="A411" s="1">
        <v>47515</v>
      </c>
      <c r="B411">
        <v>5957512.2565033063</v>
      </c>
      <c r="C411" s="2">
        <f t="shared" si="9"/>
        <v>5957512.2565033063</v>
      </c>
      <c r="D411" s="2">
        <f t="shared" si="10"/>
        <v>-102946140.54069355</v>
      </c>
      <c r="E411" s="2">
        <f t="shared" si="11"/>
        <v>114861165.05370018</v>
      </c>
    </row>
    <row r="412" spans="1:5" x14ac:dyDescent="0.2">
      <c r="A412" s="1">
        <v>47543</v>
      </c>
      <c r="B412">
        <v>1276214.3910764297</v>
      </c>
      <c r="C412" s="2">
        <f t="shared" si="9"/>
        <v>1276214.3910764297</v>
      </c>
      <c r="D412" s="2">
        <f t="shared" si="10"/>
        <v>-108174340.0953294</v>
      </c>
      <c r="E412" s="2">
        <f t="shared" si="11"/>
        <v>110726768.87748227</v>
      </c>
    </row>
    <row r="413" spans="1:5" x14ac:dyDescent="0.2">
      <c r="A413" s="1">
        <v>47574</v>
      </c>
      <c r="B413">
        <v>-609766.51653548889</v>
      </c>
      <c r="C413" s="2">
        <f t="shared" si="9"/>
        <v>-609766.51653548889</v>
      </c>
      <c r="D413" s="2">
        <f t="shared" si="10"/>
        <v>-110605762.23484699</v>
      </c>
      <c r="E413" s="2">
        <f t="shared" si="11"/>
        <v>109386229.20177601</v>
      </c>
    </row>
    <row r="414" spans="1:5" x14ac:dyDescent="0.2">
      <c r="A414" s="1">
        <v>47604</v>
      </c>
      <c r="B414">
        <v>897590.7178920483</v>
      </c>
      <c r="C414" s="2">
        <f t="shared" si="9"/>
        <v>897590.7178920483</v>
      </c>
      <c r="D414" s="2">
        <f t="shared" si="10"/>
        <v>-109642408.84471498</v>
      </c>
      <c r="E414" s="2">
        <f t="shared" si="11"/>
        <v>111437590.28049909</v>
      </c>
    </row>
    <row r="415" spans="1:5" x14ac:dyDescent="0.2">
      <c r="A415" s="1">
        <v>47635</v>
      </c>
      <c r="B415">
        <v>-416765.81858241698</v>
      </c>
      <c r="C415" s="2">
        <f t="shared" si="9"/>
        <v>-416765.81858241698</v>
      </c>
      <c r="D415" s="2">
        <f t="shared" si="10"/>
        <v>-111499354.39925162</v>
      </c>
      <c r="E415" s="2">
        <f t="shared" si="11"/>
        <v>110665822.76208679</v>
      </c>
    </row>
    <row r="416" spans="1:5" x14ac:dyDescent="0.2">
      <c r="A416" s="1">
        <v>47665</v>
      </c>
      <c r="B416">
        <v>-1411557.5092226905</v>
      </c>
      <c r="C416" s="2">
        <f t="shared" si="9"/>
        <v>-1411557.5092226905</v>
      </c>
      <c r="D416" s="2">
        <f t="shared" si="10"/>
        <v>-113035342.35005039</v>
      </c>
      <c r="E416" s="2">
        <f t="shared" si="11"/>
        <v>110212227.33160502</v>
      </c>
    </row>
    <row r="417" spans="1:5" x14ac:dyDescent="0.2">
      <c r="A417" s="1">
        <v>47696</v>
      </c>
      <c r="B417">
        <v>-1582722.5702280714</v>
      </c>
      <c r="C417" s="2">
        <f t="shared" si="9"/>
        <v>-1582722.5702280714</v>
      </c>
      <c r="D417" s="2">
        <f t="shared" si="10"/>
        <v>-113746332.50328138</v>
      </c>
      <c r="E417" s="2">
        <f t="shared" si="11"/>
        <v>110580887.36282524</v>
      </c>
    </row>
    <row r="418" spans="1:5" x14ac:dyDescent="0.2">
      <c r="A418" s="1">
        <v>47727</v>
      </c>
      <c r="B418">
        <v>-2718776.1503410335</v>
      </c>
      <c r="C418" s="2">
        <f t="shared" si="9"/>
        <v>-2718776.1503410335</v>
      </c>
      <c r="D418" s="2">
        <f t="shared" si="10"/>
        <v>-115420861.13343202</v>
      </c>
      <c r="E418" s="2">
        <f t="shared" si="11"/>
        <v>109983308.83274995</v>
      </c>
    </row>
    <row r="419" spans="1:5" x14ac:dyDescent="0.2">
      <c r="A419" s="1">
        <v>47757</v>
      </c>
      <c r="B419">
        <v>-1367771.6791311661</v>
      </c>
      <c r="C419" s="2">
        <f t="shared" si="9"/>
        <v>-1367771.6791311661</v>
      </c>
      <c r="D419" s="2">
        <f t="shared" si="10"/>
        <v>-114607002.34519498</v>
      </c>
      <c r="E419" s="2">
        <f t="shared" si="11"/>
        <v>111871458.98693265</v>
      </c>
    </row>
    <row r="420" spans="1:5" x14ac:dyDescent="0.2">
      <c r="A420" s="1">
        <v>47788</v>
      </c>
      <c r="B420">
        <v>-1139304.0020368001</v>
      </c>
      <c r="C420" s="2">
        <f t="shared" si="9"/>
        <v>-1139304.0020368001</v>
      </c>
      <c r="D420" s="2">
        <f t="shared" si="10"/>
        <v>-114914371.22160831</v>
      </c>
      <c r="E420" s="2">
        <f t="shared" si="11"/>
        <v>112635763.21753472</v>
      </c>
    </row>
    <row r="421" spans="1:5" x14ac:dyDescent="0.2">
      <c r="A421" s="1">
        <v>47818</v>
      </c>
      <c r="B421">
        <v>-1765365.3865054883</v>
      </c>
      <c r="C421" s="2">
        <f t="shared" si="9"/>
        <v>-1765365.3865054883</v>
      </c>
      <c r="D421" s="2">
        <f t="shared" si="10"/>
        <v>-116074979.84281145</v>
      </c>
      <c r="E421" s="2">
        <f t="shared" si="11"/>
        <v>112544249.06980048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0CA58-5FE0-4B58-BDC0-4A766EFD5325}">
  <dimension ref="A1:H421"/>
  <sheetViews>
    <sheetView workbookViewId="0">
      <selection activeCell="B299" sqref="B299:B421"/>
    </sheetView>
  </sheetViews>
  <sheetFormatPr defaultRowHeight="12.75" x14ac:dyDescent="0.2"/>
  <cols>
    <col min="1" max="1" width="10.140625" bestFit="1" customWidth="1"/>
    <col min="2" max="2" width="10.42578125" customWidth="1"/>
    <col min="3" max="3" width="19.28515625" customWidth="1"/>
    <col min="4" max="4" width="34.5703125" customWidth="1"/>
    <col min="5" max="5" width="34.28515625" customWidth="1"/>
    <col min="7" max="7" width="9.85546875" customWidth="1"/>
    <col min="8" max="8" width="8" customWidth="1"/>
  </cols>
  <sheetData>
    <row r="1" spans="1:8" x14ac:dyDescent="0.2">
      <c r="A1" t="s">
        <v>0</v>
      </c>
      <c r="B1" t="s">
        <v>4</v>
      </c>
      <c r="C1" t="s">
        <v>28</v>
      </c>
      <c r="D1" t="s">
        <v>29</v>
      </c>
      <c r="E1" t="s">
        <v>30</v>
      </c>
      <c r="G1" t="s">
        <v>13</v>
      </c>
      <c r="H1" t="s">
        <v>14</v>
      </c>
    </row>
    <row r="2" spans="1:8" x14ac:dyDescent="0.2">
      <c r="A2" s="1">
        <v>35065</v>
      </c>
      <c r="B2" s="2">
        <v>4540</v>
      </c>
      <c r="G2" t="s">
        <v>15</v>
      </c>
      <c r="H2" s="3">
        <f>_xlfn.FORECAST.ETS.STAT($B$2:$B$298,$A$2:$A$298,1,157,1)</f>
        <v>0.5</v>
      </c>
    </row>
    <row r="3" spans="1:8" x14ac:dyDescent="0.2">
      <c r="A3" s="1">
        <v>35096</v>
      </c>
      <c r="B3" s="2">
        <v>4644</v>
      </c>
      <c r="G3" t="s">
        <v>16</v>
      </c>
      <c r="H3" s="3">
        <f>_xlfn.FORECAST.ETS.STAT($B$2:$B$298,$A$2:$A$298,2,157,1)</f>
        <v>1E-3</v>
      </c>
    </row>
    <row r="4" spans="1:8" x14ac:dyDescent="0.2">
      <c r="A4" s="1">
        <v>35125</v>
      </c>
      <c r="B4" s="2">
        <v>3232</v>
      </c>
      <c r="G4" t="s">
        <v>17</v>
      </c>
      <c r="H4" s="3">
        <f>_xlfn.FORECAST.ETS.STAT($B$2:$B$298,$A$2:$A$298,3,157,1)</f>
        <v>0.499</v>
      </c>
    </row>
    <row r="5" spans="1:8" x14ac:dyDescent="0.2">
      <c r="A5" s="1">
        <v>35156</v>
      </c>
      <c r="B5" s="2">
        <v>5002</v>
      </c>
      <c r="G5" t="s">
        <v>18</v>
      </c>
      <c r="H5" s="3">
        <f>_xlfn.FORECAST.ETS.STAT($B$2:$B$298,$A$2:$A$298,4,157,1)</f>
        <v>0.93936028235889679</v>
      </c>
    </row>
    <row r="6" spans="1:8" x14ac:dyDescent="0.2">
      <c r="A6" s="1">
        <v>35186</v>
      </c>
      <c r="B6" s="2">
        <v>4323</v>
      </c>
      <c r="G6" t="s">
        <v>19</v>
      </c>
      <c r="H6" s="3">
        <f>_xlfn.FORECAST.ETS.STAT($B$2:$B$298,$A$2:$A$298,5,157,1)</f>
        <v>1.0833783596526465</v>
      </c>
    </row>
    <row r="7" spans="1:8" x14ac:dyDescent="0.2">
      <c r="A7" s="1">
        <v>35217</v>
      </c>
      <c r="B7" s="2">
        <v>3135</v>
      </c>
      <c r="G7" t="s">
        <v>20</v>
      </c>
      <c r="H7" s="3">
        <f>_xlfn.FORECAST.ETS.STAT($B$2:$B$298,$A$2:$A$298,6,157,1)</f>
        <v>70591.648111471484</v>
      </c>
    </row>
    <row r="8" spans="1:8" x14ac:dyDescent="0.2">
      <c r="A8" s="1">
        <v>35247</v>
      </c>
      <c r="B8" s="2">
        <v>3225</v>
      </c>
      <c r="G8" t="s">
        <v>21</v>
      </c>
      <c r="H8" s="3">
        <f>_xlfn.FORECAST.ETS.STAT($B$2:$B$298,$A$2:$A$298,7,157,1)</f>
        <v>139112.66666779594</v>
      </c>
    </row>
    <row r="9" spans="1:8" x14ac:dyDescent="0.2">
      <c r="A9" s="1">
        <v>35278</v>
      </c>
      <c r="B9" s="2">
        <v>5419</v>
      </c>
    </row>
    <row r="10" spans="1:8" x14ac:dyDescent="0.2">
      <c r="A10" s="1">
        <v>35309</v>
      </c>
      <c r="B10" s="2">
        <v>3693</v>
      </c>
    </row>
    <row r="11" spans="1:8" x14ac:dyDescent="0.2">
      <c r="A11" s="1">
        <v>35339</v>
      </c>
      <c r="B11" s="2">
        <v>3659</v>
      </c>
    </row>
    <row r="12" spans="1:8" x14ac:dyDescent="0.2">
      <c r="A12" s="1">
        <v>35370</v>
      </c>
      <c r="B12" s="2">
        <v>4508</v>
      </c>
    </row>
    <row r="13" spans="1:8" x14ac:dyDescent="0.2">
      <c r="A13" s="1">
        <v>35400</v>
      </c>
      <c r="B13" s="2">
        <v>8378</v>
      </c>
    </row>
    <row r="14" spans="1:8" x14ac:dyDescent="0.2">
      <c r="A14" s="1">
        <v>35431</v>
      </c>
      <c r="B14" s="2">
        <v>4706</v>
      </c>
    </row>
    <row r="15" spans="1:8" x14ac:dyDescent="0.2">
      <c r="A15" s="1">
        <v>35462</v>
      </c>
      <c r="B15" s="2">
        <v>3592</v>
      </c>
    </row>
    <row r="16" spans="1:8" x14ac:dyDescent="0.2">
      <c r="A16" s="1">
        <v>35490</v>
      </c>
      <c r="B16" s="2">
        <v>6435</v>
      </c>
    </row>
    <row r="17" spans="1:2" x14ac:dyDescent="0.2">
      <c r="A17" s="1">
        <v>35521</v>
      </c>
      <c r="B17" s="2">
        <v>7279</v>
      </c>
    </row>
    <row r="18" spans="1:2" x14ac:dyDescent="0.2">
      <c r="A18" s="1">
        <v>35551</v>
      </c>
      <c r="B18" s="2">
        <v>13260</v>
      </c>
    </row>
    <row r="19" spans="1:2" x14ac:dyDescent="0.2">
      <c r="A19" s="1">
        <v>35582</v>
      </c>
      <c r="B19" s="2">
        <v>4848</v>
      </c>
    </row>
    <row r="20" spans="1:2" x14ac:dyDescent="0.2">
      <c r="A20" s="1">
        <v>35612</v>
      </c>
      <c r="B20" s="2">
        <v>2837</v>
      </c>
    </row>
    <row r="21" spans="1:2" x14ac:dyDescent="0.2">
      <c r="A21" s="1">
        <v>35643</v>
      </c>
      <c r="B21" s="2">
        <v>3609</v>
      </c>
    </row>
    <row r="22" spans="1:2" x14ac:dyDescent="0.2">
      <c r="A22" s="1">
        <v>35674</v>
      </c>
      <c r="B22" s="2">
        <v>11190</v>
      </c>
    </row>
    <row r="23" spans="1:2" x14ac:dyDescent="0.2">
      <c r="A23" s="1">
        <v>35704</v>
      </c>
      <c r="B23" s="2">
        <v>41010</v>
      </c>
    </row>
    <row r="24" spans="1:2" x14ac:dyDescent="0.2">
      <c r="A24" s="1">
        <v>35735</v>
      </c>
      <c r="B24" s="2">
        <v>25040</v>
      </c>
    </row>
    <row r="25" spans="1:2" x14ac:dyDescent="0.2">
      <c r="A25" s="1">
        <v>35765</v>
      </c>
      <c r="B25" s="2">
        <v>32780</v>
      </c>
    </row>
    <row r="26" spans="1:2" x14ac:dyDescent="0.2">
      <c r="A26" s="1">
        <v>35796</v>
      </c>
      <c r="B26" s="2">
        <v>22250</v>
      </c>
    </row>
    <row r="27" spans="1:2" x14ac:dyDescent="0.2">
      <c r="A27" s="1">
        <v>35827</v>
      </c>
      <c r="B27" s="2">
        <v>16910</v>
      </c>
    </row>
    <row r="28" spans="1:2" x14ac:dyDescent="0.2">
      <c r="A28" s="1">
        <v>35855</v>
      </c>
      <c r="B28" s="2">
        <v>33070</v>
      </c>
    </row>
    <row r="29" spans="1:2" x14ac:dyDescent="0.2">
      <c r="A29" s="1">
        <v>35886</v>
      </c>
      <c r="B29" s="2">
        <v>35450</v>
      </c>
    </row>
    <row r="30" spans="1:2" x14ac:dyDescent="0.2">
      <c r="A30" s="1">
        <v>35916</v>
      </c>
      <c r="B30" s="2">
        <v>48610</v>
      </c>
    </row>
    <row r="31" spans="1:2" x14ac:dyDescent="0.2">
      <c r="A31" s="1">
        <v>35947</v>
      </c>
      <c r="B31" s="2">
        <v>26190</v>
      </c>
    </row>
    <row r="32" spans="1:2" x14ac:dyDescent="0.2">
      <c r="A32" s="1">
        <v>35977</v>
      </c>
      <c r="B32" s="2">
        <v>49590</v>
      </c>
    </row>
    <row r="33" spans="1:2" x14ac:dyDescent="0.2">
      <c r="A33" s="1">
        <v>36008</v>
      </c>
      <c r="B33" s="2">
        <v>83380</v>
      </c>
    </row>
    <row r="34" spans="1:2" x14ac:dyDescent="0.2">
      <c r="A34" s="1">
        <v>36039</v>
      </c>
      <c r="B34" s="2">
        <v>264100</v>
      </c>
    </row>
    <row r="35" spans="1:2" x14ac:dyDescent="0.2">
      <c r="A35" s="1">
        <v>36069</v>
      </c>
      <c r="B35" s="2">
        <v>159400</v>
      </c>
    </row>
    <row r="36" spans="1:2" x14ac:dyDescent="0.2">
      <c r="A36" s="1">
        <v>36100</v>
      </c>
      <c r="B36" s="2">
        <v>92240</v>
      </c>
    </row>
    <row r="37" spans="1:2" x14ac:dyDescent="0.2">
      <c r="A37" s="1">
        <v>36130</v>
      </c>
      <c r="B37" s="2">
        <v>265600</v>
      </c>
    </row>
    <row r="38" spans="1:2" x14ac:dyDescent="0.2">
      <c r="A38" s="1">
        <v>36161</v>
      </c>
      <c r="B38" s="2">
        <v>238300</v>
      </c>
    </row>
    <row r="39" spans="1:2" x14ac:dyDescent="0.2">
      <c r="A39" s="1">
        <v>36192</v>
      </c>
      <c r="B39" s="2">
        <v>53770</v>
      </c>
    </row>
    <row r="40" spans="1:2" x14ac:dyDescent="0.2">
      <c r="A40" s="1">
        <v>36220</v>
      </c>
      <c r="B40" s="2">
        <v>53770</v>
      </c>
    </row>
    <row r="41" spans="1:2" x14ac:dyDescent="0.2">
      <c r="A41" s="1">
        <v>36251</v>
      </c>
      <c r="B41" s="2">
        <v>74420</v>
      </c>
    </row>
    <row r="42" spans="1:2" x14ac:dyDescent="0.2">
      <c r="A42" s="1">
        <v>36281</v>
      </c>
      <c r="B42" s="2">
        <v>172500</v>
      </c>
    </row>
    <row r="43" spans="1:2" x14ac:dyDescent="0.2">
      <c r="A43" s="1">
        <v>36312</v>
      </c>
      <c r="B43" s="2">
        <v>273300</v>
      </c>
    </row>
    <row r="44" spans="1:2" x14ac:dyDescent="0.2">
      <c r="A44" s="1">
        <v>36342</v>
      </c>
      <c r="B44" s="2">
        <v>449000</v>
      </c>
    </row>
    <row r="45" spans="1:2" x14ac:dyDescent="0.2">
      <c r="A45" s="1">
        <v>36373</v>
      </c>
      <c r="B45" s="2">
        <v>413800</v>
      </c>
    </row>
    <row r="46" spans="1:2" x14ac:dyDescent="0.2">
      <c r="A46" s="1">
        <v>36404</v>
      </c>
      <c r="B46" s="2">
        <v>443100</v>
      </c>
    </row>
    <row r="47" spans="1:2" x14ac:dyDescent="0.2">
      <c r="A47" s="1">
        <v>36434</v>
      </c>
      <c r="B47" s="2">
        <v>189000</v>
      </c>
    </row>
    <row r="48" spans="1:2" x14ac:dyDescent="0.2">
      <c r="A48" s="1">
        <v>36465</v>
      </c>
      <c r="B48" s="2">
        <v>412100</v>
      </c>
    </row>
    <row r="49" spans="1:2" x14ac:dyDescent="0.2">
      <c r="A49" s="1">
        <v>36495</v>
      </c>
      <c r="B49" s="2">
        <v>360900</v>
      </c>
    </row>
    <row r="50" spans="1:2" x14ac:dyDescent="0.2">
      <c r="A50" s="1">
        <v>36526</v>
      </c>
      <c r="B50" s="2">
        <v>292900</v>
      </c>
    </row>
    <row r="51" spans="1:2" x14ac:dyDescent="0.2">
      <c r="A51" s="1">
        <v>36557</v>
      </c>
      <c r="B51" s="2">
        <v>209700</v>
      </c>
    </row>
    <row r="52" spans="1:2" x14ac:dyDescent="0.2">
      <c r="A52" s="1">
        <v>36586</v>
      </c>
      <c r="B52" s="2">
        <v>868100</v>
      </c>
    </row>
    <row r="53" spans="1:2" x14ac:dyDescent="0.2">
      <c r="A53" s="1">
        <v>36617</v>
      </c>
      <c r="B53" s="2">
        <v>961600</v>
      </c>
    </row>
    <row r="54" spans="1:2" x14ac:dyDescent="0.2">
      <c r="A54" s="1">
        <v>36647</v>
      </c>
      <c r="B54" s="2">
        <v>599300</v>
      </c>
    </row>
    <row r="55" spans="1:2" x14ac:dyDescent="0.2">
      <c r="A55" s="1">
        <v>36678</v>
      </c>
      <c r="B55" s="2">
        <v>372800</v>
      </c>
    </row>
    <row r="56" spans="1:2" x14ac:dyDescent="0.2">
      <c r="A56" s="1">
        <v>36708</v>
      </c>
      <c r="B56" s="2">
        <v>342000</v>
      </c>
    </row>
    <row r="57" spans="1:2" x14ac:dyDescent="0.2">
      <c r="A57" s="1">
        <v>36739</v>
      </c>
      <c r="B57" s="2">
        <v>273500</v>
      </c>
    </row>
    <row r="58" spans="1:2" x14ac:dyDescent="0.2">
      <c r="A58" s="1">
        <v>36770</v>
      </c>
      <c r="B58" s="2">
        <v>415600</v>
      </c>
    </row>
    <row r="59" spans="1:2" x14ac:dyDescent="0.2">
      <c r="A59" s="1">
        <v>36800</v>
      </c>
      <c r="B59" s="2">
        <v>620100</v>
      </c>
    </row>
    <row r="60" spans="1:2" x14ac:dyDescent="0.2">
      <c r="A60" s="1">
        <v>36831</v>
      </c>
      <c r="B60" s="2">
        <v>620200</v>
      </c>
    </row>
    <row r="61" spans="1:2" x14ac:dyDescent="0.2">
      <c r="A61" s="1">
        <v>36861</v>
      </c>
      <c r="B61" s="2">
        <v>523600</v>
      </c>
    </row>
    <row r="62" spans="1:2" x14ac:dyDescent="0.2">
      <c r="A62" s="1">
        <v>36892</v>
      </c>
      <c r="B62" s="2">
        <v>280900</v>
      </c>
    </row>
    <row r="63" spans="1:2" x14ac:dyDescent="0.2">
      <c r="A63" s="1">
        <v>36923</v>
      </c>
      <c r="B63" s="2">
        <v>226200</v>
      </c>
    </row>
    <row r="64" spans="1:2" x14ac:dyDescent="0.2">
      <c r="A64" s="1">
        <v>36951</v>
      </c>
      <c r="B64" s="2">
        <v>163000</v>
      </c>
    </row>
    <row r="65" spans="1:2" x14ac:dyDescent="0.2">
      <c r="A65" s="1">
        <v>36982</v>
      </c>
      <c r="B65" s="2">
        <v>1075000</v>
      </c>
    </row>
    <row r="66" spans="1:2" x14ac:dyDescent="0.2">
      <c r="A66" s="1">
        <v>37012</v>
      </c>
      <c r="B66" s="2">
        <v>447800</v>
      </c>
    </row>
    <row r="67" spans="1:2" x14ac:dyDescent="0.2">
      <c r="A67" s="1">
        <v>37043</v>
      </c>
      <c r="B67" s="2">
        <v>201200</v>
      </c>
    </row>
    <row r="68" spans="1:2" x14ac:dyDescent="0.2">
      <c r="A68" s="1">
        <v>37073</v>
      </c>
      <c r="B68" s="2">
        <v>153800</v>
      </c>
    </row>
    <row r="69" spans="1:2" x14ac:dyDescent="0.2">
      <c r="A69" s="1">
        <v>37104</v>
      </c>
      <c r="B69" s="2">
        <v>118000</v>
      </c>
    </row>
    <row r="70" spans="1:2" x14ac:dyDescent="0.2">
      <c r="A70" s="1">
        <v>37135</v>
      </c>
      <c r="B70" s="2">
        <v>456200</v>
      </c>
    </row>
    <row r="71" spans="1:2" x14ac:dyDescent="0.2">
      <c r="A71" s="1">
        <v>37165</v>
      </c>
      <c r="B71" s="2">
        <v>1923000</v>
      </c>
    </row>
    <row r="72" spans="1:2" x14ac:dyDescent="0.2">
      <c r="A72" s="1">
        <v>37196</v>
      </c>
      <c r="B72" s="2">
        <v>1594000</v>
      </c>
    </row>
    <row r="73" spans="1:2" x14ac:dyDescent="0.2">
      <c r="A73" s="1">
        <v>37226</v>
      </c>
      <c r="B73" s="2">
        <v>1177000</v>
      </c>
    </row>
    <row r="74" spans="1:2" x14ac:dyDescent="0.2">
      <c r="A74" s="1">
        <v>37257</v>
      </c>
      <c r="B74" s="2">
        <v>1196000</v>
      </c>
    </row>
    <row r="75" spans="1:2" x14ac:dyDescent="0.2">
      <c r="A75" s="1">
        <v>37288</v>
      </c>
      <c r="B75" s="2">
        <v>1178000</v>
      </c>
    </row>
    <row r="76" spans="1:2" x14ac:dyDescent="0.2">
      <c r="A76" s="1">
        <v>37316</v>
      </c>
      <c r="B76" s="2">
        <v>748300</v>
      </c>
    </row>
    <row r="77" spans="1:2" x14ac:dyDescent="0.2">
      <c r="A77" s="1">
        <v>37347</v>
      </c>
      <c r="B77" s="2">
        <v>850300</v>
      </c>
    </row>
    <row r="78" spans="1:2" x14ac:dyDescent="0.2">
      <c r="A78" s="1">
        <v>37377</v>
      </c>
      <c r="B78" s="2">
        <v>316000</v>
      </c>
    </row>
    <row r="79" spans="1:2" x14ac:dyDescent="0.2">
      <c r="A79" s="1">
        <v>37408</v>
      </c>
      <c r="B79" s="2">
        <v>346800</v>
      </c>
    </row>
    <row r="80" spans="1:2" x14ac:dyDescent="0.2">
      <c r="A80" s="1">
        <v>37438</v>
      </c>
      <c r="B80" s="2">
        <v>258600</v>
      </c>
    </row>
    <row r="81" spans="1:2" x14ac:dyDescent="0.2">
      <c r="A81" s="1">
        <v>37469</v>
      </c>
      <c r="B81" s="2">
        <v>689600</v>
      </c>
    </row>
    <row r="82" spans="1:2" x14ac:dyDescent="0.2">
      <c r="A82" s="1">
        <v>37500</v>
      </c>
      <c r="B82" s="2">
        <v>495100</v>
      </c>
    </row>
    <row r="83" spans="1:2" x14ac:dyDescent="0.2">
      <c r="A83" s="1">
        <v>37530</v>
      </c>
      <c r="B83" s="2">
        <v>581200</v>
      </c>
    </row>
    <row r="84" spans="1:2" x14ac:dyDescent="0.2">
      <c r="A84" s="1">
        <v>37561</v>
      </c>
      <c r="B84" s="2">
        <v>406300</v>
      </c>
    </row>
    <row r="85" spans="1:2" x14ac:dyDescent="0.2">
      <c r="A85" s="1">
        <v>37591</v>
      </c>
      <c r="B85" s="2">
        <v>356000</v>
      </c>
    </row>
    <row r="86" spans="1:2" x14ac:dyDescent="0.2">
      <c r="A86" s="1">
        <v>37622</v>
      </c>
      <c r="B86" s="2">
        <v>101900</v>
      </c>
    </row>
    <row r="87" spans="1:2" x14ac:dyDescent="0.2">
      <c r="A87" s="1">
        <v>37653</v>
      </c>
      <c r="B87" s="2">
        <v>111000</v>
      </c>
    </row>
    <row r="88" spans="1:2" x14ac:dyDescent="0.2">
      <c r="A88" s="1">
        <v>37681</v>
      </c>
      <c r="B88" s="2">
        <v>107100</v>
      </c>
    </row>
    <row r="89" spans="1:2" x14ac:dyDescent="0.2">
      <c r="A89" s="1">
        <v>37712</v>
      </c>
      <c r="B89" s="2">
        <v>212400</v>
      </c>
    </row>
    <row r="90" spans="1:2" x14ac:dyDescent="0.2">
      <c r="A90" s="1">
        <v>37742</v>
      </c>
      <c r="B90" s="2">
        <v>278300</v>
      </c>
    </row>
    <row r="91" spans="1:2" x14ac:dyDescent="0.2">
      <c r="A91" s="1">
        <v>37773</v>
      </c>
      <c r="B91" s="2">
        <v>109800</v>
      </c>
    </row>
    <row r="92" spans="1:2" x14ac:dyDescent="0.2">
      <c r="A92" s="1">
        <v>37803</v>
      </c>
      <c r="B92" s="2">
        <v>87100</v>
      </c>
    </row>
    <row r="93" spans="1:2" x14ac:dyDescent="0.2">
      <c r="A93" s="1">
        <v>37834</v>
      </c>
      <c r="B93" s="2">
        <v>74710</v>
      </c>
    </row>
    <row r="94" spans="1:2" x14ac:dyDescent="0.2">
      <c r="A94" s="1">
        <v>37865</v>
      </c>
      <c r="B94" s="2">
        <v>59880</v>
      </c>
    </row>
    <row r="95" spans="1:2" x14ac:dyDescent="0.2">
      <c r="A95" s="1">
        <v>37895</v>
      </c>
      <c r="B95" s="2">
        <v>133000</v>
      </c>
    </row>
    <row r="96" spans="1:2" x14ac:dyDescent="0.2">
      <c r="A96" s="1">
        <v>37926</v>
      </c>
      <c r="B96" s="2">
        <v>669200</v>
      </c>
    </row>
    <row r="97" spans="1:2" x14ac:dyDescent="0.2">
      <c r="A97" s="1">
        <v>37956</v>
      </c>
      <c r="B97" s="2">
        <v>221500</v>
      </c>
    </row>
    <row r="98" spans="1:2" x14ac:dyDescent="0.2">
      <c r="A98" s="1">
        <v>37987</v>
      </c>
      <c r="B98" s="2">
        <v>84280</v>
      </c>
    </row>
    <row r="99" spans="1:2" x14ac:dyDescent="0.2">
      <c r="A99" s="1">
        <v>38018</v>
      </c>
      <c r="B99" s="2">
        <v>31260</v>
      </c>
    </row>
    <row r="100" spans="1:2" x14ac:dyDescent="0.2">
      <c r="A100" s="1">
        <v>38047</v>
      </c>
      <c r="B100" s="2">
        <v>60350</v>
      </c>
    </row>
    <row r="101" spans="1:2" x14ac:dyDescent="0.2">
      <c r="A101" s="1">
        <v>38078</v>
      </c>
      <c r="B101" s="2">
        <v>45240</v>
      </c>
    </row>
    <row r="102" spans="1:2" x14ac:dyDescent="0.2">
      <c r="A102" s="1">
        <v>38108</v>
      </c>
      <c r="B102" s="2">
        <v>29380</v>
      </c>
    </row>
    <row r="103" spans="1:2" x14ac:dyDescent="0.2">
      <c r="A103" s="1">
        <v>38139</v>
      </c>
      <c r="B103" s="2">
        <v>35880</v>
      </c>
    </row>
    <row r="104" spans="1:2" x14ac:dyDescent="0.2">
      <c r="A104" s="1">
        <v>38169</v>
      </c>
      <c r="B104" s="2">
        <v>18460</v>
      </c>
    </row>
    <row r="105" spans="1:2" x14ac:dyDescent="0.2">
      <c r="A105" s="1">
        <v>38200</v>
      </c>
      <c r="B105" s="2">
        <v>20420</v>
      </c>
    </row>
    <row r="106" spans="1:2" x14ac:dyDescent="0.2">
      <c r="A106" s="1">
        <v>38231</v>
      </c>
      <c r="B106" s="2">
        <v>21500</v>
      </c>
    </row>
    <row r="107" spans="1:2" x14ac:dyDescent="0.2">
      <c r="A107" s="1">
        <v>38261</v>
      </c>
      <c r="B107" s="2">
        <v>21660</v>
      </c>
    </row>
    <row r="108" spans="1:2" x14ac:dyDescent="0.2">
      <c r="A108" s="1">
        <v>38292</v>
      </c>
      <c r="B108" s="2">
        <v>81170</v>
      </c>
    </row>
    <row r="109" spans="1:2" x14ac:dyDescent="0.2">
      <c r="A109" s="1">
        <v>38322</v>
      </c>
      <c r="B109" s="2">
        <v>60040</v>
      </c>
    </row>
    <row r="110" spans="1:2" x14ac:dyDescent="0.2">
      <c r="A110" s="1">
        <v>38353</v>
      </c>
      <c r="B110" s="2">
        <v>38740</v>
      </c>
    </row>
    <row r="111" spans="1:2" x14ac:dyDescent="0.2">
      <c r="A111" s="1">
        <v>38384</v>
      </c>
      <c r="B111" s="2">
        <v>13480</v>
      </c>
    </row>
    <row r="112" spans="1:2" x14ac:dyDescent="0.2">
      <c r="A112" s="1">
        <v>38412</v>
      </c>
      <c r="B112" s="2">
        <v>12540</v>
      </c>
    </row>
    <row r="113" spans="1:2" x14ac:dyDescent="0.2">
      <c r="A113" s="1">
        <v>38443</v>
      </c>
      <c r="B113" s="2">
        <v>10760</v>
      </c>
    </row>
    <row r="114" spans="1:2" x14ac:dyDescent="0.2">
      <c r="A114" s="1">
        <v>38473</v>
      </c>
      <c r="B114" s="2">
        <v>50690</v>
      </c>
    </row>
    <row r="115" spans="1:2" x14ac:dyDescent="0.2">
      <c r="A115" s="1">
        <v>38504</v>
      </c>
      <c r="B115" s="2">
        <v>24320</v>
      </c>
    </row>
    <row r="116" spans="1:2" x14ac:dyDescent="0.2">
      <c r="A116" s="1">
        <v>38534</v>
      </c>
      <c r="B116" s="2">
        <v>28070</v>
      </c>
    </row>
    <row r="117" spans="1:2" x14ac:dyDescent="0.2">
      <c r="A117" s="1">
        <v>38565</v>
      </c>
      <c r="B117" s="2">
        <v>28650</v>
      </c>
    </row>
    <row r="118" spans="1:2" x14ac:dyDescent="0.2">
      <c r="A118" s="1">
        <v>38596</v>
      </c>
      <c r="B118" s="2">
        <v>14240</v>
      </c>
    </row>
    <row r="119" spans="1:2" x14ac:dyDescent="0.2">
      <c r="A119" s="1">
        <v>38626</v>
      </c>
      <c r="B119" s="2">
        <v>11630</v>
      </c>
    </row>
    <row r="120" spans="1:2" x14ac:dyDescent="0.2">
      <c r="A120" s="1">
        <v>38657</v>
      </c>
      <c r="B120" s="2">
        <v>13880</v>
      </c>
    </row>
    <row r="121" spans="1:2" x14ac:dyDescent="0.2">
      <c r="A121" s="1">
        <v>38687</v>
      </c>
      <c r="B121" s="2">
        <v>28810</v>
      </c>
    </row>
    <row r="122" spans="1:2" x14ac:dyDescent="0.2">
      <c r="A122" s="1">
        <v>38718</v>
      </c>
      <c r="B122" s="2">
        <v>11590</v>
      </c>
    </row>
    <row r="123" spans="1:2" x14ac:dyDescent="0.2">
      <c r="A123" s="1">
        <v>38749</v>
      </c>
      <c r="B123" s="2">
        <v>4779</v>
      </c>
    </row>
    <row r="124" spans="1:2" x14ac:dyDescent="0.2">
      <c r="A124" s="1">
        <v>38777</v>
      </c>
      <c r="B124" s="2">
        <v>6966</v>
      </c>
    </row>
    <row r="125" spans="1:2" x14ac:dyDescent="0.2">
      <c r="A125" s="1">
        <v>38808</v>
      </c>
      <c r="B125" s="2">
        <v>7109</v>
      </c>
    </row>
    <row r="126" spans="1:2" x14ac:dyDescent="0.2">
      <c r="A126" s="1">
        <v>38838</v>
      </c>
      <c r="B126" s="2">
        <v>13250</v>
      </c>
    </row>
    <row r="127" spans="1:2" x14ac:dyDescent="0.2">
      <c r="A127" s="1">
        <v>38869</v>
      </c>
      <c r="B127" s="2">
        <v>9844</v>
      </c>
    </row>
    <row r="128" spans="1:2" x14ac:dyDescent="0.2">
      <c r="A128" s="1">
        <v>38899</v>
      </c>
      <c r="B128" s="2">
        <v>5927</v>
      </c>
    </row>
    <row r="129" spans="1:2" x14ac:dyDescent="0.2">
      <c r="A129" s="1">
        <v>38930</v>
      </c>
      <c r="B129" s="2">
        <v>5389</v>
      </c>
    </row>
    <row r="130" spans="1:2" x14ac:dyDescent="0.2">
      <c r="A130" s="1">
        <v>38961</v>
      </c>
      <c r="B130" s="2">
        <v>9681</v>
      </c>
    </row>
    <row r="131" spans="1:2" x14ac:dyDescent="0.2">
      <c r="A131" s="1">
        <v>38991</v>
      </c>
      <c r="B131" s="2">
        <v>15450</v>
      </c>
    </row>
    <row r="132" spans="1:2" x14ac:dyDescent="0.2">
      <c r="A132" s="1">
        <v>39022</v>
      </c>
      <c r="B132" s="2">
        <v>11030</v>
      </c>
    </row>
    <row r="133" spans="1:2" x14ac:dyDescent="0.2">
      <c r="A133" s="1">
        <v>39052</v>
      </c>
      <c r="B133" s="2">
        <v>11700</v>
      </c>
    </row>
    <row r="134" spans="1:2" x14ac:dyDescent="0.2">
      <c r="A134" s="1">
        <v>39083</v>
      </c>
      <c r="B134" s="2">
        <v>11450</v>
      </c>
    </row>
    <row r="135" spans="1:2" x14ac:dyDescent="0.2">
      <c r="A135" s="1">
        <v>39114</v>
      </c>
      <c r="B135" s="2">
        <v>9272</v>
      </c>
    </row>
    <row r="136" spans="1:2" x14ac:dyDescent="0.2">
      <c r="A136" s="1">
        <v>39142</v>
      </c>
      <c r="B136" s="2">
        <v>6645</v>
      </c>
    </row>
    <row r="137" spans="1:2" x14ac:dyDescent="0.2">
      <c r="A137" s="1">
        <v>39173</v>
      </c>
      <c r="B137" s="2">
        <v>12170</v>
      </c>
    </row>
    <row r="138" spans="1:2" x14ac:dyDescent="0.2">
      <c r="A138" s="1">
        <v>39203</v>
      </c>
      <c r="B138" s="2">
        <v>9920</v>
      </c>
    </row>
    <row r="139" spans="1:2" x14ac:dyDescent="0.2">
      <c r="A139" s="1">
        <v>39234</v>
      </c>
      <c r="B139" s="2">
        <v>5717</v>
      </c>
    </row>
    <row r="140" spans="1:2" x14ac:dyDescent="0.2">
      <c r="A140" s="1">
        <v>39264</v>
      </c>
      <c r="B140" s="2">
        <v>3222</v>
      </c>
    </row>
    <row r="141" spans="1:2" x14ac:dyDescent="0.2">
      <c r="A141" s="1">
        <v>39295</v>
      </c>
      <c r="B141" s="2">
        <v>3751</v>
      </c>
    </row>
    <row r="142" spans="1:2" x14ac:dyDescent="0.2">
      <c r="A142" s="1">
        <v>39326</v>
      </c>
      <c r="B142" s="2">
        <v>3652</v>
      </c>
    </row>
    <row r="143" spans="1:2" x14ac:dyDescent="0.2">
      <c r="A143" s="1">
        <v>39356</v>
      </c>
      <c r="B143" s="2">
        <v>3409</v>
      </c>
    </row>
    <row r="144" spans="1:2" x14ac:dyDescent="0.2">
      <c r="A144" s="1">
        <v>39387</v>
      </c>
      <c r="B144" s="2">
        <v>4327</v>
      </c>
    </row>
    <row r="145" spans="1:2" x14ac:dyDescent="0.2">
      <c r="A145" s="1">
        <v>39417</v>
      </c>
      <c r="B145" s="2">
        <v>4609</v>
      </c>
    </row>
    <row r="146" spans="1:2" x14ac:dyDescent="0.2">
      <c r="A146" s="1">
        <v>39448</v>
      </c>
      <c r="B146" s="2">
        <v>4739</v>
      </c>
    </row>
    <row r="147" spans="1:2" x14ac:dyDescent="0.2">
      <c r="A147" s="1">
        <v>39479</v>
      </c>
      <c r="B147" s="2">
        <v>6711</v>
      </c>
    </row>
    <row r="148" spans="1:2" x14ac:dyDescent="0.2">
      <c r="A148" s="1">
        <v>39508</v>
      </c>
      <c r="B148" s="2">
        <v>7111</v>
      </c>
    </row>
    <row r="149" spans="1:2" x14ac:dyDescent="0.2">
      <c r="A149" s="1">
        <v>39539</v>
      </c>
      <c r="B149" s="2">
        <v>5137</v>
      </c>
    </row>
    <row r="150" spans="1:2" x14ac:dyDescent="0.2">
      <c r="A150" s="1">
        <v>39569</v>
      </c>
      <c r="B150" s="2">
        <v>3415</v>
      </c>
    </row>
    <row r="151" spans="1:2" x14ac:dyDescent="0.2">
      <c r="A151" s="1">
        <v>39600</v>
      </c>
      <c r="B151" s="2">
        <v>4657</v>
      </c>
    </row>
    <row r="152" spans="1:2" x14ac:dyDescent="0.2">
      <c r="A152" s="1">
        <v>39630</v>
      </c>
      <c r="B152" s="2">
        <v>1861</v>
      </c>
    </row>
    <row r="153" spans="1:2" x14ac:dyDescent="0.2">
      <c r="A153" s="1">
        <v>39661</v>
      </c>
      <c r="B153" s="2">
        <v>1380</v>
      </c>
    </row>
    <row r="154" spans="1:2" x14ac:dyDescent="0.2">
      <c r="A154" s="1">
        <v>39692</v>
      </c>
      <c r="B154" s="2">
        <v>1674</v>
      </c>
    </row>
    <row r="155" spans="1:2" x14ac:dyDescent="0.2">
      <c r="A155" s="1">
        <v>39722</v>
      </c>
      <c r="B155" s="2">
        <v>3794</v>
      </c>
    </row>
    <row r="156" spans="1:2" x14ac:dyDescent="0.2">
      <c r="A156" s="1">
        <v>39753</v>
      </c>
      <c r="B156" s="2">
        <v>3449</v>
      </c>
    </row>
    <row r="157" spans="1:2" x14ac:dyDescent="0.2">
      <c r="A157" s="1">
        <v>39783</v>
      </c>
      <c r="B157" s="2">
        <v>2348</v>
      </c>
    </row>
    <row r="158" spans="1:2" x14ac:dyDescent="0.2">
      <c r="A158" s="1">
        <v>39814</v>
      </c>
      <c r="B158" s="2">
        <v>3824</v>
      </c>
    </row>
    <row r="159" spans="1:2" x14ac:dyDescent="0.2">
      <c r="A159" s="1">
        <v>39845</v>
      </c>
      <c r="B159" s="2">
        <v>2229</v>
      </c>
    </row>
    <row r="160" spans="1:2" x14ac:dyDescent="0.2">
      <c r="A160" s="1">
        <v>39873</v>
      </c>
      <c r="B160" s="2">
        <v>2322</v>
      </c>
    </row>
    <row r="161" spans="1:2" x14ac:dyDescent="0.2">
      <c r="A161" s="1">
        <v>39904</v>
      </c>
      <c r="B161" s="2">
        <v>3373</v>
      </c>
    </row>
    <row r="162" spans="1:2" x14ac:dyDescent="0.2">
      <c r="A162" s="1">
        <v>39934</v>
      </c>
      <c r="B162" s="2">
        <v>3580</v>
      </c>
    </row>
    <row r="163" spans="1:2" x14ac:dyDescent="0.2">
      <c r="A163" s="1">
        <v>39965</v>
      </c>
      <c r="B163" s="2">
        <v>2651</v>
      </c>
    </row>
    <row r="164" spans="1:2" x14ac:dyDescent="0.2">
      <c r="A164" s="1">
        <v>39995</v>
      </c>
      <c r="B164" s="2">
        <v>1990</v>
      </c>
    </row>
    <row r="165" spans="1:2" x14ac:dyDescent="0.2">
      <c r="A165" s="1">
        <v>40026</v>
      </c>
      <c r="B165" s="2">
        <v>1662</v>
      </c>
    </row>
    <row r="166" spans="1:2" x14ac:dyDescent="0.2">
      <c r="A166" s="1">
        <v>40057</v>
      </c>
      <c r="B166" s="2">
        <v>1988</v>
      </c>
    </row>
    <row r="167" spans="1:2" x14ac:dyDescent="0.2">
      <c r="A167" s="1">
        <v>40087</v>
      </c>
      <c r="B167" s="2">
        <v>3293</v>
      </c>
    </row>
    <row r="168" spans="1:2" x14ac:dyDescent="0.2">
      <c r="A168" s="1">
        <v>40118</v>
      </c>
      <c r="B168" s="2">
        <v>5272</v>
      </c>
    </row>
    <row r="169" spans="1:2" x14ac:dyDescent="0.2">
      <c r="A169" s="1">
        <v>40148</v>
      </c>
      <c r="B169" s="2">
        <v>3753</v>
      </c>
    </row>
    <row r="170" spans="1:2" x14ac:dyDescent="0.2">
      <c r="A170" s="1">
        <v>40179</v>
      </c>
      <c r="B170" s="2">
        <v>4007</v>
      </c>
    </row>
    <row r="171" spans="1:2" x14ac:dyDescent="0.2">
      <c r="A171" s="1">
        <v>40210</v>
      </c>
      <c r="B171" s="2">
        <v>2613</v>
      </c>
    </row>
    <row r="172" spans="1:2" x14ac:dyDescent="0.2">
      <c r="A172" s="1">
        <v>40238</v>
      </c>
      <c r="B172" s="2">
        <v>2613</v>
      </c>
    </row>
    <row r="173" spans="1:2" x14ac:dyDescent="0.2">
      <c r="A173" s="1">
        <v>40269</v>
      </c>
      <c r="B173" s="2">
        <v>38280</v>
      </c>
    </row>
    <row r="174" spans="1:2" x14ac:dyDescent="0.2">
      <c r="A174" s="1">
        <v>40299</v>
      </c>
      <c r="B174" s="2">
        <v>21940</v>
      </c>
    </row>
    <row r="175" spans="1:2" x14ac:dyDescent="0.2">
      <c r="A175" s="1">
        <v>40330</v>
      </c>
      <c r="B175" s="2">
        <v>46020</v>
      </c>
    </row>
    <row r="176" spans="1:2" x14ac:dyDescent="0.2">
      <c r="A176" s="1">
        <v>40360</v>
      </c>
      <c r="B176" s="2">
        <v>39840</v>
      </c>
    </row>
    <row r="177" spans="1:2" x14ac:dyDescent="0.2">
      <c r="A177" s="1">
        <v>40391</v>
      </c>
      <c r="B177" s="2">
        <v>19390</v>
      </c>
    </row>
    <row r="178" spans="1:2" x14ac:dyDescent="0.2">
      <c r="A178" s="1">
        <v>40422</v>
      </c>
      <c r="B178" s="2">
        <v>13890</v>
      </c>
    </row>
    <row r="179" spans="1:2" x14ac:dyDescent="0.2">
      <c r="A179" s="1">
        <v>40452</v>
      </c>
      <c r="B179" s="2">
        <v>8873</v>
      </c>
    </row>
    <row r="180" spans="1:2" x14ac:dyDescent="0.2">
      <c r="A180" s="1">
        <v>40483</v>
      </c>
      <c r="B180" s="2">
        <v>4022</v>
      </c>
    </row>
    <row r="181" spans="1:2" x14ac:dyDescent="0.2">
      <c r="A181" s="1">
        <v>40513</v>
      </c>
      <c r="B181" s="2">
        <v>1476</v>
      </c>
    </row>
    <row r="182" spans="1:2" x14ac:dyDescent="0.2">
      <c r="A182" s="1">
        <v>40544</v>
      </c>
      <c r="B182" s="2">
        <v>1249</v>
      </c>
    </row>
    <row r="183" spans="1:2" x14ac:dyDescent="0.2">
      <c r="A183" s="1">
        <v>40575</v>
      </c>
      <c r="B183" s="2">
        <v>13810</v>
      </c>
    </row>
    <row r="184" spans="1:2" x14ac:dyDescent="0.2">
      <c r="A184" s="1">
        <v>40603</v>
      </c>
      <c r="B184" s="2">
        <v>9648</v>
      </c>
    </row>
    <row r="185" spans="1:2" x14ac:dyDescent="0.2">
      <c r="A185" s="1">
        <v>40634</v>
      </c>
      <c r="B185" s="2">
        <v>60950</v>
      </c>
    </row>
    <row r="186" spans="1:2" x14ac:dyDescent="0.2">
      <c r="A186" s="1">
        <v>40664</v>
      </c>
      <c r="B186" s="2">
        <v>61800</v>
      </c>
    </row>
    <row r="187" spans="1:2" x14ac:dyDescent="0.2">
      <c r="A187" s="1">
        <v>40695</v>
      </c>
      <c r="B187" s="2">
        <v>40350</v>
      </c>
    </row>
    <row r="188" spans="1:2" x14ac:dyDescent="0.2">
      <c r="A188" s="1">
        <v>40725</v>
      </c>
      <c r="B188" s="2">
        <v>19840</v>
      </c>
    </row>
    <row r="189" spans="1:2" x14ac:dyDescent="0.2">
      <c r="A189" s="1">
        <v>40756</v>
      </c>
      <c r="B189" s="2">
        <v>30310</v>
      </c>
    </row>
    <row r="190" spans="1:2" x14ac:dyDescent="0.2">
      <c r="A190" s="1">
        <v>40787</v>
      </c>
      <c r="B190" s="2">
        <v>33170</v>
      </c>
    </row>
    <row r="191" spans="1:2" x14ac:dyDescent="0.2">
      <c r="A191" s="1">
        <v>40817</v>
      </c>
      <c r="B191" s="2">
        <v>189800</v>
      </c>
    </row>
    <row r="192" spans="1:2" x14ac:dyDescent="0.2">
      <c r="A192" s="1">
        <v>40848</v>
      </c>
      <c r="B192" s="2">
        <v>270200</v>
      </c>
    </row>
    <row r="193" spans="1:2" x14ac:dyDescent="0.2">
      <c r="A193" s="1">
        <v>40878</v>
      </c>
      <c r="B193" s="2">
        <v>185500</v>
      </c>
    </row>
    <row r="194" spans="1:2" x14ac:dyDescent="0.2">
      <c r="A194" s="1">
        <v>40909</v>
      </c>
      <c r="B194" s="2">
        <v>98480</v>
      </c>
    </row>
    <row r="195" spans="1:2" x14ac:dyDescent="0.2">
      <c r="A195" s="1">
        <v>40940</v>
      </c>
      <c r="B195" s="2">
        <v>52500</v>
      </c>
    </row>
    <row r="196" spans="1:2" x14ac:dyDescent="0.2">
      <c r="A196" s="1">
        <v>40969</v>
      </c>
      <c r="B196" s="2">
        <v>51520</v>
      </c>
    </row>
    <row r="197" spans="1:2" x14ac:dyDescent="0.2">
      <c r="A197" s="1">
        <v>41000</v>
      </c>
      <c r="B197" s="2">
        <v>48680</v>
      </c>
    </row>
    <row r="198" spans="1:2" x14ac:dyDescent="0.2">
      <c r="A198" s="1">
        <v>41030</v>
      </c>
      <c r="B198" s="2">
        <v>54660</v>
      </c>
    </row>
    <row r="199" spans="1:2" x14ac:dyDescent="0.2">
      <c r="A199" s="1">
        <v>41061</v>
      </c>
      <c r="B199" s="2">
        <v>74130</v>
      </c>
    </row>
    <row r="200" spans="1:2" x14ac:dyDescent="0.2">
      <c r="A200" s="1">
        <v>41091</v>
      </c>
      <c r="B200" s="2">
        <v>104300</v>
      </c>
    </row>
    <row r="201" spans="1:2" x14ac:dyDescent="0.2">
      <c r="A201" s="1">
        <v>41122</v>
      </c>
      <c r="B201" s="2">
        <v>75200</v>
      </c>
    </row>
    <row r="202" spans="1:2" x14ac:dyDescent="0.2">
      <c r="A202" s="1">
        <v>41153</v>
      </c>
      <c r="B202" s="2">
        <v>65610</v>
      </c>
    </row>
    <row r="203" spans="1:2" x14ac:dyDescent="0.2">
      <c r="A203" s="1">
        <v>41183</v>
      </c>
      <c r="B203" s="2">
        <v>179200</v>
      </c>
    </row>
    <row r="204" spans="1:2" x14ac:dyDescent="0.2">
      <c r="A204" s="1">
        <v>41214</v>
      </c>
      <c r="B204" s="2">
        <v>100500</v>
      </c>
    </row>
    <row r="205" spans="1:2" x14ac:dyDescent="0.2">
      <c r="A205" s="1">
        <v>41244</v>
      </c>
      <c r="B205" s="2">
        <v>59560</v>
      </c>
    </row>
    <row r="206" spans="1:2" x14ac:dyDescent="0.2">
      <c r="A206" s="1">
        <v>41275</v>
      </c>
      <c r="B206" s="2">
        <v>35020</v>
      </c>
    </row>
    <row r="207" spans="1:2" x14ac:dyDescent="0.2">
      <c r="A207" s="1">
        <v>41306</v>
      </c>
      <c r="B207" s="2">
        <v>29290</v>
      </c>
    </row>
    <row r="208" spans="1:2" x14ac:dyDescent="0.2">
      <c r="A208" s="1">
        <v>41334</v>
      </c>
      <c r="B208" s="2">
        <v>75230</v>
      </c>
    </row>
    <row r="209" spans="1:2" x14ac:dyDescent="0.2">
      <c r="A209" s="1">
        <v>41365</v>
      </c>
      <c r="B209" s="2">
        <v>55870</v>
      </c>
    </row>
    <row r="210" spans="1:2" x14ac:dyDescent="0.2">
      <c r="A210" s="1">
        <v>41395</v>
      </c>
      <c r="B210" s="2">
        <v>232100</v>
      </c>
    </row>
    <row r="211" spans="1:2" x14ac:dyDescent="0.2">
      <c r="A211" s="1">
        <v>41426</v>
      </c>
      <c r="B211" s="2">
        <v>118300</v>
      </c>
    </row>
    <row r="212" spans="1:2" x14ac:dyDescent="0.2">
      <c r="A212" s="1">
        <v>41456</v>
      </c>
      <c r="B212" s="2">
        <v>33480</v>
      </c>
    </row>
    <row r="213" spans="1:2" x14ac:dyDescent="0.2">
      <c r="A213" s="1">
        <v>41487</v>
      </c>
      <c r="B213" s="2">
        <v>29680</v>
      </c>
    </row>
    <row r="214" spans="1:2" x14ac:dyDescent="0.2">
      <c r="A214" s="1">
        <v>41518</v>
      </c>
      <c r="B214" s="2">
        <v>41180</v>
      </c>
    </row>
    <row r="215" spans="1:2" x14ac:dyDescent="0.2">
      <c r="A215" s="1">
        <v>41548</v>
      </c>
      <c r="B215" s="2">
        <v>49980</v>
      </c>
    </row>
    <row r="216" spans="1:2" x14ac:dyDescent="0.2">
      <c r="A216" s="1">
        <v>41579</v>
      </c>
      <c r="B216" s="2">
        <v>161300</v>
      </c>
    </row>
    <row r="217" spans="1:2" x14ac:dyDescent="0.2">
      <c r="A217" s="1">
        <v>41609</v>
      </c>
      <c r="B217" s="2">
        <v>190700</v>
      </c>
    </row>
    <row r="218" spans="1:2" x14ac:dyDescent="0.2">
      <c r="A218" s="1">
        <v>41640</v>
      </c>
      <c r="B218" s="2">
        <v>225000</v>
      </c>
    </row>
    <row r="219" spans="1:2" x14ac:dyDescent="0.2">
      <c r="A219" s="1">
        <v>41671</v>
      </c>
      <c r="B219" s="2">
        <v>213700</v>
      </c>
    </row>
    <row r="220" spans="1:2" x14ac:dyDescent="0.2">
      <c r="A220" s="1">
        <v>41699</v>
      </c>
      <c r="B220" s="2">
        <v>252800</v>
      </c>
    </row>
    <row r="221" spans="1:2" x14ac:dyDescent="0.2">
      <c r="A221" s="1">
        <v>41730</v>
      </c>
      <c r="B221" s="2">
        <v>252800</v>
      </c>
    </row>
    <row r="222" spans="1:2" x14ac:dyDescent="0.2">
      <c r="A222" s="1">
        <v>41760</v>
      </c>
      <c r="B222" s="2">
        <v>114900</v>
      </c>
    </row>
    <row r="223" spans="1:2" x14ac:dyDescent="0.2">
      <c r="A223" s="1">
        <v>41791</v>
      </c>
      <c r="B223" s="2">
        <v>56900</v>
      </c>
    </row>
    <row r="224" spans="1:2" x14ac:dyDescent="0.2">
      <c r="A224" s="1">
        <v>41821</v>
      </c>
      <c r="B224" s="2">
        <v>88350</v>
      </c>
    </row>
    <row r="225" spans="1:2" x14ac:dyDescent="0.2">
      <c r="A225" s="1">
        <v>41852</v>
      </c>
      <c r="B225" s="2">
        <v>141600</v>
      </c>
    </row>
    <row r="226" spans="1:2" x14ac:dyDescent="0.2">
      <c r="A226" s="1">
        <v>41883</v>
      </c>
      <c r="B226" s="2">
        <v>98410</v>
      </c>
    </row>
    <row r="227" spans="1:2" x14ac:dyDescent="0.2">
      <c r="A227" s="1">
        <v>41913</v>
      </c>
      <c r="B227" s="2">
        <v>283000</v>
      </c>
    </row>
    <row r="228" spans="1:2" x14ac:dyDescent="0.2">
      <c r="A228" s="1">
        <v>41944</v>
      </c>
      <c r="B228" s="2">
        <v>159800</v>
      </c>
    </row>
    <row r="229" spans="1:2" x14ac:dyDescent="0.2">
      <c r="A229" s="1">
        <v>41974</v>
      </c>
      <c r="B229" s="2">
        <v>412500</v>
      </c>
    </row>
    <row r="230" spans="1:2" x14ac:dyDescent="0.2">
      <c r="A230" s="1">
        <v>42005</v>
      </c>
      <c r="B230" s="2">
        <v>135600</v>
      </c>
    </row>
    <row r="231" spans="1:2" x14ac:dyDescent="0.2">
      <c r="A231" s="1">
        <v>42036</v>
      </c>
      <c r="B231" s="2">
        <v>215900</v>
      </c>
    </row>
    <row r="232" spans="1:2" x14ac:dyDescent="0.2">
      <c r="A232" s="1">
        <v>42064</v>
      </c>
      <c r="B232" s="2">
        <v>131200</v>
      </c>
    </row>
    <row r="233" spans="1:2" x14ac:dyDescent="0.2">
      <c r="A233" s="1">
        <v>42095</v>
      </c>
      <c r="B233" s="2">
        <v>102300</v>
      </c>
    </row>
    <row r="234" spans="1:2" x14ac:dyDescent="0.2">
      <c r="A234" s="1">
        <v>42125</v>
      </c>
      <c r="B234" s="2">
        <v>55690</v>
      </c>
    </row>
    <row r="235" spans="1:2" x14ac:dyDescent="0.2">
      <c r="A235" s="1">
        <v>42156</v>
      </c>
      <c r="B235" s="2">
        <v>44350</v>
      </c>
    </row>
    <row r="236" spans="1:2" x14ac:dyDescent="0.2">
      <c r="A236" s="1">
        <v>42186</v>
      </c>
      <c r="B236" s="2">
        <v>29330</v>
      </c>
    </row>
    <row r="237" spans="1:2" x14ac:dyDescent="0.2">
      <c r="A237" s="1">
        <v>42217</v>
      </c>
      <c r="B237" s="2">
        <v>28230</v>
      </c>
    </row>
    <row r="238" spans="1:2" x14ac:dyDescent="0.2">
      <c r="A238" s="1">
        <v>42248</v>
      </c>
      <c r="B238" s="2">
        <v>16330</v>
      </c>
    </row>
    <row r="239" spans="1:2" x14ac:dyDescent="0.2">
      <c r="A239" s="1">
        <v>42278</v>
      </c>
      <c r="B239" s="2">
        <v>78740</v>
      </c>
    </row>
    <row r="240" spans="1:2" x14ac:dyDescent="0.2">
      <c r="A240" s="1">
        <v>42309</v>
      </c>
      <c r="B240" s="2">
        <v>72910</v>
      </c>
    </row>
    <row r="241" spans="1:2" x14ac:dyDescent="0.2">
      <c r="A241" s="1">
        <v>42339</v>
      </c>
      <c r="B241" s="2">
        <v>51410</v>
      </c>
    </row>
    <row r="242" spans="1:2" x14ac:dyDescent="0.2">
      <c r="A242" s="1">
        <v>42370</v>
      </c>
      <c r="B242" s="2">
        <v>57160</v>
      </c>
    </row>
    <row r="243" spans="1:2" x14ac:dyDescent="0.2">
      <c r="A243" s="1">
        <v>42401</v>
      </c>
      <c r="B243" s="2">
        <v>26360</v>
      </c>
    </row>
    <row r="244" spans="1:2" x14ac:dyDescent="0.2">
      <c r="A244" s="1">
        <v>42430</v>
      </c>
      <c r="B244" s="2">
        <v>19110</v>
      </c>
    </row>
    <row r="245" spans="1:2" x14ac:dyDescent="0.2">
      <c r="A245" s="1">
        <v>42461</v>
      </c>
      <c r="B245" s="2">
        <v>10110</v>
      </c>
    </row>
    <row r="246" spans="1:2" x14ac:dyDescent="0.2">
      <c r="A246" s="1">
        <v>42491</v>
      </c>
      <c r="B246" s="2">
        <v>29110</v>
      </c>
    </row>
    <row r="247" spans="1:2" x14ac:dyDescent="0.2">
      <c r="A247" s="1">
        <v>42522</v>
      </c>
      <c r="B247" s="2">
        <v>12360</v>
      </c>
    </row>
    <row r="248" spans="1:2" x14ac:dyDescent="0.2">
      <c r="A248" s="1">
        <v>42552</v>
      </c>
      <c r="B248" s="2">
        <v>6372</v>
      </c>
    </row>
    <row r="249" spans="1:2" x14ac:dyDescent="0.2">
      <c r="A249" s="1">
        <v>42583</v>
      </c>
      <c r="B249" s="2">
        <v>3748</v>
      </c>
    </row>
    <row r="250" spans="1:2" x14ac:dyDescent="0.2">
      <c r="A250" s="1">
        <v>42614</v>
      </c>
      <c r="B250" s="2">
        <v>29060</v>
      </c>
    </row>
    <row r="251" spans="1:2" x14ac:dyDescent="0.2">
      <c r="A251" s="1">
        <v>42644</v>
      </c>
      <c r="B251" s="2">
        <v>17860</v>
      </c>
    </row>
    <row r="252" spans="1:2" x14ac:dyDescent="0.2">
      <c r="A252" s="1">
        <v>42675</v>
      </c>
      <c r="B252" s="2">
        <v>13310</v>
      </c>
    </row>
    <row r="253" spans="1:2" x14ac:dyDescent="0.2">
      <c r="A253" s="1">
        <v>42705</v>
      </c>
      <c r="B253" s="2">
        <v>6987</v>
      </c>
    </row>
    <row r="254" spans="1:2" x14ac:dyDescent="0.2">
      <c r="A254" s="1">
        <v>42736</v>
      </c>
      <c r="B254" s="2">
        <v>7865</v>
      </c>
    </row>
    <row r="255" spans="1:2" x14ac:dyDescent="0.2">
      <c r="A255" s="1">
        <v>42767</v>
      </c>
      <c r="B255" s="2">
        <v>11330</v>
      </c>
    </row>
    <row r="256" spans="1:2" x14ac:dyDescent="0.2">
      <c r="A256" s="1">
        <v>42795</v>
      </c>
      <c r="B256" s="2">
        <v>16850</v>
      </c>
    </row>
    <row r="257" spans="1:2" x14ac:dyDescent="0.2">
      <c r="A257" s="1">
        <v>42826</v>
      </c>
      <c r="B257" s="2">
        <v>15940</v>
      </c>
    </row>
    <row r="258" spans="1:2" x14ac:dyDescent="0.2">
      <c r="A258" s="1">
        <v>42856</v>
      </c>
      <c r="B258" s="2">
        <v>6980</v>
      </c>
    </row>
    <row r="259" spans="1:2" x14ac:dyDescent="0.2">
      <c r="A259" s="1">
        <v>42887</v>
      </c>
      <c r="B259" s="2">
        <v>6091</v>
      </c>
    </row>
    <row r="260" spans="1:2" x14ac:dyDescent="0.2">
      <c r="A260" s="1">
        <v>42917</v>
      </c>
      <c r="B260" s="2">
        <v>5505</v>
      </c>
    </row>
    <row r="261" spans="1:2" x14ac:dyDescent="0.2">
      <c r="A261" s="1">
        <v>42948</v>
      </c>
      <c r="B261" s="2">
        <v>3923</v>
      </c>
    </row>
    <row r="262" spans="1:2" x14ac:dyDescent="0.2">
      <c r="A262" s="1">
        <v>42979</v>
      </c>
      <c r="B262" s="2">
        <v>15740</v>
      </c>
    </row>
    <row r="263" spans="1:2" x14ac:dyDescent="0.2">
      <c r="A263" s="1">
        <v>43009</v>
      </c>
      <c r="B263" s="2">
        <v>15740</v>
      </c>
    </row>
    <row r="264" spans="1:2" x14ac:dyDescent="0.2">
      <c r="A264" s="1">
        <v>43040</v>
      </c>
      <c r="B264" s="2">
        <v>5616</v>
      </c>
    </row>
    <row r="265" spans="1:2" x14ac:dyDescent="0.2">
      <c r="A265" s="1">
        <v>43070</v>
      </c>
      <c r="B265" s="2">
        <v>6054</v>
      </c>
    </row>
    <row r="266" spans="1:2" x14ac:dyDescent="0.2">
      <c r="A266" s="1">
        <v>43101</v>
      </c>
      <c r="B266" s="2">
        <v>5291</v>
      </c>
    </row>
    <row r="267" spans="1:2" x14ac:dyDescent="0.2">
      <c r="A267" s="1">
        <v>43132</v>
      </c>
      <c r="B267" s="2">
        <v>2407</v>
      </c>
    </row>
    <row r="268" spans="1:2" x14ac:dyDescent="0.2">
      <c r="A268" s="1">
        <v>43160</v>
      </c>
      <c r="B268" s="2">
        <v>2864</v>
      </c>
    </row>
    <row r="269" spans="1:2" x14ac:dyDescent="0.2">
      <c r="A269" s="1">
        <v>43191</v>
      </c>
      <c r="B269" s="2">
        <v>3245</v>
      </c>
    </row>
    <row r="270" spans="1:2" x14ac:dyDescent="0.2">
      <c r="A270" s="1">
        <v>43221</v>
      </c>
      <c r="B270" s="2">
        <v>3394</v>
      </c>
    </row>
    <row r="271" spans="1:2" x14ac:dyDescent="0.2">
      <c r="A271" s="1">
        <v>43252</v>
      </c>
      <c r="B271" s="2">
        <v>10710</v>
      </c>
    </row>
    <row r="272" spans="1:2" x14ac:dyDescent="0.2">
      <c r="A272" s="1">
        <v>43282</v>
      </c>
      <c r="B272" s="2">
        <v>2084</v>
      </c>
    </row>
    <row r="273" spans="1:2" x14ac:dyDescent="0.2">
      <c r="A273" s="1">
        <v>43313</v>
      </c>
      <c r="B273" s="2">
        <v>2232</v>
      </c>
    </row>
    <row r="274" spans="1:2" x14ac:dyDescent="0.2">
      <c r="A274" s="1">
        <v>43344</v>
      </c>
      <c r="B274" s="2">
        <v>2049</v>
      </c>
    </row>
    <row r="275" spans="1:2" x14ac:dyDescent="0.2">
      <c r="A275" s="1">
        <v>43374</v>
      </c>
      <c r="B275" s="2">
        <v>4313</v>
      </c>
    </row>
    <row r="276" spans="1:2" x14ac:dyDescent="0.2">
      <c r="A276" s="1">
        <v>43405</v>
      </c>
      <c r="B276" s="2">
        <v>4182</v>
      </c>
    </row>
    <row r="277" spans="1:2" x14ac:dyDescent="0.2">
      <c r="A277" s="1">
        <v>43435</v>
      </c>
      <c r="B277" s="2">
        <v>4529</v>
      </c>
    </row>
    <row r="278" spans="1:2" x14ac:dyDescent="0.2">
      <c r="A278" s="1">
        <v>43466</v>
      </c>
      <c r="B278" s="2">
        <v>3102</v>
      </c>
    </row>
    <row r="279" spans="1:2" x14ac:dyDescent="0.2">
      <c r="A279" s="1">
        <v>43497</v>
      </c>
      <c r="B279" s="2">
        <v>5686</v>
      </c>
    </row>
    <row r="280" spans="1:2" x14ac:dyDescent="0.2">
      <c r="A280" s="1">
        <v>43525</v>
      </c>
      <c r="B280" s="2">
        <v>7474</v>
      </c>
    </row>
    <row r="281" spans="1:2" x14ac:dyDescent="0.2">
      <c r="A281" s="1">
        <v>43556</v>
      </c>
      <c r="B281" s="2">
        <v>4401</v>
      </c>
    </row>
    <row r="282" spans="1:2" x14ac:dyDescent="0.2">
      <c r="A282" s="1">
        <v>43586</v>
      </c>
      <c r="B282" s="2">
        <v>6104</v>
      </c>
    </row>
    <row r="283" spans="1:2" x14ac:dyDescent="0.2">
      <c r="A283" s="1">
        <v>43617</v>
      </c>
      <c r="B283" s="2">
        <v>2845</v>
      </c>
    </row>
    <row r="284" spans="1:2" x14ac:dyDescent="0.2">
      <c r="A284" s="1">
        <v>43647</v>
      </c>
      <c r="B284" s="2">
        <v>2704</v>
      </c>
    </row>
    <row r="285" spans="1:2" x14ac:dyDescent="0.2">
      <c r="A285" s="1">
        <v>43678</v>
      </c>
      <c r="B285" s="2">
        <v>2077</v>
      </c>
    </row>
    <row r="286" spans="1:2" x14ac:dyDescent="0.2">
      <c r="A286" s="1">
        <v>43709</v>
      </c>
      <c r="B286" s="2">
        <v>7450</v>
      </c>
    </row>
    <row r="287" spans="1:2" x14ac:dyDescent="0.2">
      <c r="A287" s="1">
        <v>43739</v>
      </c>
      <c r="B287" s="2">
        <v>4690</v>
      </c>
    </row>
    <row r="288" spans="1:2" x14ac:dyDescent="0.2">
      <c r="A288" s="1">
        <v>43770</v>
      </c>
      <c r="B288" s="2">
        <v>3919</v>
      </c>
    </row>
    <row r="289" spans="1:5" x14ac:dyDescent="0.2">
      <c r="A289" s="1">
        <v>43800</v>
      </c>
      <c r="B289" s="2">
        <v>3930</v>
      </c>
    </row>
    <row r="290" spans="1:5" x14ac:dyDescent="0.2">
      <c r="A290" s="1">
        <v>43831</v>
      </c>
      <c r="B290" s="2">
        <v>2603</v>
      </c>
    </row>
    <row r="291" spans="1:5" x14ac:dyDescent="0.2">
      <c r="A291" s="1">
        <v>43862</v>
      </c>
      <c r="B291" s="2">
        <v>3381</v>
      </c>
    </row>
    <row r="292" spans="1:5" x14ac:dyDescent="0.2">
      <c r="A292" s="1">
        <v>43891</v>
      </c>
      <c r="B292" s="2">
        <v>3268</v>
      </c>
    </row>
    <row r="293" spans="1:5" x14ac:dyDescent="0.2">
      <c r="A293" s="1">
        <v>43922</v>
      </c>
      <c r="B293" s="2">
        <v>3706</v>
      </c>
    </row>
    <row r="294" spans="1:5" x14ac:dyDescent="0.2">
      <c r="A294" s="1">
        <v>43952</v>
      </c>
      <c r="B294" s="2">
        <v>3944</v>
      </c>
    </row>
    <row r="295" spans="1:5" x14ac:dyDescent="0.2">
      <c r="A295" s="1">
        <v>43983</v>
      </c>
      <c r="B295" s="2">
        <v>3778</v>
      </c>
    </row>
    <row r="296" spans="1:5" x14ac:dyDescent="0.2">
      <c r="A296" s="1">
        <v>44013</v>
      </c>
      <c r="B296" s="2">
        <v>2386</v>
      </c>
    </row>
    <row r="297" spans="1:5" x14ac:dyDescent="0.2">
      <c r="A297" s="1">
        <v>44044</v>
      </c>
      <c r="B297" s="2">
        <v>2030</v>
      </c>
    </row>
    <row r="298" spans="1:5" x14ac:dyDescent="0.2">
      <c r="A298" s="1">
        <v>44075</v>
      </c>
      <c r="B298" s="2">
        <v>5498</v>
      </c>
      <c r="C298" s="2">
        <v>5498</v>
      </c>
      <c r="D298" s="2">
        <v>5498</v>
      </c>
      <c r="E298" s="2">
        <v>5498</v>
      </c>
    </row>
    <row r="299" spans="1:5" x14ac:dyDescent="0.2">
      <c r="A299" s="1">
        <v>44105</v>
      </c>
      <c r="B299">
        <v>-30185.578579729379</v>
      </c>
      <c r="C299" s="2">
        <f t="shared" ref="C299:C330" si="0">_xlfn.FORECAST.ETS(A299,$B$2:$B$298,$A$2:$A$298,157,1)</f>
        <v>-30185.578579729379</v>
      </c>
      <c r="D299" s="2">
        <f t="shared" ref="D299:D330" si="1">C299-_xlfn.FORECAST.ETS.CONFINT(A299,$B$2:$B$298,$A$2:$A$298,0.95,157,1)</f>
        <v>-351193.3082549122</v>
      </c>
      <c r="E299" s="2">
        <f t="shared" ref="E299:E330" si="2">C299+_xlfn.FORECAST.ETS.CONFINT(A299,$B$2:$B$298,$A$2:$A$298,0.95,157,1)</f>
        <v>290822.15109545348</v>
      </c>
    </row>
    <row r="300" spans="1:5" x14ac:dyDescent="0.2">
      <c r="A300" s="1">
        <v>44136</v>
      </c>
      <c r="B300">
        <v>-48063.547520519154</v>
      </c>
      <c r="C300" s="2">
        <f t="shared" si="0"/>
        <v>-48063.547520519154</v>
      </c>
      <c r="D300" s="2">
        <f t="shared" si="1"/>
        <v>-407104.77377106104</v>
      </c>
      <c r="E300" s="2">
        <f t="shared" si="2"/>
        <v>310977.67873002269</v>
      </c>
    </row>
    <row r="301" spans="1:5" x14ac:dyDescent="0.2">
      <c r="A301" s="1">
        <v>44166</v>
      </c>
      <c r="B301">
        <v>-56010.261449340993</v>
      </c>
      <c r="C301" s="2">
        <f t="shared" si="0"/>
        <v>-56010.261449340993</v>
      </c>
      <c r="D301" s="2">
        <f t="shared" si="1"/>
        <v>-449556.44283618801</v>
      </c>
      <c r="E301" s="2">
        <f t="shared" si="2"/>
        <v>337535.91993750597</v>
      </c>
    </row>
    <row r="302" spans="1:5" x14ac:dyDescent="0.2">
      <c r="A302" s="1">
        <v>44197</v>
      </c>
      <c r="B302">
        <v>-59978.130128148732</v>
      </c>
      <c r="C302" s="2">
        <f t="shared" si="0"/>
        <v>-59978.130128148732</v>
      </c>
      <c r="D302" s="2">
        <f t="shared" si="1"/>
        <v>-485360.49084985181</v>
      </c>
      <c r="E302" s="2">
        <f t="shared" si="2"/>
        <v>365404.23059355438</v>
      </c>
    </row>
    <row r="303" spans="1:5" x14ac:dyDescent="0.2">
      <c r="A303" s="1">
        <v>44228</v>
      </c>
      <c r="B303">
        <v>-61706.09143603548</v>
      </c>
      <c r="C303" s="2">
        <f t="shared" si="0"/>
        <v>-61706.09143603548</v>
      </c>
      <c r="D303" s="2">
        <f t="shared" si="1"/>
        <v>-516816.49125834013</v>
      </c>
      <c r="E303" s="2">
        <f t="shared" si="2"/>
        <v>393404.3083862692</v>
      </c>
    </row>
    <row r="304" spans="1:5" x14ac:dyDescent="0.2">
      <c r="A304" s="1">
        <v>44256</v>
      </c>
      <c r="B304">
        <v>-60399.754611638491</v>
      </c>
      <c r="C304" s="2">
        <f t="shared" si="0"/>
        <v>-60399.754611638491</v>
      </c>
      <c r="D304" s="2">
        <f t="shared" si="1"/>
        <v>-543519.58717478276</v>
      </c>
      <c r="E304" s="2">
        <f t="shared" si="2"/>
        <v>422720.07795150584</v>
      </c>
    </row>
    <row r="305" spans="1:5" x14ac:dyDescent="0.2">
      <c r="A305" s="1">
        <v>44287</v>
      </c>
      <c r="B305">
        <v>-60190.606333555159</v>
      </c>
      <c r="C305" s="2">
        <f t="shared" si="0"/>
        <v>-60190.606333555159</v>
      </c>
      <c r="D305" s="2">
        <f t="shared" si="1"/>
        <v>-569884.87613984034</v>
      </c>
      <c r="E305" s="2">
        <f t="shared" si="2"/>
        <v>449503.66347272997</v>
      </c>
    </row>
    <row r="306" spans="1:5" x14ac:dyDescent="0.2">
      <c r="A306" s="1">
        <v>44317</v>
      </c>
      <c r="B306">
        <v>-63385.786376741715</v>
      </c>
      <c r="C306" s="2">
        <f t="shared" si="0"/>
        <v>-63385.786376741715</v>
      </c>
      <c r="D306" s="2">
        <f t="shared" si="1"/>
        <v>-598433.55087156466</v>
      </c>
      <c r="E306" s="2">
        <f t="shared" si="2"/>
        <v>471661.97811808123</v>
      </c>
    </row>
    <row r="307" spans="1:5" x14ac:dyDescent="0.2">
      <c r="A307" s="1">
        <v>44348</v>
      </c>
      <c r="B307">
        <v>-66378.56027169252</v>
      </c>
      <c r="C307" s="2">
        <f t="shared" si="0"/>
        <v>-66378.56027169252</v>
      </c>
      <c r="D307" s="2">
        <f t="shared" si="1"/>
        <v>-625725.11077540461</v>
      </c>
      <c r="E307" s="2">
        <f t="shared" si="2"/>
        <v>492967.99023201963</v>
      </c>
    </row>
    <row r="308" spans="1:5" x14ac:dyDescent="0.2">
      <c r="A308" s="1">
        <v>44378</v>
      </c>
      <c r="B308">
        <v>-66321.338578338124</v>
      </c>
      <c r="C308" s="2">
        <f t="shared" si="0"/>
        <v>-66321.338578338124</v>
      </c>
      <c r="D308" s="2">
        <f t="shared" si="1"/>
        <v>-649044.09819372324</v>
      </c>
      <c r="E308" s="2">
        <f t="shared" si="2"/>
        <v>516401.42103704694</v>
      </c>
    </row>
    <row r="309" spans="1:5" x14ac:dyDescent="0.2">
      <c r="A309" s="1">
        <v>44409</v>
      </c>
      <c r="B309">
        <v>-70210.350629556866</v>
      </c>
      <c r="C309" s="2">
        <f t="shared" si="0"/>
        <v>-70210.350629556866</v>
      </c>
      <c r="D309" s="2">
        <f t="shared" si="1"/>
        <v>-675493.81267270329</v>
      </c>
      <c r="E309" s="2">
        <f t="shared" si="2"/>
        <v>535073.11141358968</v>
      </c>
    </row>
    <row r="310" spans="1:5" x14ac:dyDescent="0.2">
      <c r="A310" s="1">
        <v>44440</v>
      </c>
      <c r="B310">
        <v>-71791.694418552899</v>
      </c>
      <c r="C310" s="2">
        <f t="shared" si="0"/>
        <v>-71791.694418552899</v>
      </c>
      <c r="D310" s="2">
        <f t="shared" si="1"/>
        <v>-698908.53696053731</v>
      </c>
      <c r="E310" s="2">
        <f t="shared" si="2"/>
        <v>555325.14812343149</v>
      </c>
    </row>
    <row r="311" spans="1:5" x14ac:dyDescent="0.2">
      <c r="A311" s="1">
        <v>44470</v>
      </c>
      <c r="B311">
        <v>-72281.856196177832</v>
      </c>
      <c r="C311" s="2">
        <f t="shared" si="0"/>
        <v>-72281.856196177832</v>
      </c>
      <c r="D311" s="2">
        <f t="shared" si="1"/>
        <v>-720578.4048499309</v>
      </c>
      <c r="E311" s="2">
        <f t="shared" si="2"/>
        <v>576014.69245757535</v>
      </c>
    </row>
    <row r="312" spans="1:5" x14ac:dyDescent="0.2">
      <c r="A312" s="1">
        <v>44501</v>
      </c>
      <c r="B312">
        <v>-70906.804680696849</v>
      </c>
      <c r="C312" s="2">
        <f t="shared" si="0"/>
        <v>-70906.804680696849</v>
      </c>
      <c r="D312" s="2">
        <f t="shared" si="1"/>
        <v>-739791.63625073771</v>
      </c>
      <c r="E312" s="2">
        <f t="shared" si="2"/>
        <v>597978.0268893441</v>
      </c>
    </row>
    <row r="313" spans="1:5" x14ac:dyDescent="0.2">
      <c r="A313" s="1">
        <v>44531</v>
      </c>
      <c r="B313">
        <v>-71559.666358548362</v>
      </c>
      <c r="C313" s="2">
        <f t="shared" si="0"/>
        <v>-71559.666358548362</v>
      </c>
      <c r="D313" s="2">
        <f t="shared" si="1"/>
        <v>-760494.53194171435</v>
      </c>
      <c r="E313" s="2">
        <f t="shared" si="2"/>
        <v>617375.19922461768</v>
      </c>
    </row>
    <row r="314" spans="1:5" x14ac:dyDescent="0.2">
      <c r="A314" s="1">
        <v>44562</v>
      </c>
      <c r="B314">
        <v>-72786.93421899392</v>
      </c>
      <c r="C314" s="2">
        <f t="shared" si="0"/>
        <v>-72786.93421899392</v>
      </c>
      <c r="D314" s="2">
        <f t="shared" si="1"/>
        <v>-781279.42847925937</v>
      </c>
      <c r="E314" s="2">
        <f t="shared" si="2"/>
        <v>635705.56004127162</v>
      </c>
    </row>
    <row r="315" spans="1:5" x14ac:dyDescent="0.2">
      <c r="A315" s="1">
        <v>44593</v>
      </c>
      <c r="B315">
        <v>-66511.412689329081</v>
      </c>
      <c r="C315" s="2">
        <f t="shared" si="0"/>
        <v>-66511.412689329081</v>
      </c>
      <c r="D315" s="2">
        <f t="shared" si="1"/>
        <v>-794108.98017943441</v>
      </c>
      <c r="E315" s="2">
        <f t="shared" si="2"/>
        <v>661086.15480077616</v>
      </c>
    </row>
    <row r="316" spans="1:5" x14ac:dyDescent="0.2">
      <c r="A316" s="1">
        <v>44621</v>
      </c>
      <c r="B316">
        <v>-65541.965688196942</v>
      </c>
      <c r="C316" s="2">
        <f t="shared" si="0"/>
        <v>-65541.965688196942</v>
      </c>
      <c r="D316" s="2">
        <f t="shared" si="1"/>
        <v>-811826.94643695792</v>
      </c>
      <c r="E316" s="2">
        <f t="shared" si="2"/>
        <v>680743.01506056404</v>
      </c>
    </row>
    <row r="317" spans="1:5" x14ac:dyDescent="0.2">
      <c r="A317" s="1">
        <v>44652</v>
      </c>
      <c r="B317">
        <v>-64021.044226436221</v>
      </c>
      <c r="C317" s="2">
        <f t="shared" si="0"/>
        <v>-64021.044226436221</v>
      </c>
      <c r="D317" s="2">
        <f t="shared" si="1"/>
        <v>-828606.53803078365</v>
      </c>
      <c r="E317" s="2">
        <f t="shared" si="2"/>
        <v>700564.44957791129</v>
      </c>
    </row>
    <row r="318" spans="1:5" x14ac:dyDescent="0.2">
      <c r="A318" s="1">
        <v>44682</v>
      </c>
      <c r="B318">
        <v>-62716.881118787125</v>
      </c>
      <c r="C318" s="2">
        <f t="shared" si="0"/>
        <v>-62716.881118787125</v>
      </c>
      <c r="D318" s="2">
        <f t="shared" si="1"/>
        <v>-845243.26459989452</v>
      </c>
      <c r="E318" s="2">
        <f t="shared" si="2"/>
        <v>719809.50236232032</v>
      </c>
    </row>
    <row r="319" spans="1:5" x14ac:dyDescent="0.2">
      <c r="A319" s="1">
        <v>44713</v>
      </c>
      <c r="B319">
        <v>-61521.141982142784</v>
      </c>
      <c r="C319" s="2">
        <f t="shared" si="0"/>
        <v>-61521.141982142784</v>
      </c>
      <c r="D319" s="2">
        <f t="shared" si="1"/>
        <v>-861653.11178903282</v>
      </c>
      <c r="E319" s="2">
        <f t="shared" si="2"/>
        <v>738610.82782474719</v>
      </c>
    </row>
    <row r="320" spans="1:5" x14ac:dyDescent="0.2">
      <c r="A320" s="1">
        <v>44743</v>
      </c>
      <c r="B320">
        <v>-61769.500585588532</v>
      </c>
      <c r="C320" s="2">
        <f t="shared" si="0"/>
        <v>-61769.500585588532</v>
      </c>
      <c r="D320" s="2">
        <f t="shared" si="1"/>
        <v>-879193.54489616572</v>
      </c>
      <c r="E320" s="2">
        <f t="shared" si="2"/>
        <v>755654.5437249887</v>
      </c>
    </row>
    <row r="321" spans="1:5" x14ac:dyDescent="0.2">
      <c r="A321" s="1">
        <v>44774</v>
      </c>
      <c r="B321">
        <v>-62105.875547575895</v>
      </c>
      <c r="C321" s="2">
        <f t="shared" si="0"/>
        <v>-62105.875547575895</v>
      </c>
      <c r="D321" s="2">
        <f t="shared" si="1"/>
        <v>-896528.09736694151</v>
      </c>
      <c r="E321" s="2">
        <f t="shared" si="2"/>
        <v>772316.34627178975</v>
      </c>
    </row>
    <row r="322" spans="1:5" x14ac:dyDescent="0.2">
      <c r="A322" s="1">
        <v>44805</v>
      </c>
      <c r="B322">
        <v>-61958.02879830906</v>
      </c>
      <c r="C322" s="2">
        <f t="shared" si="0"/>
        <v>-61958.02879830906</v>
      </c>
      <c r="D322" s="2">
        <f t="shared" si="1"/>
        <v>-913102.26060963771</v>
      </c>
      <c r="E322" s="2">
        <f t="shared" si="2"/>
        <v>789186.20301301964</v>
      </c>
    </row>
    <row r="323" spans="1:5" x14ac:dyDescent="0.2">
      <c r="A323" s="1">
        <v>44835</v>
      </c>
      <c r="B323">
        <v>-60790.382378145048</v>
      </c>
      <c r="C323" s="2">
        <f t="shared" si="0"/>
        <v>-60790.382378145048</v>
      </c>
      <c r="D323" s="2">
        <f t="shared" si="1"/>
        <v>-928396.54392160487</v>
      </c>
      <c r="E323" s="2">
        <f t="shared" si="2"/>
        <v>806815.77916531486</v>
      </c>
    </row>
    <row r="324" spans="1:5" x14ac:dyDescent="0.2">
      <c r="A324" s="1">
        <v>44866</v>
      </c>
      <c r="B324">
        <v>-59903.382227726674</v>
      </c>
      <c r="C324" s="2">
        <f t="shared" si="0"/>
        <v>-59903.382227726674</v>
      </c>
      <c r="D324" s="2">
        <f t="shared" si="1"/>
        <v>-943726.04258744488</v>
      </c>
      <c r="E324" s="2">
        <f t="shared" si="2"/>
        <v>823919.27813199162</v>
      </c>
    </row>
    <row r="325" spans="1:5" x14ac:dyDescent="0.2">
      <c r="A325" s="1">
        <v>44896</v>
      </c>
      <c r="B325">
        <v>-58211.494459403053</v>
      </c>
      <c r="C325" s="2">
        <f t="shared" si="0"/>
        <v>-58211.494459403053</v>
      </c>
      <c r="D325" s="2">
        <f t="shared" si="1"/>
        <v>-958018.60695023194</v>
      </c>
      <c r="E325" s="2">
        <f t="shared" si="2"/>
        <v>841595.61803142575</v>
      </c>
    </row>
    <row r="326" spans="1:5" x14ac:dyDescent="0.2">
      <c r="A326" s="1">
        <v>44927</v>
      </c>
      <c r="B326">
        <v>-58733.009962227981</v>
      </c>
      <c r="C326" s="2">
        <f t="shared" si="0"/>
        <v>-58733.009962227981</v>
      </c>
      <c r="D326" s="2">
        <f t="shared" si="1"/>
        <v>-974304.79404655658</v>
      </c>
      <c r="E326" s="2">
        <f t="shared" si="2"/>
        <v>856838.77412210056</v>
      </c>
    </row>
    <row r="327" spans="1:5" x14ac:dyDescent="0.2">
      <c r="A327" s="1">
        <v>44958</v>
      </c>
      <c r="B327">
        <v>-57014.331698255053</v>
      </c>
      <c r="C327" s="2">
        <f t="shared" si="0"/>
        <v>-57014.331698255053</v>
      </c>
      <c r="D327" s="2">
        <f t="shared" si="1"/>
        <v>-988142.28070638515</v>
      </c>
      <c r="E327" s="2">
        <f t="shared" si="2"/>
        <v>874113.61730987509</v>
      </c>
    </row>
    <row r="328" spans="1:5" x14ac:dyDescent="0.2">
      <c r="A328" s="1">
        <v>44986</v>
      </c>
      <c r="B328">
        <v>-58582.508210923275</v>
      </c>
      <c r="C328" s="2">
        <f t="shared" si="0"/>
        <v>-58582.508210923275</v>
      </c>
      <c r="D328" s="2">
        <f t="shared" si="1"/>
        <v>-1005068.5052648616</v>
      </c>
      <c r="E328" s="2">
        <f t="shared" si="2"/>
        <v>887903.48884301505</v>
      </c>
    </row>
    <row r="329" spans="1:5" x14ac:dyDescent="0.2">
      <c r="A329" s="1">
        <v>45017</v>
      </c>
      <c r="B329">
        <v>-58745.071092875973</v>
      </c>
      <c r="C329" s="2">
        <f t="shared" si="0"/>
        <v>-58745.071092875973</v>
      </c>
      <c r="D329" s="2">
        <f t="shared" si="1"/>
        <v>-1020400.5985498695</v>
      </c>
      <c r="E329" s="2">
        <f t="shared" si="2"/>
        <v>902910.45636411745</v>
      </c>
    </row>
    <row r="330" spans="1:5" x14ac:dyDescent="0.2">
      <c r="A330" s="1">
        <v>45047</v>
      </c>
      <c r="B330">
        <v>-31040.225296117904</v>
      </c>
      <c r="C330" s="2">
        <f t="shared" si="0"/>
        <v>-31040.225296117904</v>
      </c>
      <c r="D330" s="2">
        <f t="shared" si="1"/>
        <v>-1007685.6553904859</v>
      </c>
      <c r="E330" s="2">
        <f t="shared" si="2"/>
        <v>945605.20479824999</v>
      </c>
    </row>
    <row r="331" spans="1:5" x14ac:dyDescent="0.2">
      <c r="A331" s="1">
        <v>45078</v>
      </c>
      <c r="B331">
        <v>-42698.774227016394</v>
      </c>
      <c r="C331" s="2">
        <f t="shared" ref="C331:C362" si="3">_xlfn.FORECAST.ETS(A331,$B$2:$B$298,$A$2:$A$298,157,1)</f>
        <v>-42698.774227016394</v>
      </c>
      <c r="D331" s="2">
        <f t="shared" ref="D331:D362" si="4">C331-_xlfn.FORECAST.ETS.CONFINT(A331,$B$2:$B$298,$A$2:$A$298,0.95,157,1)</f>
        <v>-1034162.7305148824</v>
      </c>
      <c r="E331" s="2">
        <f t="shared" ref="E331:E362" si="5">C331+_xlfn.FORECAST.ETS.CONFINT(A331,$B$2:$B$298,$A$2:$A$298,0.95,157,1)</f>
        <v>948765.18206084962</v>
      </c>
    </row>
    <row r="332" spans="1:5" x14ac:dyDescent="0.2">
      <c r="A332" s="1">
        <v>45108</v>
      </c>
      <c r="B332">
        <v>-20699.285672008889</v>
      </c>
      <c r="C332" s="2">
        <f t="shared" si="3"/>
        <v>-20699.285672008889</v>
      </c>
      <c r="D332" s="2">
        <f t="shared" si="4"/>
        <v>-1026818.0664637382</v>
      </c>
      <c r="E332" s="2">
        <f t="shared" si="5"/>
        <v>985419.49511972046</v>
      </c>
    </row>
    <row r="333" spans="1:5" x14ac:dyDescent="0.2">
      <c r="A333" s="1">
        <v>45139</v>
      </c>
      <c r="B333">
        <v>-26061.072537451171</v>
      </c>
      <c r="C333" s="2">
        <f t="shared" si="3"/>
        <v>-26061.072537451171</v>
      </c>
      <c r="D333" s="2">
        <f t="shared" si="4"/>
        <v>-1046678.1288066887</v>
      </c>
      <c r="E333" s="2">
        <f t="shared" si="5"/>
        <v>994555.98373178637</v>
      </c>
    </row>
    <row r="334" spans="1:5" x14ac:dyDescent="0.2">
      <c r="A334" s="1">
        <v>45170</v>
      </c>
      <c r="B334">
        <v>-39923.626638610964</v>
      </c>
      <c r="C334" s="2">
        <f t="shared" si="3"/>
        <v>-39923.626638610964</v>
      </c>
      <c r="D334" s="2">
        <f t="shared" si="4"/>
        <v>-1074889.0879789672</v>
      </c>
      <c r="E334" s="2">
        <f t="shared" si="5"/>
        <v>995041.83470174531</v>
      </c>
    </row>
    <row r="335" spans="1:5" x14ac:dyDescent="0.2">
      <c r="A335" s="1">
        <v>45200</v>
      </c>
      <c r="B335">
        <v>-42005.190292688785</v>
      </c>
      <c r="C335" s="2">
        <f t="shared" si="3"/>
        <v>-42005.190292688785</v>
      </c>
      <c r="D335" s="2">
        <f t="shared" si="4"/>
        <v>-1091175.4333958176</v>
      </c>
      <c r="E335" s="2">
        <f t="shared" si="5"/>
        <v>1007165.0528104401</v>
      </c>
    </row>
    <row r="336" spans="1:5" x14ac:dyDescent="0.2">
      <c r="A336" s="1">
        <v>45231</v>
      </c>
      <c r="B336">
        <v>-43581.435995003572</v>
      </c>
      <c r="C336" s="2">
        <f t="shared" si="3"/>
        <v>-43581.435995003572</v>
      </c>
      <c r="D336" s="2">
        <f t="shared" si="4"/>
        <v>-1106818.6908805138</v>
      </c>
      <c r="E336" s="2">
        <f t="shared" si="5"/>
        <v>1019655.8188905065</v>
      </c>
    </row>
    <row r="337" spans="1:5" x14ac:dyDescent="0.2">
      <c r="A337" s="1">
        <v>45261</v>
      </c>
      <c r="B337">
        <v>-40249.575802826526</v>
      </c>
      <c r="C337" s="2">
        <f t="shared" si="3"/>
        <v>-40249.575802826526</v>
      </c>
      <c r="D337" s="2">
        <f t="shared" si="4"/>
        <v>-1117421.5656677561</v>
      </c>
      <c r="E337" s="2">
        <f t="shared" si="5"/>
        <v>1036922.414062103</v>
      </c>
    </row>
    <row r="338" spans="1:5" x14ac:dyDescent="0.2">
      <c r="A338" s="1">
        <v>45292</v>
      </c>
      <c r="B338">
        <v>-47427.554723550165</v>
      </c>
      <c r="C338" s="2">
        <f t="shared" si="3"/>
        <v>-47427.554723550165</v>
      </c>
      <c r="D338" s="2">
        <f t="shared" si="4"/>
        <v>-1138407.165818227</v>
      </c>
      <c r="E338" s="2">
        <f t="shared" si="5"/>
        <v>1043552.0563711267</v>
      </c>
    </row>
    <row r="339" spans="1:5" x14ac:dyDescent="0.2">
      <c r="A339" s="1">
        <v>45323</v>
      </c>
      <c r="B339">
        <v>-48886.682711348731</v>
      </c>
      <c r="C339" s="2">
        <f t="shared" si="3"/>
        <v>-48886.682711348731</v>
      </c>
      <c r="D339" s="2">
        <f t="shared" si="4"/>
        <v>-1153551.6611064104</v>
      </c>
      <c r="E339" s="2">
        <f t="shared" si="5"/>
        <v>1055778.2956837132</v>
      </c>
    </row>
    <row r="340" spans="1:5" x14ac:dyDescent="0.2">
      <c r="A340" s="1">
        <v>45352</v>
      </c>
      <c r="B340">
        <v>-44092.284935907737</v>
      </c>
      <c r="C340" s="2">
        <f t="shared" si="3"/>
        <v>-44092.284935907737</v>
      </c>
      <c r="D340" s="2">
        <f t="shared" si="4"/>
        <v>-1162324.9574358251</v>
      </c>
      <c r="E340" s="2">
        <f t="shared" si="5"/>
        <v>1074140.3875640098</v>
      </c>
    </row>
    <row r="341" spans="1:5" x14ac:dyDescent="0.2">
      <c r="A341" s="1">
        <v>45383</v>
      </c>
      <c r="B341">
        <v>-50137.320614194257</v>
      </c>
      <c r="C341" s="2">
        <f t="shared" si="3"/>
        <v>-50137.320614194257</v>
      </c>
      <c r="D341" s="2">
        <f t="shared" si="4"/>
        <v>-1181824.3374070229</v>
      </c>
      <c r="E341" s="2">
        <f t="shared" si="5"/>
        <v>1081549.6961786344</v>
      </c>
    </row>
    <row r="342" spans="1:5" x14ac:dyDescent="0.2">
      <c r="A342" s="1">
        <v>45413</v>
      </c>
      <c r="B342">
        <v>-7189.5243758406687</v>
      </c>
      <c r="C342" s="2">
        <f t="shared" si="3"/>
        <v>-7189.5243758406687</v>
      </c>
      <c r="D342" s="2">
        <f t="shared" si="4"/>
        <v>-1152221.6212962377</v>
      </c>
      <c r="E342" s="2">
        <f t="shared" si="5"/>
        <v>1137842.5725445566</v>
      </c>
    </row>
    <row r="343" spans="1:5" x14ac:dyDescent="0.2">
      <c r="A343" s="1">
        <v>45444</v>
      </c>
      <c r="B343">
        <v>-4950.7569058485042</v>
      </c>
      <c r="C343" s="2">
        <f t="shared" si="3"/>
        <v>-4950.7569058485042</v>
      </c>
      <c r="D343" s="2">
        <f t="shared" si="4"/>
        <v>-1163222.5354361036</v>
      </c>
      <c r="E343" s="2">
        <f t="shared" si="5"/>
        <v>1153321.0216244068</v>
      </c>
    </row>
    <row r="344" spans="1:5" x14ac:dyDescent="0.2">
      <c r="A344" s="1">
        <v>45474</v>
      </c>
      <c r="B344">
        <v>-14576.952044513622</v>
      </c>
      <c r="C344" s="2">
        <f t="shared" si="3"/>
        <v>-14576.952044513622</v>
      </c>
      <c r="D344" s="2">
        <f t="shared" si="4"/>
        <v>-1185986.6753926401</v>
      </c>
      <c r="E344" s="2">
        <f t="shared" si="5"/>
        <v>1156832.771303613</v>
      </c>
    </row>
    <row r="345" spans="1:5" x14ac:dyDescent="0.2">
      <c r="A345" s="1">
        <v>45505</v>
      </c>
      <c r="B345">
        <v>-32667.39324255961</v>
      </c>
      <c r="C345" s="2">
        <f t="shared" si="3"/>
        <v>-32667.39324255961</v>
      </c>
      <c r="D345" s="2">
        <f t="shared" si="4"/>
        <v>-1217116.7970224458</v>
      </c>
      <c r="E345" s="2">
        <f t="shared" si="5"/>
        <v>1151782.0105373266</v>
      </c>
    </row>
    <row r="346" spans="1:5" x14ac:dyDescent="0.2">
      <c r="A346" s="1">
        <v>45536</v>
      </c>
      <c r="B346">
        <v>-18927.061814290428</v>
      </c>
      <c r="C346" s="2">
        <f t="shared" si="3"/>
        <v>-18927.061814290428</v>
      </c>
      <c r="D346" s="2">
        <f t="shared" si="4"/>
        <v>-1216321.1780147776</v>
      </c>
      <c r="E346" s="2">
        <f t="shared" si="5"/>
        <v>1178467.0543861967</v>
      </c>
    </row>
    <row r="347" spans="1:5" x14ac:dyDescent="0.2">
      <c r="A347" s="1">
        <v>45566</v>
      </c>
      <c r="B347">
        <v>-8826.9082835595436</v>
      </c>
      <c r="C347" s="2">
        <f t="shared" si="3"/>
        <v>-8826.9082835595436</v>
      </c>
      <c r="D347" s="2">
        <f t="shared" si="4"/>
        <v>-1219073.9013546077</v>
      </c>
      <c r="E347" s="2">
        <f t="shared" si="5"/>
        <v>1201420.0847874884</v>
      </c>
    </row>
    <row r="348" spans="1:5" x14ac:dyDescent="0.2">
      <c r="A348" s="1">
        <v>45597</v>
      </c>
      <c r="B348">
        <v>152586.92699108599</v>
      </c>
      <c r="C348" s="2">
        <f t="shared" si="3"/>
        <v>152586.92699108599</v>
      </c>
      <c r="D348" s="2">
        <f t="shared" si="4"/>
        <v>-1070424.0870167015</v>
      </c>
      <c r="E348" s="2">
        <f t="shared" si="5"/>
        <v>1375597.9409988734</v>
      </c>
    </row>
    <row r="349" spans="1:5" x14ac:dyDescent="0.2">
      <c r="A349" s="1">
        <v>45627</v>
      </c>
      <c r="B349">
        <v>183741.6711891639</v>
      </c>
      <c r="C349" s="2">
        <f t="shared" si="3"/>
        <v>183741.6711891639</v>
      </c>
      <c r="D349" s="2">
        <f t="shared" si="4"/>
        <v>-1051947.3447222018</v>
      </c>
      <c r="E349" s="2">
        <f t="shared" si="5"/>
        <v>1419430.6871005294</v>
      </c>
    </row>
    <row r="350" spans="1:5" x14ac:dyDescent="0.2">
      <c r="A350" s="1">
        <v>45658</v>
      </c>
      <c r="B350">
        <v>99438.674658531047</v>
      </c>
      <c r="C350" s="2">
        <f t="shared" si="3"/>
        <v>99438.674658531047</v>
      </c>
      <c r="D350" s="2">
        <f t="shared" si="4"/>
        <v>-1148845.027593632</v>
      </c>
      <c r="E350" s="2">
        <f t="shared" si="5"/>
        <v>1347722.3769106942</v>
      </c>
    </row>
    <row r="351" spans="1:5" x14ac:dyDescent="0.2">
      <c r="A351" s="1">
        <v>45689</v>
      </c>
      <c r="B351">
        <v>85861.115906441788</v>
      </c>
      <c r="C351" s="2">
        <f t="shared" si="3"/>
        <v>85861.115906441788</v>
      </c>
      <c r="D351" s="2">
        <f t="shared" si="4"/>
        <v>-1174936.5356893183</v>
      </c>
      <c r="E351" s="2">
        <f t="shared" si="5"/>
        <v>1346658.767502202</v>
      </c>
    </row>
    <row r="352" spans="1:5" x14ac:dyDescent="0.2">
      <c r="A352" s="1">
        <v>45717</v>
      </c>
      <c r="B352">
        <v>52778.915088537469</v>
      </c>
      <c r="C352" s="2">
        <f t="shared" si="3"/>
        <v>52778.915088537469</v>
      </c>
      <c r="D352" s="2">
        <f t="shared" si="4"/>
        <v>-1220454.4103545947</v>
      </c>
      <c r="E352" s="2">
        <f t="shared" si="5"/>
        <v>1326012.2405316695</v>
      </c>
    </row>
    <row r="353" spans="1:5" x14ac:dyDescent="0.2">
      <c r="A353" s="1">
        <v>45748</v>
      </c>
      <c r="B353">
        <v>-4072.7048582447878</v>
      </c>
      <c r="C353" s="2">
        <f t="shared" si="3"/>
        <v>-4072.7048582447878</v>
      </c>
      <c r="D353" s="2">
        <f t="shared" si="4"/>
        <v>-1289665.7803098313</v>
      </c>
      <c r="E353" s="2">
        <f t="shared" si="5"/>
        <v>1281520.3705933415</v>
      </c>
    </row>
    <row r="354" spans="1:5" x14ac:dyDescent="0.2">
      <c r="A354" s="1">
        <v>45778</v>
      </c>
      <c r="B354">
        <v>-19258.654008845035</v>
      </c>
      <c r="C354" s="2">
        <f t="shared" si="3"/>
        <v>-19258.654008845035</v>
      </c>
      <c r="D354" s="2">
        <f t="shared" si="4"/>
        <v>-1317137.8041039477</v>
      </c>
      <c r="E354" s="2">
        <f t="shared" si="5"/>
        <v>1278620.4960862575</v>
      </c>
    </row>
    <row r="355" spans="1:5" x14ac:dyDescent="0.2">
      <c r="A355" s="1">
        <v>45809</v>
      </c>
      <c r="B355">
        <v>-8678.1540128985089</v>
      </c>
      <c r="C355" s="2">
        <f t="shared" si="3"/>
        <v>-8678.1540128985089</v>
      </c>
      <c r="D355" s="2">
        <f t="shared" si="4"/>
        <v>-1318771.8548291617</v>
      </c>
      <c r="E355" s="2">
        <f t="shared" si="5"/>
        <v>1301415.5468033648</v>
      </c>
    </row>
    <row r="356" spans="1:5" x14ac:dyDescent="0.2">
      <c r="A356" s="1">
        <v>45839</v>
      </c>
      <c r="B356">
        <v>34556.641165787274</v>
      </c>
      <c r="C356" s="2">
        <f t="shared" si="3"/>
        <v>34556.641165787274</v>
      </c>
      <c r="D356" s="2">
        <f t="shared" si="4"/>
        <v>-1287682.1465505594</v>
      </c>
      <c r="E356" s="2">
        <f t="shared" si="5"/>
        <v>1356795.4288821341</v>
      </c>
    </row>
    <row r="357" spans="1:5" x14ac:dyDescent="0.2">
      <c r="A357" s="1">
        <v>45870</v>
      </c>
      <c r="B357">
        <v>85402.515162735086</v>
      </c>
      <c r="C357" s="2">
        <f t="shared" si="3"/>
        <v>85402.515162735086</v>
      </c>
      <c r="D357" s="2">
        <f t="shared" si="4"/>
        <v>-1248913.8696624446</v>
      </c>
      <c r="E357" s="2">
        <f t="shared" si="5"/>
        <v>1419718.8999879146</v>
      </c>
    </row>
    <row r="358" spans="1:5" x14ac:dyDescent="0.2">
      <c r="A358" s="1">
        <v>45901</v>
      </c>
      <c r="B358">
        <v>104650.39763581098</v>
      </c>
      <c r="C358" s="2">
        <f t="shared" si="3"/>
        <v>104650.39763581098</v>
      </c>
      <c r="D358" s="2">
        <f t="shared" si="4"/>
        <v>-1241677.9873521917</v>
      </c>
      <c r="E358" s="2">
        <f t="shared" si="5"/>
        <v>1450978.7826238137</v>
      </c>
    </row>
    <row r="359" spans="1:5" x14ac:dyDescent="0.2">
      <c r="A359" s="1">
        <v>45931</v>
      </c>
      <c r="B359">
        <v>80628.187708632846</v>
      </c>
      <c r="C359" s="2">
        <f t="shared" si="3"/>
        <v>80628.187708632846</v>
      </c>
      <c r="D359" s="2">
        <f t="shared" si="4"/>
        <v>-1277648.416694138</v>
      </c>
      <c r="E359" s="2">
        <f t="shared" si="5"/>
        <v>1438904.7921114035</v>
      </c>
    </row>
    <row r="360" spans="1:5" x14ac:dyDescent="0.2">
      <c r="A360" s="1">
        <v>45962</v>
      </c>
      <c r="B360">
        <v>153164.63281438657</v>
      </c>
      <c r="C360" s="2">
        <f t="shared" si="3"/>
        <v>153164.63281438657</v>
      </c>
      <c r="D360" s="2">
        <f t="shared" si="4"/>
        <v>-1216998.1540235179</v>
      </c>
      <c r="E360" s="2">
        <f t="shared" si="5"/>
        <v>1523327.4196522911</v>
      </c>
    </row>
    <row r="361" spans="1:5" x14ac:dyDescent="0.2">
      <c r="A361" s="1">
        <v>45992</v>
      </c>
      <c r="B361">
        <v>14330.261713737798</v>
      </c>
      <c r="C361" s="2">
        <f t="shared" si="3"/>
        <v>14330.261713737798</v>
      </c>
      <c r="D361" s="2">
        <f t="shared" si="4"/>
        <v>-1367658.3458437936</v>
      </c>
      <c r="E361" s="2">
        <f t="shared" si="5"/>
        <v>1396318.8692712693</v>
      </c>
    </row>
    <row r="362" spans="1:5" x14ac:dyDescent="0.2">
      <c r="A362" s="1">
        <v>46023</v>
      </c>
      <c r="B362">
        <v>33517.628278696822</v>
      </c>
      <c r="C362" s="2">
        <f t="shared" si="3"/>
        <v>33517.628278696822</v>
      </c>
      <c r="D362" s="2">
        <f t="shared" si="4"/>
        <v>-1360238.048699884</v>
      </c>
      <c r="E362" s="2">
        <f t="shared" si="5"/>
        <v>1427273.3052572778</v>
      </c>
    </row>
    <row r="363" spans="1:5" x14ac:dyDescent="0.2">
      <c r="A363" s="1">
        <v>46054</v>
      </c>
      <c r="B363">
        <v>11377.188492581359</v>
      </c>
      <c r="C363" s="2">
        <f t="shared" ref="C363:C394" si="6">_xlfn.FORECAST.ETS(A363,$B$2:$B$298,$A$2:$A$298,157,1)</f>
        <v>11377.188492581359</v>
      </c>
      <c r="D363" s="2">
        <f t="shared" ref="D363:D394" si="7">C363-_xlfn.FORECAST.ETS.CONFINT(A363,$B$2:$B$298,$A$2:$A$298,0.95,157,1)</f>
        <v>-1394088.3555891619</v>
      </c>
      <c r="E363" s="2">
        <f t="shared" ref="E363:E394" si="8">C363+_xlfn.FORECAST.ETS.CONFINT(A363,$B$2:$B$298,$A$2:$A$298,0.95,157,1)</f>
        <v>1416842.7325743244</v>
      </c>
    </row>
    <row r="364" spans="1:5" x14ac:dyDescent="0.2">
      <c r="A364" s="1">
        <v>46082</v>
      </c>
      <c r="B364">
        <v>-15699.323347651845</v>
      </c>
      <c r="C364" s="2">
        <f t="shared" si="6"/>
        <v>-15699.323347651845</v>
      </c>
      <c r="D364" s="2">
        <f t="shared" si="7"/>
        <v>-1432819.022943855</v>
      </c>
      <c r="E364" s="2">
        <f t="shared" si="8"/>
        <v>1401420.3762485513</v>
      </c>
    </row>
    <row r="365" spans="1:5" x14ac:dyDescent="0.2">
      <c r="A365" s="1">
        <v>46113</v>
      </c>
      <c r="B365">
        <v>-8334.5781740380608</v>
      </c>
      <c r="C365" s="2">
        <f t="shared" si="6"/>
        <v>-8334.5781740380608</v>
      </c>
      <c r="D365" s="2">
        <f t="shared" si="7"/>
        <v>-1437054.1571502192</v>
      </c>
      <c r="E365" s="2">
        <f t="shared" si="8"/>
        <v>1420385.000802143</v>
      </c>
    </row>
    <row r="366" spans="1:5" x14ac:dyDescent="0.2">
      <c r="A366" s="1">
        <v>46143</v>
      </c>
      <c r="B366">
        <v>140917.93748621867</v>
      </c>
      <c r="C366" s="2">
        <f t="shared" si="6"/>
        <v>140917.93748621867</v>
      </c>
      <c r="D366" s="2">
        <f t="shared" si="7"/>
        <v>-1299348.6276994222</v>
      </c>
      <c r="E366" s="2">
        <f t="shared" si="8"/>
        <v>1581184.5026718597</v>
      </c>
    </row>
    <row r="367" spans="1:5" x14ac:dyDescent="0.2">
      <c r="A367" s="1">
        <v>46174</v>
      </c>
      <c r="B367">
        <v>305000.68188885902</v>
      </c>
      <c r="C367" s="2">
        <f t="shared" si="6"/>
        <v>305000.68188885902</v>
      </c>
      <c r="D367" s="2">
        <f t="shared" si="7"/>
        <v>-1146761.3094171754</v>
      </c>
      <c r="E367" s="2">
        <f t="shared" si="8"/>
        <v>1756762.6731948934</v>
      </c>
    </row>
    <row r="368" spans="1:5" x14ac:dyDescent="0.2">
      <c r="A368" s="1">
        <v>46204</v>
      </c>
      <c r="B368">
        <v>95771.873080551042</v>
      </c>
      <c r="C368" s="2">
        <f t="shared" si="6"/>
        <v>95771.873080551042</v>
      </c>
      <c r="D368" s="2">
        <f t="shared" si="7"/>
        <v>-1367435.2699000509</v>
      </c>
      <c r="E368" s="2">
        <f t="shared" si="8"/>
        <v>1558979.0160611528</v>
      </c>
    </row>
    <row r="369" spans="1:5" x14ac:dyDescent="0.2">
      <c r="A369" s="1">
        <v>46235</v>
      </c>
      <c r="B369">
        <v>-54621.875114911614</v>
      </c>
      <c r="C369" s="2">
        <f t="shared" si="6"/>
        <v>-54621.875114911614</v>
      </c>
      <c r="D369" s="2">
        <f t="shared" si="7"/>
        <v>-1529225.1358224654</v>
      </c>
      <c r="E369" s="2">
        <f t="shared" si="8"/>
        <v>1419981.385592642</v>
      </c>
    </row>
    <row r="370" spans="1:5" x14ac:dyDescent="0.2">
      <c r="A370" s="1">
        <v>46266</v>
      </c>
      <c r="B370">
        <v>-71401.869282390224</v>
      </c>
      <c r="C370" s="2">
        <f t="shared" si="6"/>
        <v>-71401.869282390224</v>
      </c>
      <c r="D370" s="2">
        <f t="shared" si="7"/>
        <v>-1557353.4112757584</v>
      </c>
      <c r="E370" s="2">
        <f t="shared" si="8"/>
        <v>1414549.672710978</v>
      </c>
    </row>
    <row r="371" spans="1:5" x14ac:dyDescent="0.2">
      <c r="A371" s="1">
        <v>46296</v>
      </c>
      <c r="B371">
        <v>-69657.638047748667</v>
      </c>
      <c r="C371" s="2">
        <f t="shared" si="6"/>
        <v>-69657.638047748667</v>
      </c>
      <c r="D371" s="2">
        <f t="shared" si="7"/>
        <v>-1566910.7814242246</v>
      </c>
      <c r="E371" s="2">
        <f t="shared" si="8"/>
        <v>1427595.5053287272</v>
      </c>
    </row>
    <row r="372" spans="1:5" x14ac:dyDescent="0.2">
      <c r="A372" s="1">
        <v>46327</v>
      </c>
      <c r="B372">
        <v>-13898.736608777237</v>
      </c>
      <c r="C372" s="2">
        <f t="shared" si="6"/>
        <v>-13898.736608777237</v>
      </c>
      <c r="D372" s="2">
        <f t="shared" si="7"/>
        <v>-1522407.9189394922</v>
      </c>
      <c r="E372" s="2">
        <f t="shared" si="8"/>
        <v>1494610.4457219378</v>
      </c>
    </row>
    <row r="373" spans="1:5" x14ac:dyDescent="0.2">
      <c r="A373" s="1">
        <v>46357</v>
      </c>
      <c r="B373">
        <v>136804.3143726023</v>
      </c>
      <c r="C373" s="2">
        <f t="shared" si="6"/>
        <v>136804.3143726023</v>
      </c>
      <c r="D373" s="2">
        <f t="shared" si="7"/>
        <v>-1382916.4246845534</v>
      </c>
      <c r="E373" s="2">
        <f t="shared" si="8"/>
        <v>1656525.0534297582</v>
      </c>
    </row>
    <row r="374" spans="1:5" x14ac:dyDescent="0.2">
      <c r="A374" s="1">
        <v>46388</v>
      </c>
      <c r="B374">
        <v>163317.9154247744</v>
      </c>
      <c r="C374" s="2">
        <f t="shared" si="6"/>
        <v>163317.9154247744</v>
      </c>
      <c r="D374" s="2">
        <f t="shared" si="7"/>
        <v>-1367570.9427473983</v>
      </c>
      <c r="E374" s="2">
        <f t="shared" si="8"/>
        <v>1694206.7735969471</v>
      </c>
    </row>
    <row r="375" spans="1:5" x14ac:dyDescent="0.2">
      <c r="A375" s="1">
        <v>46419</v>
      </c>
      <c r="B375">
        <v>159601.461426594</v>
      </c>
      <c r="C375" s="2">
        <f t="shared" si="6"/>
        <v>159601.461426594</v>
      </c>
      <c r="D375" s="2">
        <f t="shared" si="7"/>
        <v>-1382413.0888724036</v>
      </c>
      <c r="E375" s="2">
        <f t="shared" si="8"/>
        <v>1701616.0117255917</v>
      </c>
    </row>
    <row r="376" spans="1:5" x14ac:dyDescent="0.2">
      <c r="A376" s="1">
        <v>46447</v>
      </c>
      <c r="B376">
        <v>86009.663150031076</v>
      </c>
      <c r="C376" s="2">
        <f t="shared" si="6"/>
        <v>86009.663150031076</v>
      </c>
      <c r="D376" s="2">
        <f t="shared" si="7"/>
        <v>-1467089.1304193658</v>
      </c>
      <c r="E376" s="2">
        <f t="shared" si="8"/>
        <v>1639108.4567194281</v>
      </c>
    </row>
    <row r="377" spans="1:5" x14ac:dyDescent="0.2">
      <c r="A377" s="1">
        <v>46478</v>
      </c>
      <c r="B377">
        <v>106886.02375594244</v>
      </c>
      <c r="C377" s="2">
        <f t="shared" si="6"/>
        <v>106886.02375594244</v>
      </c>
      <c r="D377" s="2">
        <f t="shared" si="7"/>
        <v>-1457256.5112856415</v>
      </c>
      <c r="E377" s="2">
        <f t="shared" si="8"/>
        <v>1671028.5587975264</v>
      </c>
    </row>
    <row r="378" spans="1:5" x14ac:dyDescent="0.2">
      <c r="A378" s="1">
        <v>46508</v>
      </c>
      <c r="B378">
        <v>111973.9136805879</v>
      </c>
      <c r="C378" s="2">
        <f t="shared" si="6"/>
        <v>111973.9136805879</v>
      </c>
      <c r="D378" s="2">
        <f t="shared" si="7"/>
        <v>-1463172.7783594057</v>
      </c>
      <c r="E378" s="2">
        <f t="shared" si="8"/>
        <v>1687120.6057205815</v>
      </c>
    </row>
    <row r="379" spans="1:5" x14ac:dyDescent="0.2">
      <c r="A379" s="1">
        <v>46539</v>
      </c>
      <c r="B379">
        <v>262120.91363253794</v>
      </c>
      <c r="C379" s="2">
        <f t="shared" si="6"/>
        <v>262120.91363253794</v>
      </c>
      <c r="D379" s="2">
        <f t="shared" si="7"/>
        <v>-1323991.2397895674</v>
      </c>
      <c r="E379" s="2">
        <f t="shared" si="8"/>
        <v>1848233.0670546433</v>
      </c>
    </row>
    <row r="380" spans="1:5" x14ac:dyDescent="0.2">
      <c r="A380" s="1">
        <v>46569</v>
      </c>
      <c r="B380">
        <v>85696.571971312544</v>
      </c>
      <c r="C380" s="2">
        <f t="shared" si="6"/>
        <v>85696.571971312544</v>
      </c>
      <c r="D380" s="2">
        <f t="shared" si="7"/>
        <v>-1511343.2088057839</v>
      </c>
      <c r="E380" s="2">
        <f t="shared" si="8"/>
        <v>1682736.3527484091</v>
      </c>
    </row>
    <row r="381" spans="1:5" x14ac:dyDescent="0.2">
      <c r="A381" s="1">
        <v>46600</v>
      </c>
      <c r="B381">
        <v>152.18101418324841</v>
      </c>
      <c r="C381" s="2">
        <f t="shared" si="6"/>
        <v>152.18101418324841</v>
      </c>
      <c r="D381" s="2">
        <f t="shared" si="7"/>
        <v>-1607778.228546568</v>
      </c>
      <c r="E381" s="2">
        <f t="shared" si="8"/>
        <v>1608082.5905749344</v>
      </c>
    </row>
    <row r="382" spans="1:5" x14ac:dyDescent="0.2">
      <c r="A382" s="1">
        <v>46631</v>
      </c>
      <c r="B382">
        <v>10326.089708502452</v>
      </c>
      <c r="C382" s="2">
        <f t="shared" si="6"/>
        <v>10326.089708502452</v>
      </c>
      <c r="D382" s="2">
        <f t="shared" si="7"/>
        <v>-1608458.7604621986</v>
      </c>
      <c r="E382" s="2">
        <f t="shared" si="8"/>
        <v>1629110.9398792034</v>
      </c>
    </row>
    <row r="383" spans="1:5" x14ac:dyDescent="0.2">
      <c r="A383" s="1">
        <v>46661</v>
      </c>
      <c r="B383">
        <v>-19604.295033262864</v>
      </c>
      <c r="C383" s="2">
        <f t="shared" si="6"/>
        <v>-19604.295033262864</v>
      </c>
      <c r="D383" s="2">
        <f t="shared" si="7"/>
        <v>-1649208.1839990458</v>
      </c>
      <c r="E383" s="2">
        <f t="shared" si="8"/>
        <v>1609999.5939325201</v>
      </c>
    </row>
    <row r="384" spans="1:5" x14ac:dyDescent="0.2">
      <c r="A384" s="1">
        <v>46692</v>
      </c>
      <c r="B384">
        <v>225665.76797577148</v>
      </c>
      <c r="C384" s="2">
        <f t="shared" si="6"/>
        <v>225665.76797577148</v>
      </c>
      <c r="D384" s="2">
        <f t="shared" si="7"/>
        <v>-1414722.5212572396</v>
      </c>
      <c r="E384" s="2">
        <f t="shared" si="8"/>
        <v>1866054.0572087828</v>
      </c>
    </row>
    <row r="385" spans="1:5" x14ac:dyDescent="0.2">
      <c r="A385" s="1">
        <v>46722</v>
      </c>
      <c r="B385">
        <v>518969.78745446057</v>
      </c>
      <c r="C385" s="2">
        <f t="shared" si="6"/>
        <v>518969.78745446057</v>
      </c>
      <c r="D385" s="2">
        <f t="shared" si="7"/>
        <v>-1132169.0046509476</v>
      </c>
      <c r="E385" s="2">
        <f t="shared" si="8"/>
        <v>2170108.5795598687</v>
      </c>
    </row>
    <row r="386" spans="1:5" x14ac:dyDescent="0.2">
      <c r="A386" s="1">
        <v>46753</v>
      </c>
      <c r="B386">
        <v>629424.74909832689</v>
      </c>
      <c r="C386" s="2">
        <f t="shared" si="6"/>
        <v>629424.74909832689</v>
      </c>
      <c r="D386" s="2">
        <f t="shared" si="7"/>
        <v>-1032431.3683353796</v>
      </c>
      <c r="E386" s="2">
        <f t="shared" si="8"/>
        <v>2291280.8665320333</v>
      </c>
    </row>
    <row r="387" spans="1:5" x14ac:dyDescent="0.2">
      <c r="A387" s="1">
        <v>46784</v>
      </c>
      <c r="B387">
        <v>217314.7407699402</v>
      </c>
      <c r="C387" s="2">
        <f t="shared" si="6"/>
        <v>217314.7407699402</v>
      </c>
      <c r="D387" s="2">
        <f t="shared" si="7"/>
        <v>-1455226.2238447715</v>
      </c>
      <c r="E387" s="2">
        <f t="shared" si="8"/>
        <v>1889855.7053846519</v>
      </c>
    </row>
    <row r="388" spans="1:5" x14ac:dyDescent="0.2">
      <c r="A388" s="1">
        <v>46813</v>
      </c>
      <c r="B388">
        <v>217471.96656377739</v>
      </c>
      <c r="C388" s="2">
        <f t="shared" si="6"/>
        <v>217471.96656377739</v>
      </c>
      <c r="D388" s="2">
        <f t="shared" si="7"/>
        <v>-1465722.0468151511</v>
      </c>
      <c r="E388" s="2">
        <f t="shared" si="8"/>
        <v>1900665.9799427057</v>
      </c>
    </row>
    <row r="389" spans="1:5" x14ac:dyDescent="0.2">
      <c r="A389" s="1">
        <v>46844</v>
      </c>
      <c r="B389">
        <v>118483.26941910511</v>
      </c>
      <c r="C389" s="2">
        <f t="shared" si="6"/>
        <v>118483.26941910511</v>
      </c>
      <c r="D389" s="2">
        <f t="shared" si="7"/>
        <v>-1575332.6551207544</v>
      </c>
      <c r="E389" s="2">
        <f t="shared" si="8"/>
        <v>1812299.1939589644</v>
      </c>
    </row>
    <row r="390" spans="1:5" x14ac:dyDescent="0.2">
      <c r="A390" s="1">
        <v>46874</v>
      </c>
      <c r="B390">
        <v>-21504.511687015045</v>
      </c>
      <c r="C390" s="2">
        <f t="shared" si="6"/>
        <v>-21504.511687015045</v>
      </c>
      <c r="D390" s="2">
        <f t="shared" si="7"/>
        <v>-1725911.852394247</v>
      </c>
      <c r="E390" s="2">
        <f t="shared" si="8"/>
        <v>1682902.8290202171</v>
      </c>
    </row>
    <row r="391" spans="1:5" x14ac:dyDescent="0.2">
      <c r="A391" s="1">
        <v>46905</v>
      </c>
      <c r="B391">
        <v>-37966.343250016565</v>
      </c>
      <c r="C391" s="2">
        <f t="shared" si="6"/>
        <v>-37966.343250016565</v>
      </c>
      <c r="D391" s="2">
        <f t="shared" si="7"/>
        <v>-1752935.2302162577</v>
      </c>
      <c r="E391" s="2">
        <f t="shared" si="8"/>
        <v>1677002.5437162248</v>
      </c>
    </row>
    <row r="392" spans="1:5" x14ac:dyDescent="0.2">
      <c r="A392" s="1">
        <v>46935</v>
      </c>
      <c r="B392">
        <v>-159370.47767622425</v>
      </c>
      <c r="C392" s="2">
        <f t="shared" si="6"/>
        <v>-159370.47767622425</v>
      </c>
      <c r="D392" s="2">
        <f t="shared" si="7"/>
        <v>-1884871.6492009887</v>
      </c>
      <c r="E392" s="2">
        <f t="shared" si="8"/>
        <v>1566130.6938485403</v>
      </c>
    </row>
    <row r="393" spans="1:5" x14ac:dyDescent="0.2">
      <c r="A393" s="1">
        <v>46966</v>
      </c>
      <c r="B393">
        <v>-127103.12787874846</v>
      </c>
      <c r="C393" s="2">
        <f t="shared" si="6"/>
        <v>-127103.12787874846</v>
      </c>
      <c r="D393" s="2">
        <f t="shared" si="7"/>
        <v>-1863107.9142091153</v>
      </c>
      <c r="E393" s="2">
        <f t="shared" si="8"/>
        <v>1608901.6584516182</v>
      </c>
    </row>
    <row r="394" spans="1:5" x14ac:dyDescent="0.2">
      <c r="A394" s="1">
        <v>46997</v>
      </c>
      <c r="B394">
        <v>-97612.483155214955</v>
      </c>
      <c r="C394" s="2">
        <f t="shared" si="6"/>
        <v>-97612.483155214955</v>
      </c>
      <c r="D394" s="2">
        <f t="shared" si="7"/>
        <v>-1844092.7908140144</v>
      </c>
      <c r="E394" s="2">
        <f t="shared" si="8"/>
        <v>1648867.8245035845</v>
      </c>
    </row>
    <row r="395" spans="1:5" x14ac:dyDescent="0.2">
      <c r="A395" s="1">
        <v>47027</v>
      </c>
      <c r="B395">
        <v>97647.435311529844</v>
      </c>
      <c r="C395" s="2">
        <f t="shared" ref="C395:C421" si="9">_xlfn.FORECAST.ETS(A395,$B$2:$B$298,$A$2:$A$298,157,1)</f>
        <v>97647.435311529844</v>
      </c>
      <c r="D395" s="2">
        <f t="shared" ref="D395:D426" si="10">C395-_xlfn.FORECAST.ETS.CONFINT(A395,$B$2:$B$298,$A$2:$A$298,0.95,157,1)</f>
        <v>-1659280.8613640515</v>
      </c>
      <c r="E395" s="2">
        <f t="shared" ref="E395:E421" si="11">C395+_xlfn.FORECAST.ETS.CONFINT(A395,$B$2:$B$298,$A$2:$A$298,0.95,157,1)</f>
        <v>1854575.731987111</v>
      </c>
    </row>
    <row r="396" spans="1:5" x14ac:dyDescent="0.2">
      <c r="A396" s="1">
        <v>47058</v>
      </c>
      <c r="B396">
        <v>152190.96520297992</v>
      </c>
      <c r="C396" s="2">
        <f t="shared" si="9"/>
        <v>152190.96520297992</v>
      </c>
      <c r="D396" s="2">
        <f t="shared" si="10"/>
        <v>-1615158.3347691614</v>
      </c>
      <c r="E396" s="2">
        <f t="shared" si="11"/>
        <v>1919540.2651751214</v>
      </c>
    </row>
    <row r="397" spans="1:5" x14ac:dyDescent="0.2">
      <c r="A397" s="1">
        <v>47088</v>
      </c>
      <c r="B397">
        <v>185975.99222080075</v>
      </c>
      <c r="C397" s="2">
        <f t="shared" si="9"/>
        <v>185975.99222080075</v>
      </c>
      <c r="D397" s="2">
        <f t="shared" si="10"/>
        <v>-1591767.857857123</v>
      </c>
      <c r="E397" s="2">
        <f t="shared" si="11"/>
        <v>1963719.8422987247</v>
      </c>
    </row>
    <row r="398" spans="1:5" x14ac:dyDescent="0.2">
      <c r="A398" s="1">
        <v>47119</v>
      </c>
      <c r="B398">
        <v>125433.55258671104</v>
      </c>
      <c r="C398" s="2">
        <f t="shared" si="9"/>
        <v>125433.55258671104</v>
      </c>
      <c r="D398" s="2">
        <f t="shared" si="10"/>
        <v>-1662678.9133630306</v>
      </c>
      <c r="E398" s="2">
        <f t="shared" si="11"/>
        <v>1913546.0185364527</v>
      </c>
    </row>
    <row r="399" spans="1:5" x14ac:dyDescent="0.2">
      <c r="A399" s="1">
        <v>47150</v>
      </c>
      <c r="B399">
        <v>99839.11766038122</v>
      </c>
      <c r="C399" s="2">
        <f t="shared" si="9"/>
        <v>99839.11766038122</v>
      </c>
      <c r="D399" s="2">
        <f t="shared" si="10"/>
        <v>-1698616.5357792312</v>
      </c>
      <c r="E399" s="2">
        <f t="shared" si="11"/>
        <v>1898294.7710999935</v>
      </c>
    </row>
    <row r="400" spans="1:5" x14ac:dyDescent="0.2">
      <c r="A400" s="1">
        <v>47178</v>
      </c>
      <c r="B400">
        <v>-22257.846860077447</v>
      </c>
      <c r="C400" s="2">
        <f t="shared" si="9"/>
        <v>-22257.846860077447</v>
      </c>
      <c r="D400" s="2">
        <f t="shared" si="10"/>
        <v>-1831031.7526022841</v>
      </c>
      <c r="E400" s="2">
        <f t="shared" si="11"/>
        <v>1786516.0588821291</v>
      </c>
    </row>
    <row r="401" spans="1:5" x14ac:dyDescent="0.2">
      <c r="A401" s="1">
        <v>47209</v>
      </c>
      <c r="B401">
        <v>-50709.389263371522</v>
      </c>
      <c r="C401" s="2">
        <f t="shared" si="9"/>
        <v>-50709.389263371522</v>
      </c>
      <c r="D401" s="2">
        <f t="shared" si="10"/>
        <v>-1869777.0930863575</v>
      </c>
      <c r="E401" s="2">
        <f t="shared" si="11"/>
        <v>1768358.3145596145</v>
      </c>
    </row>
    <row r="402" spans="1:5" x14ac:dyDescent="0.2">
      <c r="A402" s="1">
        <v>47239</v>
      </c>
      <c r="B402">
        <v>-60206.340399879657</v>
      </c>
      <c r="C402" s="2">
        <f t="shared" si="9"/>
        <v>-60206.340399879657</v>
      </c>
      <c r="D402" s="2">
        <f t="shared" si="10"/>
        <v>-1889543.8572279175</v>
      </c>
      <c r="E402" s="2">
        <f t="shared" si="11"/>
        <v>1769131.1764281581</v>
      </c>
    </row>
    <row r="403" spans="1:5" x14ac:dyDescent="0.2">
      <c r="A403" s="1">
        <v>47270</v>
      </c>
      <c r="B403">
        <v>-5110.4633046811759</v>
      </c>
      <c r="C403" s="2">
        <f t="shared" si="9"/>
        <v>-5110.4633046811759</v>
      </c>
      <c r="D403" s="2">
        <f t="shared" si="10"/>
        <v>-1844694.2657812259</v>
      </c>
      <c r="E403" s="2">
        <f t="shared" si="11"/>
        <v>1834473.3391718634</v>
      </c>
    </row>
    <row r="404" spans="1:5" x14ac:dyDescent="0.2">
      <c r="A404" s="1">
        <v>47300</v>
      </c>
      <c r="B404">
        <v>23905.473390046056</v>
      </c>
      <c r="C404" s="2">
        <f t="shared" si="9"/>
        <v>23905.473390046056</v>
      </c>
      <c r="D404" s="2">
        <f t="shared" si="10"/>
        <v>-1825901.5340467382</v>
      </c>
      <c r="E404" s="2">
        <f t="shared" si="11"/>
        <v>1873712.4808268303</v>
      </c>
    </row>
    <row r="405" spans="1:5" x14ac:dyDescent="0.2">
      <c r="A405" s="1">
        <v>47331</v>
      </c>
      <c r="B405">
        <v>-26913.034781415423</v>
      </c>
      <c r="C405" s="2">
        <f t="shared" si="9"/>
        <v>-26913.034781415423</v>
      </c>
      <c r="D405" s="2">
        <f t="shared" si="10"/>
        <v>-1886920.602467902</v>
      </c>
      <c r="E405" s="2">
        <f t="shared" si="11"/>
        <v>1833094.532905071</v>
      </c>
    </row>
    <row r="406" spans="1:5" x14ac:dyDescent="0.2">
      <c r="A406" s="1">
        <v>47362</v>
      </c>
      <c r="B406">
        <v>-52430.182989198765</v>
      </c>
      <c r="C406" s="2">
        <f t="shared" si="9"/>
        <v>-52430.182989198765</v>
      </c>
      <c r="D406" s="2">
        <f t="shared" si="10"/>
        <v>-1922616.0918475385</v>
      </c>
      <c r="E406" s="2">
        <f t="shared" si="11"/>
        <v>1817755.7258691411</v>
      </c>
    </row>
    <row r="407" spans="1:5" x14ac:dyDescent="0.2">
      <c r="A407" s="1">
        <v>47392</v>
      </c>
      <c r="B407">
        <v>-47854.047928646723</v>
      </c>
      <c r="C407" s="2">
        <f t="shared" si="9"/>
        <v>-47854.047928646723</v>
      </c>
      <c r="D407" s="2">
        <f t="shared" si="10"/>
        <v>-1928196.4945000259</v>
      </c>
      <c r="E407" s="2">
        <f t="shared" si="11"/>
        <v>1832488.3986427325</v>
      </c>
    </row>
    <row r="408" spans="1:5" x14ac:dyDescent="0.2">
      <c r="A408" s="1">
        <v>47423</v>
      </c>
      <c r="B408">
        <v>-65823.107417076535</v>
      </c>
      <c r="C408" s="2">
        <f t="shared" si="9"/>
        <v>-65823.107417076535</v>
      </c>
      <c r="D408" s="2">
        <f t="shared" si="10"/>
        <v>-1956300.694166034</v>
      </c>
      <c r="E408" s="2">
        <f t="shared" si="11"/>
        <v>1824654.4793318808</v>
      </c>
    </row>
    <row r="409" spans="1:5" x14ac:dyDescent="0.2">
      <c r="A409" s="1">
        <v>47453</v>
      </c>
      <c r="B409">
        <v>-41745.701447073043</v>
      </c>
      <c r="C409" s="2">
        <f t="shared" si="9"/>
        <v>-41745.701447073043</v>
      </c>
      <c r="D409" s="2">
        <f t="shared" si="10"/>
        <v>-1942337.4273710249</v>
      </c>
      <c r="E409" s="2">
        <f t="shared" si="11"/>
        <v>1858846.0244768786</v>
      </c>
    </row>
    <row r="410" spans="1:5" x14ac:dyDescent="0.2">
      <c r="A410" s="1">
        <v>47484</v>
      </c>
      <c r="B410">
        <v>166649.6493241874</v>
      </c>
      <c r="C410" s="2">
        <f t="shared" si="9"/>
        <v>166649.6493241874</v>
      </c>
      <c r="D410" s="2">
        <f t="shared" si="10"/>
        <v>-1744035.6022076381</v>
      </c>
      <c r="E410" s="2">
        <f t="shared" si="11"/>
        <v>2077334.9008560127</v>
      </c>
    </row>
    <row r="411" spans="1:5" x14ac:dyDescent="0.2">
      <c r="A411" s="1">
        <v>47515</v>
      </c>
      <c r="B411">
        <v>70797.240307409433</v>
      </c>
      <c r="C411" s="2">
        <f t="shared" si="9"/>
        <v>70797.240307409433</v>
      </c>
      <c r="D411" s="2">
        <f t="shared" si="10"/>
        <v>-1849961.3018847201</v>
      </c>
      <c r="E411" s="2">
        <f t="shared" si="11"/>
        <v>1991555.7824995387</v>
      </c>
    </row>
    <row r="412" spans="1:5" x14ac:dyDescent="0.2">
      <c r="A412" s="1">
        <v>47543</v>
      </c>
      <c r="B412">
        <v>-16146.787502055411</v>
      </c>
      <c r="C412" s="2">
        <f t="shared" si="9"/>
        <v>-16146.787502055411</v>
      </c>
      <c r="D412" s="2">
        <f t="shared" si="10"/>
        <v>-1946958.7554810487</v>
      </c>
      <c r="E412" s="2">
        <f t="shared" si="11"/>
        <v>1914665.1804769377</v>
      </c>
    </row>
    <row r="413" spans="1:5" x14ac:dyDescent="0.2">
      <c r="A413" s="1">
        <v>47574</v>
      </c>
      <c r="B413">
        <v>-63616.980606489436</v>
      </c>
      <c r="C413" s="2">
        <f t="shared" si="9"/>
        <v>-63616.980606489436</v>
      </c>
      <c r="D413" s="2">
        <f t="shared" si="10"/>
        <v>-2004462.8712876095</v>
      </c>
      <c r="E413" s="2">
        <f t="shared" si="11"/>
        <v>1877228.9100746308</v>
      </c>
    </row>
    <row r="414" spans="1:5" x14ac:dyDescent="0.2">
      <c r="A414" s="1">
        <v>47604</v>
      </c>
      <c r="B414">
        <v>-68873.586622925301</v>
      </c>
      <c r="C414" s="2">
        <f t="shared" si="9"/>
        <v>-68873.586622925301</v>
      </c>
      <c r="D414" s="2">
        <f t="shared" si="10"/>
        <v>-2019734.2506747162</v>
      </c>
      <c r="E414" s="2">
        <f t="shared" si="11"/>
        <v>1881987.0774288657</v>
      </c>
    </row>
    <row r="415" spans="1:5" x14ac:dyDescent="0.2">
      <c r="A415" s="1">
        <v>47635</v>
      </c>
      <c r="B415">
        <v>-78646.357643440628</v>
      </c>
      <c r="C415" s="2">
        <f t="shared" si="9"/>
        <v>-78646.357643440628</v>
      </c>
      <c r="D415" s="2">
        <f t="shared" si="10"/>
        <v>-2039502.9916927661</v>
      </c>
      <c r="E415" s="2">
        <f t="shared" si="11"/>
        <v>1882210.2764058849</v>
      </c>
    </row>
    <row r="416" spans="1:5" x14ac:dyDescent="0.2">
      <c r="A416" s="1">
        <v>47665</v>
      </c>
      <c r="B416">
        <v>-83187.569897011184</v>
      </c>
      <c r="C416" s="2">
        <f t="shared" si="9"/>
        <v>-83187.569897011184</v>
      </c>
      <c r="D416" s="2">
        <f t="shared" si="10"/>
        <v>-2054021.7089654622</v>
      </c>
      <c r="E416" s="2">
        <f t="shared" si="11"/>
        <v>1887646.5691714399</v>
      </c>
    </row>
    <row r="417" spans="1:5" x14ac:dyDescent="0.2">
      <c r="A417" s="1">
        <v>47696</v>
      </c>
      <c r="B417">
        <v>-80678.362261938397</v>
      </c>
      <c r="C417" s="2">
        <f t="shared" si="9"/>
        <v>-80678.362261938397</v>
      </c>
      <c r="D417" s="2">
        <f t="shared" si="10"/>
        <v>-2061471.8724249273</v>
      </c>
      <c r="E417" s="2">
        <f t="shared" si="11"/>
        <v>1900115.1479010505</v>
      </c>
    </row>
    <row r="418" spans="1:5" x14ac:dyDescent="0.2">
      <c r="A418" s="1">
        <v>47727</v>
      </c>
      <c r="B418">
        <v>-85842.029134638564</v>
      </c>
      <c r="C418" s="2">
        <f t="shared" si="9"/>
        <v>-85842.029134638564</v>
      </c>
      <c r="D418" s="2">
        <f t="shared" si="10"/>
        <v>-2076577.1003948944</v>
      </c>
      <c r="E418" s="2">
        <f t="shared" si="11"/>
        <v>1904893.0421256172</v>
      </c>
    </row>
    <row r="419" spans="1:5" x14ac:dyDescent="0.2">
      <c r="A419" s="1">
        <v>47757</v>
      </c>
      <c r="B419">
        <v>-77967.778912854876</v>
      </c>
      <c r="C419" s="2">
        <f t="shared" si="9"/>
        <v>-77967.778912854876</v>
      </c>
      <c r="D419" s="2">
        <f t="shared" si="10"/>
        <v>-2078626.9182803999</v>
      </c>
      <c r="E419" s="2">
        <f t="shared" si="11"/>
        <v>1922691.3604546902</v>
      </c>
    </row>
    <row r="420" spans="1:5" x14ac:dyDescent="0.2">
      <c r="A420" s="1">
        <v>47788</v>
      </c>
      <c r="B420">
        <v>-77991.268819401477</v>
      </c>
      <c r="C420" s="2">
        <f t="shared" si="9"/>
        <v>-77991.268819401477</v>
      </c>
      <c r="D420" s="2">
        <f t="shared" si="10"/>
        <v>-2088557.2935904546</v>
      </c>
      <c r="E420" s="2">
        <f t="shared" si="11"/>
        <v>1932574.7559516516</v>
      </c>
    </row>
    <row r="421" spans="1:5" x14ac:dyDescent="0.2">
      <c r="A421" s="1">
        <v>47818</v>
      </c>
      <c r="B421">
        <v>-83413.266484422071</v>
      </c>
      <c r="C421" s="2">
        <f t="shared" si="9"/>
        <v>-83413.266484422071</v>
      </c>
      <c r="D421" s="2">
        <f t="shared" si="10"/>
        <v>-2103869.2977119917</v>
      </c>
      <c r="E421" s="2">
        <f t="shared" si="11"/>
        <v>1937042.7647431477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23E95-5639-4F21-94E2-5D1202A1B9A8}">
  <dimension ref="A1:H421"/>
  <sheetViews>
    <sheetView workbookViewId="0">
      <selection activeCell="B299" sqref="B299:B421"/>
    </sheetView>
  </sheetViews>
  <sheetFormatPr defaultRowHeight="12.75" x14ac:dyDescent="0.2"/>
  <cols>
    <col min="1" max="1" width="10.140625" bestFit="1" customWidth="1"/>
    <col min="2" max="2" width="10.5703125" customWidth="1"/>
    <col min="3" max="3" width="19.42578125" customWidth="1"/>
    <col min="4" max="4" width="34.7109375" customWidth="1"/>
    <col min="5" max="5" width="34.42578125" customWidth="1"/>
    <col min="7" max="7" width="9.85546875" customWidth="1"/>
    <col min="8" max="8" width="8" customWidth="1"/>
  </cols>
  <sheetData>
    <row r="1" spans="1:8" x14ac:dyDescent="0.2">
      <c r="A1" t="s">
        <v>0</v>
      </c>
      <c r="B1" t="s">
        <v>5</v>
      </c>
      <c r="C1" t="s">
        <v>31</v>
      </c>
      <c r="D1" t="s">
        <v>32</v>
      </c>
      <c r="E1" t="s">
        <v>33</v>
      </c>
      <c r="G1" t="s">
        <v>13</v>
      </c>
      <c r="H1" t="s">
        <v>14</v>
      </c>
    </row>
    <row r="2" spans="1:8" x14ac:dyDescent="0.2">
      <c r="A2" s="1">
        <v>35065</v>
      </c>
      <c r="B2" s="2">
        <v>47.39</v>
      </c>
      <c r="G2" t="s">
        <v>15</v>
      </c>
      <c r="H2" s="3">
        <f>_xlfn.FORECAST.ETS.STAT($B$2:$B$298,$A$2:$A$298,1,157,1)</f>
        <v>0.5</v>
      </c>
    </row>
    <row r="3" spans="1:8" x14ac:dyDescent="0.2">
      <c r="A3" s="1">
        <v>35096</v>
      </c>
      <c r="B3" s="2">
        <v>51.58</v>
      </c>
      <c r="G3" t="s">
        <v>16</v>
      </c>
      <c r="H3" s="3">
        <f>_xlfn.FORECAST.ETS.STAT($B$2:$B$298,$A$2:$A$298,2,157,1)</f>
        <v>1E-3</v>
      </c>
    </row>
    <row r="4" spans="1:8" x14ac:dyDescent="0.2">
      <c r="A4" s="1">
        <v>35125</v>
      </c>
      <c r="B4" s="2">
        <v>33.1</v>
      </c>
      <c r="G4" t="s">
        <v>17</v>
      </c>
      <c r="H4" s="3">
        <f>_xlfn.FORECAST.ETS.STAT($B$2:$B$298,$A$2:$A$298,3,157,1)</f>
        <v>0.499</v>
      </c>
    </row>
    <row r="5" spans="1:8" x14ac:dyDescent="0.2">
      <c r="A5" s="1">
        <v>35156</v>
      </c>
      <c r="B5" s="2">
        <v>50.17</v>
      </c>
      <c r="G5" t="s">
        <v>18</v>
      </c>
      <c r="H5" s="3">
        <f>_xlfn.FORECAST.ETS.STAT($B$2:$B$298,$A$2:$A$298,4,157,1)</f>
        <v>0.92760517883326876</v>
      </c>
    </row>
    <row r="6" spans="1:8" x14ac:dyDescent="0.2">
      <c r="A6" s="1">
        <v>35186</v>
      </c>
      <c r="B6" s="2">
        <v>41.4</v>
      </c>
      <c r="G6" t="s">
        <v>19</v>
      </c>
      <c r="H6" s="3">
        <f>_xlfn.FORECAST.ETS.STAT($B$2:$B$298,$A$2:$A$298,5,157,1)</f>
        <v>1.0582392913007175</v>
      </c>
    </row>
    <row r="7" spans="1:8" x14ac:dyDescent="0.2">
      <c r="A7" s="1">
        <v>35217</v>
      </c>
      <c r="B7" s="2">
        <v>30.2</v>
      </c>
      <c r="G7" t="s">
        <v>20</v>
      </c>
      <c r="H7" s="3">
        <f>_xlfn.FORECAST.ETS.STAT($B$2:$B$298,$A$2:$A$298,6,157,1)</f>
        <v>629.3033519041918</v>
      </c>
    </row>
    <row r="8" spans="1:8" x14ac:dyDescent="0.2">
      <c r="A8" s="1">
        <v>35247</v>
      </c>
      <c r="B8" s="2">
        <v>33.909999999999997</v>
      </c>
      <c r="G8" t="s">
        <v>21</v>
      </c>
      <c r="H8" s="3">
        <f>_xlfn.FORECAST.ETS.STAT($B$2:$B$298,$A$2:$A$298,7,157,1)</f>
        <v>1189.5182148438107</v>
      </c>
    </row>
    <row r="9" spans="1:8" x14ac:dyDescent="0.2">
      <c r="A9" s="1">
        <v>35278</v>
      </c>
      <c r="B9" s="2">
        <v>62.47</v>
      </c>
    </row>
    <row r="10" spans="1:8" x14ac:dyDescent="0.2">
      <c r="A10" s="1">
        <v>35309</v>
      </c>
      <c r="B10" s="2">
        <v>37.520000000000003</v>
      </c>
    </row>
    <row r="11" spans="1:8" x14ac:dyDescent="0.2">
      <c r="A11" s="1">
        <v>35339</v>
      </c>
      <c r="B11" s="2">
        <v>33.46</v>
      </c>
    </row>
    <row r="12" spans="1:8" x14ac:dyDescent="0.2">
      <c r="A12" s="1">
        <v>35370</v>
      </c>
      <c r="B12" s="2">
        <v>39.520000000000003</v>
      </c>
    </row>
    <row r="13" spans="1:8" x14ac:dyDescent="0.2">
      <c r="A13" s="1">
        <v>35400</v>
      </c>
      <c r="B13" s="2">
        <v>84.04</v>
      </c>
    </row>
    <row r="14" spans="1:8" x14ac:dyDescent="0.2">
      <c r="A14" s="1">
        <v>35431</v>
      </c>
      <c r="B14" s="2">
        <v>47.52</v>
      </c>
    </row>
    <row r="15" spans="1:8" x14ac:dyDescent="0.2">
      <c r="A15" s="1">
        <v>35462</v>
      </c>
      <c r="B15" s="2">
        <v>37.67</v>
      </c>
    </row>
    <row r="16" spans="1:8" x14ac:dyDescent="0.2">
      <c r="A16" s="1">
        <v>35490</v>
      </c>
      <c r="B16" s="2">
        <v>70.790000000000006</v>
      </c>
    </row>
    <row r="17" spans="1:2" x14ac:dyDescent="0.2">
      <c r="A17" s="1">
        <v>35521</v>
      </c>
      <c r="B17" s="2">
        <v>75.430000000000007</v>
      </c>
    </row>
    <row r="18" spans="1:2" x14ac:dyDescent="0.2">
      <c r="A18" s="1">
        <v>35551</v>
      </c>
      <c r="B18" s="2">
        <v>143.5</v>
      </c>
    </row>
    <row r="19" spans="1:2" x14ac:dyDescent="0.2">
      <c r="A19" s="1">
        <v>35582</v>
      </c>
      <c r="B19" s="2">
        <v>48.82</v>
      </c>
    </row>
    <row r="20" spans="1:2" x14ac:dyDescent="0.2">
      <c r="A20" s="1">
        <v>35612</v>
      </c>
      <c r="B20" s="2">
        <v>28.51</v>
      </c>
    </row>
    <row r="21" spans="1:2" x14ac:dyDescent="0.2">
      <c r="A21" s="1">
        <v>35643</v>
      </c>
      <c r="B21" s="2">
        <v>36.65</v>
      </c>
    </row>
    <row r="22" spans="1:2" x14ac:dyDescent="0.2">
      <c r="A22" s="1">
        <v>35674</v>
      </c>
      <c r="B22" s="2">
        <v>118.4</v>
      </c>
    </row>
    <row r="23" spans="1:2" x14ac:dyDescent="0.2">
      <c r="A23" s="1">
        <v>35704</v>
      </c>
      <c r="B23" s="2">
        <v>446.6</v>
      </c>
    </row>
    <row r="24" spans="1:2" x14ac:dyDescent="0.2">
      <c r="A24" s="1">
        <v>35735</v>
      </c>
      <c r="B24" s="2">
        <v>238.2</v>
      </c>
    </row>
    <row r="25" spans="1:2" x14ac:dyDescent="0.2">
      <c r="A25" s="1">
        <v>35765</v>
      </c>
      <c r="B25" s="2">
        <v>340.4</v>
      </c>
    </row>
    <row r="26" spans="1:2" x14ac:dyDescent="0.2">
      <c r="A26" s="1">
        <v>35796</v>
      </c>
      <c r="B26" s="2">
        <v>242.3</v>
      </c>
    </row>
    <row r="27" spans="1:2" x14ac:dyDescent="0.2">
      <c r="A27" s="1">
        <v>35827</v>
      </c>
      <c r="B27" s="2">
        <v>185.2</v>
      </c>
    </row>
    <row r="28" spans="1:2" x14ac:dyDescent="0.2">
      <c r="A28" s="1">
        <v>35855</v>
      </c>
      <c r="B28" s="2">
        <v>358.7</v>
      </c>
    </row>
    <row r="29" spans="1:2" x14ac:dyDescent="0.2">
      <c r="A29" s="1">
        <v>35886</v>
      </c>
      <c r="B29" s="2">
        <v>342.4</v>
      </c>
    </row>
    <row r="30" spans="1:2" x14ac:dyDescent="0.2">
      <c r="A30" s="1">
        <v>35916</v>
      </c>
      <c r="B30" s="2">
        <v>466.3</v>
      </c>
    </row>
    <row r="31" spans="1:2" x14ac:dyDescent="0.2">
      <c r="A31" s="1">
        <v>35947</v>
      </c>
      <c r="B31" s="2">
        <v>247.2</v>
      </c>
    </row>
    <row r="32" spans="1:2" x14ac:dyDescent="0.2">
      <c r="A32" s="1">
        <v>35977</v>
      </c>
      <c r="B32" s="2">
        <v>534.5</v>
      </c>
    </row>
    <row r="33" spans="1:2" x14ac:dyDescent="0.2">
      <c r="A33" s="1">
        <v>36008</v>
      </c>
      <c r="B33" s="2">
        <v>872.2</v>
      </c>
    </row>
    <row r="34" spans="1:2" x14ac:dyDescent="0.2">
      <c r="A34" s="1">
        <v>36039</v>
      </c>
      <c r="B34" s="2">
        <v>2949</v>
      </c>
    </row>
    <row r="35" spans="1:2" x14ac:dyDescent="0.2">
      <c r="A35" s="1">
        <v>36069</v>
      </c>
      <c r="B35" s="2">
        <v>1467</v>
      </c>
    </row>
    <row r="36" spans="1:2" x14ac:dyDescent="0.2">
      <c r="A36" s="1">
        <v>36100</v>
      </c>
      <c r="B36" s="2">
        <v>758</v>
      </c>
    </row>
    <row r="37" spans="1:2" x14ac:dyDescent="0.2">
      <c r="A37" s="1">
        <v>36130</v>
      </c>
      <c r="B37" s="2">
        <v>2597</v>
      </c>
    </row>
    <row r="38" spans="1:2" x14ac:dyDescent="0.2">
      <c r="A38" s="1">
        <v>36161</v>
      </c>
      <c r="B38" s="2">
        <v>2442</v>
      </c>
    </row>
    <row r="39" spans="1:2" x14ac:dyDescent="0.2">
      <c r="A39" s="1">
        <v>36192</v>
      </c>
      <c r="B39" s="2">
        <v>468</v>
      </c>
    </row>
    <row r="40" spans="1:2" x14ac:dyDescent="0.2">
      <c r="A40" s="1">
        <v>36220</v>
      </c>
      <c r="B40" s="2">
        <v>468</v>
      </c>
    </row>
    <row r="41" spans="1:2" x14ac:dyDescent="0.2">
      <c r="A41" s="1">
        <v>36251</v>
      </c>
      <c r="B41" s="2">
        <v>655.5</v>
      </c>
    </row>
    <row r="42" spans="1:2" x14ac:dyDescent="0.2">
      <c r="A42" s="1">
        <v>36281</v>
      </c>
      <c r="B42" s="2">
        <v>1565</v>
      </c>
    </row>
    <row r="43" spans="1:2" x14ac:dyDescent="0.2">
      <c r="A43" s="1">
        <v>36312</v>
      </c>
      <c r="B43" s="2">
        <v>2428</v>
      </c>
    </row>
    <row r="44" spans="1:2" x14ac:dyDescent="0.2">
      <c r="A44" s="1">
        <v>36342</v>
      </c>
      <c r="B44" s="2">
        <v>4210</v>
      </c>
    </row>
    <row r="45" spans="1:2" x14ac:dyDescent="0.2">
      <c r="A45" s="1">
        <v>36373</v>
      </c>
      <c r="B45" s="2">
        <v>3919</v>
      </c>
    </row>
    <row r="46" spans="1:2" x14ac:dyDescent="0.2">
      <c r="A46" s="1">
        <v>36404</v>
      </c>
      <c r="B46" s="2">
        <v>4187</v>
      </c>
    </row>
    <row r="47" spans="1:2" x14ac:dyDescent="0.2">
      <c r="A47" s="1">
        <v>36434</v>
      </c>
      <c r="B47" s="2">
        <v>1358</v>
      </c>
    </row>
    <row r="48" spans="1:2" x14ac:dyDescent="0.2">
      <c r="A48" s="1">
        <v>36465</v>
      </c>
      <c r="B48" s="2">
        <v>3070</v>
      </c>
    </row>
    <row r="49" spans="1:2" x14ac:dyDescent="0.2">
      <c r="A49" s="1">
        <v>36495</v>
      </c>
      <c r="B49" s="2">
        <v>2649</v>
      </c>
    </row>
    <row r="50" spans="1:2" x14ac:dyDescent="0.2">
      <c r="A50" s="1">
        <v>36526</v>
      </c>
      <c r="B50" s="2">
        <v>2472</v>
      </c>
    </row>
    <row r="51" spans="1:2" x14ac:dyDescent="0.2">
      <c r="A51" s="1">
        <v>36557</v>
      </c>
      <c r="B51" s="2">
        <v>1684</v>
      </c>
    </row>
    <row r="52" spans="1:2" x14ac:dyDescent="0.2">
      <c r="A52" s="1">
        <v>36586</v>
      </c>
      <c r="B52" s="2">
        <v>7536</v>
      </c>
    </row>
    <row r="53" spans="1:2" x14ac:dyDescent="0.2">
      <c r="A53" s="1">
        <v>36617</v>
      </c>
      <c r="B53" s="2">
        <v>7351</v>
      </c>
    </row>
    <row r="54" spans="1:2" x14ac:dyDescent="0.2">
      <c r="A54" s="1">
        <v>36647</v>
      </c>
      <c r="B54" s="2">
        <v>4082</v>
      </c>
    </row>
    <row r="55" spans="1:2" x14ac:dyDescent="0.2">
      <c r="A55" s="1">
        <v>36678</v>
      </c>
      <c r="B55" s="2">
        <v>2524</v>
      </c>
    </row>
    <row r="56" spans="1:2" x14ac:dyDescent="0.2">
      <c r="A56" s="1">
        <v>36708</v>
      </c>
      <c r="B56" s="2">
        <v>2389</v>
      </c>
    </row>
    <row r="57" spans="1:2" x14ac:dyDescent="0.2">
      <c r="A57" s="1">
        <v>36739</v>
      </c>
      <c r="B57" s="2">
        <v>2103</v>
      </c>
    </row>
    <row r="58" spans="1:2" x14ac:dyDescent="0.2">
      <c r="A58" s="1">
        <v>36770</v>
      </c>
      <c r="B58" s="2">
        <v>3242</v>
      </c>
    </row>
    <row r="59" spans="1:2" x14ac:dyDescent="0.2">
      <c r="A59" s="1">
        <v>36800</v>
      </c>
      <c r="B59" s="2">
        <v>4940</v>
      </c>
    </row>
    <row r="60" spans="1:2" x14ac:dyDescent="0.2">
      <c r="A60" s="1">
        <v>36831</v>
      </c>
      <c r="B60" s="2">
        <v>4576</v>
      </c>
    </row>
    <row r="61" spans="1:2" x14ac:dyDescent="0.2">
      <c r="A61" s="1">
        <v>36861</v>
      </c>
      <c r="B61" s="2">
        <v>4130</v>
      </c>
    </row>
    <row r="62" spans="1:2" x14ac:dyDescent="0.2">
      <c r="A62" s="1">
        <v>36892</v>
      </c>
      <c r="B62" s="2">
        <v>2329</v>
      </c>
    </row>
    <row r="63" spans="1:2" x14ac:dyDescent="0.2">
      <c r="A63" s="1">
        <v>36923</v>
      </c>
      <c r="B63" s="2">
        <v>2084</v>
      </c>
    </row>
    <row r="64" spans="1:2" x14ac:dyDescent="0.2">
      <c r="A64" s="1">
        <v>36951</v>
      </c>
      <c r="B64" s="2">
        <v>1297</v>
      </c>
    </row>
    <row r="65" spans="1:2" x14ac:dyDescent="0.2">
      <c r="A65" s="1">
        <v>36982</v>
      </c>
      <c r="B65" s="2">
        <v>10210</v>
      </c>
    </row>
    <row r="66" spans="1:2" x14ac:dyDescent="0.2">
      <c r="A66" s="1">
        <v>37012</v>
      </c>
      <c r="B66" s="2">
        <v>3480</v>
      </c>
    </row>
    <row r="67" spans="1:2" x14ac:dyDescent="0.2">
      <c r="A67" s="1">
        <v>37043</v>
      </c>
      <c r="B67" s="2">
        <v>1598</v>
      </c>
    </row>
    <row r="68" spans="1:2" x14ac:dyDescent="0.2">
      <c r="A68" s="1">
        <v>37073</v>
      </c>
      <c r="B68" s="2">
        <v>1365</v>
      </c>
    </row>
    <row r="69" spans="1:2" x14ac:dyDescent="0.2">
      <c r="A69" s="1">
        <v>37104</v>
      </c>
      <c r="B69" s="2">
        <v>912.5</v>
      </c>
    </row>
    <row r="70" spans="1:2" x14ac:dyDescent="0.2">
      <c r="A70" s="1">
        <v>37135</v>
      </c>
      <c r="B70" s="2">
        <v>3378</v>
      </c>
    </row>
    <row r="71" spans="1:2" x14ac:dyDescent="0.2">
      <c r="A71" s="1">
        <v>37165</v>
      </c>
      <c r="B71" s="2">
        <v>12040</v>
      </c>
    </row>
    <row r="72" spans="1:2" x14ac:dyDescent="0.2">
      <c r="A72" s="1">
        <v>37196</v>
      </c>
      <c r="B72" s="2">
        <v>9210</v>
      </c>
    </row>
    <row r="73" spans="1:2" x14ac:dyDescent="0.2">
      <c r="A73" s="1">
        <v>37226</v>
      </c>
      <c r="B73" s="2">
        <v>6688</v>
      </c>
    </row>
    <row r="74" spans="1:2" x14ac:dyDescent="0.2">
      <c r="A74" s="1">
        <v>37257</v>
      </c>
      <c r="B74" s="2">
        <v>7855</v>
      </c>
    </row>
    <row r="75" spans="1:2" x14ac:dyDescent="0.2">
      <c r="A75" s="1">
        <v>37288</v>
      </c>
      <c r="B75" s="2">
        <v>8624</v>
      </c>
    </row>
    <row r="76" spans="1:2" x14ac:dyDescent="0.2">
      <c r="A76" s="1">
        <v>37316</v>
      </c>
      <c r="B76" s="2">
        <v>5443</v>
      </c>
    </row>
    <row r="77" spans="1:2" x14ac:dyDescent="0.2">
      <c r="A77" s="1">
        <v>37347</v>
      </c>
      <c r="B77" s="2">
        <v>6578</v>
      </c>
    </row>
    <row r="78" spans="1:2" x14ac:dyDescent="0.2">
      <c r="A78" s="1">
        <v>37377</v>
      </c>
      <c r="B78" s="2">
        <v>2143</v>
      </c>
    </row>
    <row r="79" spans="1:2" x14ac:dyDescent="0.2">
      <c r="A79" s="1">
        <v>37408</v>
      </c>
      <c r="B79" s="2">
        <v>2948</v>
      </c>
    </row>
    <row r="80" spans="1:2" x14ac:dyDescent="0.2">
      <c r="A80" s="1">
        <v>37438</v>
      </c>
      <c r="B80" s="2">
        <v>2185</v>
      </c>
    </row>
    <row r="81" spans="1:2" x14ac:dyDescent="0.2">
      <c r="A81" s="1">
        <v>37469</v>
      </c>
      <c r="B81" s="2">
        <v>6307</v>
      </c>
    </row>
    <row r="82" spans="1:2" x14ac:dyDescent="0.2">
      <c r="A82" s="1">
        <v>37500</v>
      </c>
      <c r="B82" s="2">
        <v>3798</v>
      </c>
    </row>
    <row r="83" spans="1:2" x14ac:dyDescent="0.2">
      <c r="A83" s="1">
        <v>37530</v>
      </c>
      <c r="B83" s="2">
        <v>4261</v>
      </c>
    </row>
    <row r="84" spans="1:2" x14ac:dyDescent="0.2">
      <c r="A84" s="1">
        <v>37561</v>
      </c>
      <c r="B84" s="2">
        <v>3118</v>
      </c>
    </row>
    <row r="85" spans="1:2" x14ac:dyDescent="0.2">
      <c r="A85" s="1">
        <v>37591</v>
      </c>
      <c r="B85" s="2">
        <v>2890</v>
      </c>
    </row>
    <row r="86" spans="1:2" x14ac:dyDescent="0.2">
      <c r="A86" s="1">
        <v>37622</v>
      </c>
      <c r="B86" s="2">
        <v>876.6</v>
      </c>
    </row>
    <row r="87" spans="1:2" x14ac:dyDescent="0.2">
      <c r="A87" s="1">
        <v>37653</v>
      </c>
      <c r="B87" s="2">
        <v>1113</v>
      </c>
    </row>
    <row r="88" spans="1:2" x14ac:dyDescent="0.2">
      <c r="A88" s="1">
        <v>37681</v>
      </c>
      <c r="B88" s="2">
        <v>1118</v>
      </c>
    </row>
    <row r="89" spans="1:2" x14ac:dyDescent="0.2">
      <c r="A89" s="1">
        <v>37712</v>
      </c>
      <c r="B89" s="2">
        <v>2326</v>
      </c>
    </row>
    <row r="90" spans="1:2" x14ac:dyDescent="0.2">
      <c r="A90" s="1">
        <v>37742</v>
      </c>
      <c r="B90" s="2">
        <v>3028</v>
      </c>
    </row>
    <row r="91" spans="1:2" x14ac:dyDescent="0.2">
      <c r="A91" s="1">
        <v>37773</v>
      </c>
      <c r="B91" s="2">
        <v>1075</v>
      </c>
    </row>
    <row r="92" spans="1:2" x14ac:dyDescent="0.2">
      <c r="A92" s="1">
        <v>37803</v>
      </c>
      <c r="B92" s="2">
        <v>892</v>
      </c>
    </row>
    <row r="93" spans="1:2" x14ac:dyDescent="0.2">
      <c r="A93" s="1">
        <v>37834</v>
      </c>
      <c r="B93" s="2">
        <v>803.8</v>
      </c>
    </row>
    <row r="94" spans="1:2" x14ac:dyDescent="0.2">
      <c r="A94" s="1">
        <v>37865</v>
      </c>
      <c r="B94" s="2">
        <v>602.70000000000005</v>
      </c>
    </row>
    <row r="95" spans="1:2" x14ac:dyDescent="0.2">
      <c r="A95" s="1">
        <v>37895</v>
      </c>
      <c r="B95" s="2">
        <v>1240</v>
      </c>
    </row>
    <row r="96" spans="1:2" x14ac:dyDescent="0.2">
      <c r="A96" s="1">
        <v>37926</v>
      </c>
      <c r="B96" s="2">
        <v>7155</v>
      </c>
    </row>
    <row r="97" spans="1:2" x14ac:dyDescent="0.2">
      <c r="A97" s="1">
        <v>37956</v>
      </c>
      <c r="B97" s="2">
        <v>2106</v>
      </c>
    </row>
    <row r="98" spans="1:2" x14ac:dyDescent="0.2">
      <c r="A98" s="1">
        <v>37987</v>
      </c>
      <c r="B98" s="2">
        <v>943.2</v>
      </c>
    </row>
    <row r="99" spans="1:2" x14ac:dyDescent="0.2">
      <c r="A99" s="1">
        <v>38018</v>
      </c>
      <c r="B99" s="2">
        <v>326.3</v>
      </c>
    </row>
    <row r="100" spans="1:2" x14ac:dyDescent="0.2">
      <c r="A100" s="1">
        <v>38047</v>
      </c>
      <c r="B100" s="2">
        <v>688.5</v>
      </c>
    </row>
    <row r="101" spans="1:2" x14ac:dyDescent="0.2">
      <c r="A101" s="1">
        <v>38078</v>
      </c>
      <c r="B101" s="2">
        <v>469.1</v>
      </c>
    </row>
    <row r="102" spans="1:2" x14ac:dyDescent="0.2">
      <c r="A102" s="1">
        <v>38108</v>
      </c>
      <c r="B102" s="2">
        <v>279.89999999999998</v>
      </c>
    </row>
    <row r="103" spans="1:2" x14ac:dyDescent="0.2">
      <c r="A103" s="1">
        <v>38139</v>
      </c>
      <c r="B103" s="2">
        <v>379.7</v>
      </c>
    </row>
    <row r="104" spans="1:2" x14ac:dyDescent="0.2">
      <c r="A104" s="1">
        <v>38169</v>
      </c>
      <c r="B104" s="2">
        <v>178.2</v>
      </c>
    </row>
    <row r="105" spans="1:2" x14ac:dyDescent="0.2">
      <c r="A105" s="1">
        <v>38200</v>
      </c>
      <c r="B105" s="2">
        <v>196.6</v>
      </c>
    </row>
    <row r="106" spans="1:2" x14ac:dyDescent="0.2">
      <c r="A106" s="1">
        <v>38231</v>
      </c>
      <c r="B106" s="2">
        <v>200.4</v>
      </c>
    </row>
    <row r="107" spans="1:2" x14ac:dyDescent="0.2">
      <c r="A107" s="1">
        <v>38261</v>
      </c>
      <c r="B107" s="2">
        <v>184.5</v>
      </c>
    </row>
    <row r="108" spans="1:2" x14ac:dyDescent="0.2">
      <c r="A108" s="1">
        <v>38292</v>
      </c>
      <c r="B108" s="2">
        <v>836</v>
      </c>
    </row>
    <row r="109" spans="1:2" x14ac:dyDescent="0.2">
      <c r="A109" s="1">
        <v>38322</v>
      </c>
      <c r="B109" s="2">
        <v>619.6</v>
      </c>
    </row>
    <row r="110" spans="1:2" x14ac:dyDescent="0.2">
      <c r="A110" s="1">
        <v>38353</v>
      </c>
      <c r="B110" s="2">
        <v>464.1</v>
      </c>
    </row>
    <row r="111" spans="1:2" x14ac:dyDescent="0.2">
      <c r="A111" s="1">
        <v>38384</v>
      </c>
      <c r="B111" s="2">
        <v>140.19999999999999</v>
      </c>
    </row>
    <row r="112" spans="1:2" x14ac:dyDescent="0.2">
      <c r="A112" s="1">
        <v>38412</v>
      </c>
      <c r="B112" s="2">
        <v>127.4</v>
      </c>
    </row>
    <row r="113" spans="1:2" x14ac:dyDescent="0.2">
      <c r="A113" s="1">
        <v>38443</v>
      </c>
      <c r="B113" s="2">
        <v>99.9</v>
      </c>
    </row>
    <row r="114" spans="1:2" x14ac:dyDescent="0.2">
      <c r="A114" s="1">
        <v>38473</v>
      </c>
      <c r="B114" s="2">
        <v>565.1</v>
      </c>
    </row>
    <row r="115" spans="1:2" x14ac:dyDescent="0.2">
      <c r="A115" s="1">
        <v>38504</v>
      </c>
      <c r="B115" s="2">
        <v>247.6</v>
      </c>
    </row>
    <row r="116" spans="1:2" x14ac:dyDescent="0.2">
      <c r="A116" s="1">
        <v>38534</v>
      </c>
      <c r="B116" s="2">
        <v>329.1</v>
      </c>
    </row>
    <row r="117" spans="1:2" x14ac:dyDescent="0.2">
      <c r="A117" s="1">
        <v>38565</v>
      </c>
      <c r="B117" s="2">
        <v>350.1</v>
      </c>
    </row>
    <row r="118" spans="1:2" x14ac:dyDescent="0.2">
      <c r="A118" s="1">
        <v>38596</v>
      </c>
      <c r="B118" s="2">
        <v>151</v>
      </c>
    </row>
    <row r="119" spans="1:2" x14ac:dyDescent="0.2">
      <c r="A119" s="1">
        <v>38626</v>
      </c>
      <c r="B119" s="2">
        <v>110.4</v>
      </c>
    </row>
    <row r="120" spans="1:2" x14ac:dyDescent="0.2">
      <c r="A120" s="1">
        <v>38657</v>
      </c>
      <c r="B120" s="2">
        <v>131.1</v>
      </c>
    </row>
    <row r="121" spans="1:2" x14ac:dyDescent="0.2">
      <c r="A121" s="1">
        <v>38687</v>
      </c>
      <c r="B121" s="2">
        <v>318.8</v>
      </c>
    </row>
    <row r="122" spans="1:2" x14ac:dyDescent="0.2">
      <c r="A122" s="1">
        <v>38718</v>
      </c>
      <c r="B122" s="2">
        <v>132</v>
      </c>
    </row>
    <row r="123" spans="1:2" x14ac:dyDescent="0.2">
      <c r="A123" s="1">
        <v>38749</v>
      </c>
      <c r="B123" s="2">
        <v>49.84</v>
      </c>
    </row>
    <row r="124" spans="1:2" x14ac:dyDescent="0.2">
      <c r="A124" s="1">
        <v>38777</v>
      </c>
      <c r="B124" s="2">
        <v>73.91</v>
      </c>
    </row>
    <row r="125" spans="1:2" x14ac:dyDescent="0.2">
      <c r="A125" s="1">
        <v>38808</v>
      </c>
      <c r="B125" s="2">
        <v>68.900000000000006</v>
      </c>
    </row>
    <row r="126" spans="1:2" x14ac:dyDescent="0.2">
      <c r="A126" s="1">
        <v>38838</v>
      </c>
      <c r="B126" s="2">
        <v>134.80000000000001</v>
      </c>
    </row>
    <row r="127" spans="1:2" x14ac:dyDescent="0.2">
      <c r="A127" s="1">
        <v>38869</v>
      </c>
      <c r="B127" s="2">
        <v>102.1</v>
      </c>
    </row>
    <row r="128" spans="1:2" x14ac:dyDescent="0.2">
      <c r="A128" s="1">
        <v>38899</v>
      </c>
      <c r="B128" s="2">
        <v>64.44</v>
      </c>
    </row>
    <row r="129" spans="1:2" x14ac:dyDescent="0.2">
      <c r="A129" s="1">
        <v>38930</v>
      </c>
      <c r="B129" s="2">
        <v>58.21</v>
      </c>
    </row>
    <row r="130" spans="1:2" x14ac:dyDescent="0.2">
      <c r="A130" s="1">
        <v>38961</v>
      </c>
      <c r="B130" s="2">
        <v>106.8</v>
      </c>
    </row>
    <row r="131" spans="1:2" x14ac:dyDescent="0.2">
      <c r="A131" s="1">
        <v>38991</v>
      </c>
      <c r="B131" s="2">
        <v>161.1</v>
      </c>
    </row>
    <row r="132" spans="1:2" x14ac:dyDescent="0.2">
      <c r="A132" s="1">
        <v>39022</v>
      </c>
      <c r="B132" s="2">
        <v>103</v>
      </c>
    </row>
    <row r="133" spans="1:2" x14ac:dyDescent="0.2">
      <c r="A133" s="1">
        <v>39052</v>
      </c>
      <c r="B133" s="2">
        <v>114.9</v>
      </c>
    </row>
    <row r="134" spans="1:2" x14ac:dyDescent="0.2">
      <c r="A134" s="1">
        <v>39083</v>
      </c>
      <c r="B134" s="2">
        <v>125.6</v>
      </c>
    </row>
    <row r="135" spans="1:2" x14ac:dyDescent="0.2">
      <c r="A135" s="1">
        <v>39114</v>
      </c>
      <c r="B135" s="2">
        <v>108.7</v>
      </c>
    </row>
    <row r="136" spans="1:2" x14ac:dyDescent="0.2">
      <c r="A136" s="1">
        <v>39142</v>
      </c>
      <c r="B136" s="2">
        <v>73.040000000000006</v>
      </c>
    </row>
    <row r="137" spans="1:2" x14ac:dyDescent="0.2">
      <c r="A137" s="1">
        <v>39173</v>
      </c>
      <c r="B137" s="2">
        <v>135.5</v>
      </c>
    </row>
    <row r="138" spans="1:2" x14ac:dyDescent="0.2">
      <c r="A138" s="1">
        <v>39203</v>
      </c>
      <c r="B138" s="2">
        <v>103.6</v>
      </c>
    </row>
    <row r="139" spans="1:2" x14ac:dyDescent="0.2">
      <c r="A139" s="1">
        <v>39234</v>
      </c>
      <c r="B139" s="2">
        <v>57.85</v>
      </c>
    </row>
    <row r="140" spans="1:2" x14ac:dyDescent="0.2">
      <c r="A140" s="1">
        <v>39264</v>
      </c>
      <c r="B140" s="2">
        <v>33.409999999999997</v>
      </c>
    </row>
    <row r="141" spans="1:2" x14ac:dyDescent="0.2">
      <c r="A141" s="1">
        <v>39295</v>
      </c>
      <c r="B141" s="2">
        <v>41.43</v>
      </c>
    </row>
    <row r="142" spans="1:2" x14ac:dyDescent="0.2">
      <c r="A142" s="1">
        <v>39326</v>
      </c>
      <c r="B142" s="2">
        <v>37.89</v>
      </c>
    </row>
    <row r="143" spans="1:2" x14ac:dyDescent="0.2">
      <c r="A143" s="1">
        <v>39356</v>
      </c>
      <c r="B143" s="2">
        <v>31.43</v>
      </c>
    </row>
    <row r="144" spans="1:2" x14ac:dyDescent="0.2">
      <c r="A144" s="1">
        <v>39387</v>
      </c>
      <c r="B144" s="2">
        <v>38.58</v>
      </c>
    </row>
    <row r="145" spans="1:2" x14ac:dyDescent="0.2">
      <c r="A145" s="1">
        <v>39417</v>
      </c>
      <c r="B145" s="2">
        <v>43.05</v>
      </c>
    </row>
    <row r="146" spans="1:2" x14ac:dyDescent="0.2">
      <c r="A146" s="1">
        <v>39448</v>
      </c>
      <c r="B146" s="2">
        <v>49.12</v>
      </c>
    </row>
    <row r="147" spans="1:2" x14ac:dyDescent="0.2">
      <c r="A147" s="1">
        <v>39479</v>
      </c>
      <c r="B147" s="2">
        <v>78.55</v>
      </c>
    </row>
    <row r="148" spans="1:2" x14ac:dyDescent="0.2">
      <c r="A148" s="1">
        <v>39508</v>
      </c>
      <c r="B148" s="2">
        <v>80.84</v>
      </c>
    </row>
    <row r="149" spans="1:2" x14ac:dyDescent="0.2">
      <c r="A149" s="1">
        <v>39539</v>
      </c>
      <c r="B149" s="2">
        <v>51.87</v>
      </c>
    </row>
    <row r="150" spans="1:2" x14ac:dyDescent="0.2">
      <c r="A150" s="1">
        <v>39569</v>
      </c>
      <c r="B150" s="2">
        <v>34.18</v>
      </c>
    </row>
    <row r="151" spans="1:2" x14ac:dyDescent="0.2">
      <c r="A151" s="1">
        <v>39600</v>
      </c>
      <c r="B151" s="2">
        <v>45.03</v>
      </c>
    </row>
    <row r="152" spans="1:2" x14ac:dyDescent="0.2">
      <c r="A152" s="1">
        <v>39630</v>
      </c>
      <c r="B152" s="2">
        <v>18.75</v>
      </c>
    </row>
    <row r="153" spans="1:2" x14ac:dyDescent="0.2">
      <c r="A153" s="1">
        <v>39661</v>
      </c>
      <c r="B153" s="2">
        <v>13.65</v>
      </c>
    </row>
    <row r="154" spans="1:2" x14ac:dyDescent="0.2">
      <c r="A154" s="1">
        <v>39692</v>
      </c>
      <c r="B154" s="2">
        <v>15.63</v>
      </c>
    </row>
    <row r="155" spans="1:2" x14ac:dyDescent="0.2">
      <c r="A155" s="1">
        <v>39722</v>
      </c>
      <c r="B155" s="2">
        <v>35.49</v>
      </c>
    </row>
    <row r="156" spans="1:2" x14ac:dyDescent="0.2">
      <c r="A156" s="1">
        <v>39753</v>
      </c>
      <c r="B156" s="2">
        <v>30.37</v>
      </c>
    </row>
    <row r="157" spans="1:2" x14ac:dyDescent="0.2">
      <c r="A157" s="1">
        <v>39783</v>
      </c>
      <c r="B157" s="2">
        <v>20.77</v>
      </c>
    </row>
    <row r="158" spans="1:2" x14ac:dyDescent="0.2">
      <c r="A158" s="1">
        <v>39814</v>
      </c>
      <c r="B158" s="2">
        <v>40.1</v>
      </c>
    </row>
    <row r="159" spans="1:2" x14ac:dyDescent="0.2">
      <c r="A159" s="1">
        <v>39845</v>
      </c>
      <c r="B159" s="2">
        <v>22.79</v>
      </c>
    </row>
    <row r="160" spans="1:2" x14ac:dyDescent="0.2">
      <c r="A160" s="1">
        <v>39873</v>
      </c>
      <c r="B160" s="2">
        <v>22.99</v>
      </c>
    </row>
    <row r="161" spans="1:2" x14ac:dyDescent="0.2">
      <c r="A161" s="1">
        <v>39904</v>
      </c>
      <c r="B161" s="2">
        <v>32.35</v>
      </c>
    </row>
    <row r="162" spans="1:2" x14ac:dyDescent="0.2">
      <c r="A162" s="1">
        <v>39934</v>
      </c>
      <c r="B162" s="2">
        <v>33.35</v>
      </c>
    </row>
    <row r="163" spans="1:2" x14ac:dyDescent="0.2">
      <c r="A163" s="1">
        <v>39965</v>
      </c>
      <c r="B163" s="2">
        <v>25.07</v>
      </c>
    </row>
    <row r="164" spans="1:2" x14ac:dyDescent="0.2">
      <c r="A164" s="1">
        <v>39995</v>
      </c>
      <c r="B164" s="2">
        <v>19.82</v>
      </c>
    </row>
    <row r="165" spans="1:2" x14ac:dyDescent="0.2">
      <c r="A165" s="1">
        <v>40026</v>
      </c>
      <c r="B165" s="2">
        <v>16.63</v>
      </c>
    </row>
    <row r="166" spans="1:2" x14ac:dyDescent="0.2">
      <c r="A166" s="1">
        <v>40057</v>
      </c>
      <c r="B166" s="2">
        <v>18.75</v>
      </c>
    </row>
    <row r="167" spans="1:2" x14ac:dyDescent="0.2">
      <c r="A167" s="1">
        <v>40087</v>
      </c>
      <c r="B167" s="2">
        <v>29.55</v>
      </c>
    </row>
    <row r="168" spans="1:2" x14ac:dyDescent="0.2">
      <c r="A168" s="1">
        <v>40118</v>
      </c>
      <c r="B168" s="2">
        <v>47.57</v>
      </c>
    </row>
    <row r="169" spans="1:2" x14ac:dyDescent="0.2">
      <c r="A169" s="1">
        <v>40148</v>
      </c>
      <c r="B169" s="2">
        <v>33.32</v>
      </c>
    </row>
    <row r="170" spans="1:2" x14ac:dyDescent="0.2">
      <c r="A170" s="1">
        <v>40179</v>
      </c>
      <c r="B170" s="2">
        <v>41.33</v>
      </c>
    </row>
    <row r="171" spans="1:2" x14ac:dyDescent="0.2">
      <c r="A171" s="1">
        <v>40210</v>
      </c>
      <c r="B171" s="2">
        <v>31.7</v>
      </c>
    </row>
    <row r="172" spans="1:2" x14ac:dyDescent="0.2">
      <c r="A172" s="1">
        <v>40238</v>
      </c>
      <c r="B172" s="2">
        <v>31.7</v>
      </c>
    </row>
    <row r="173" spans="1:2" x14ac:dyDescent="0.2">
      <c r="A173" s="1">
        <v>40269</v>
      </c>
      <c r="B173" s="2">
        <v>531.6</v>
      </c>
    </row>
    <row r="174" spans="1:2" x14ac:dyDescent="0.2">
      <c r="A174" s="1">
        <v>40299</v>
      </c>
      <c r="B174" s="2">
        <v>228.8</v>
      </c>
    </row>
    <row r="175" spans="1:2" x14ac:dyDescent="0.2">
      <c r="A175" s="1">
        <v>40330</v>
      </c>
      <c r="B175" s="2">
        <v>568.79999999999995</v>
      </c>
    </row>
    <row r="176" spans="1:2" x14ac:dyDescent="0.2">
      <c r="A176" s="1">
        <v>40360</v>
      </c>
      <c r="B176" s="2">
        <v>493.2</v>
      </c>
    </row>
    <row r="177" spans="1:2" x14ac:dyDescent="0.2">
      <c r="A177" s="1">
        <v>40391</v>
      </c>
      <c r="B177" s="2">
        <v>211.1</v>
      </c>
    </row>
    <row r="178" spans="1:2" x14ac:dyDescent="0.2">
      <c r="A178" s="1">
        <v>40422</v>
      </c>
      <c r="B178" s="2">
        <v>142.80000000000001</v>
      </c>
    </row>
    <row r="179" spans="1:2" x14ac:dyDescent="0.2">
      <c r="A179" s="1">
        <v>40452</v>
      </c>
      <c r="B179" s="2">
        <v>82.81</v>
      </c>
    </row>
    <row r="180" spans="1:2" x14ac:dyDescent="0.2">
      <c r="A180" s="1">
        <v>40483</v>
      </c>
      <c r="B180" s="2">
        <v>35.54</v>
      </c>
    </row>
    <row r="181" spans="1:2" x14ac:dyDescent="0.2">
      <c r="A181" s="1">
        <v>40513</v>
      </c>
      <c r="B181" s="2">
        <v>12.82</v>
      </c>
    </row>
    <row r="182" spans="1:2" x14ac:dyDescent="0.2">
      <c r="A182" s="1">
        <v>40544</v>
      </c>
      <c r="B182" s="2">
        <v>12.41</v>
      </c>
    </row>
    <row r="183" spans="1:2" x14ac:dyDescent="0.2">
      <c r="A183" s="1">
        <v>40575</v>
      </c>
      <c r="B183" s="2">
        <v>148.9</v>
      </c>
    </row>
    <row r="184" spans="1:2" x14ac:dyDescent="0.2">
      <c r="A184" s="1">
        <v>40603</v>
      </c>
      <c r="B184" s="2">
        <v>108.8</v>
      </c>
    </row>
    <row r="185" spans="1:2" x14ac:dyDescent="0.2">
      <c r="A185" s="1">
        <v>40634</v>
      </c>
      <c r="B185" s="2">
        <v>666.3</v>
      </c>
    </row>
    <row r="186" spans="1:2" x14ac:dyDescent="0.2">
      <c r="A186" s="1">
        <v>40664</v>
      </c>
      <c r="B186" s="2">
        <v>689.2</v>
      </c>
    </row>
    <row r="187" spans="1:2" x14ac:dyDescent="0.2">
      <c r="A187" s="1">
        <v>40695</v>
      </c>
      <c r="B187" s="2">
        <v>470.2</v>
      </c>
    </row>
    <row r="188" spans="1:2" x14ac:dyDescent="0.2">
      <c r="A188" s="1">
        <v>40725</v>
      </c>
      <c r="B188" s="2">
        <v>228.8</v>
      </c>
    </row>
    <row r="189" spans="1:2" x14ac:dyDescent="0.2">
      <c r="A189" s="1">
        <v>40756</v>
      </c>
      <c r="B189" s="2">
        <v>367.9</v>
      </c>
    </row>
    <row r="190" spans="1:2" x14ac:dyDescent="0.2">
      <c r="A190" s="1">
        <v>40787</v>
      </c>
      <c r="B190" s="2">
        <v>327.10000000000002</v>
      </c>
    </row>
    <row r="191" spans="1:2" x14ac:dyDescent="0.2">
      <c r="A191" s="1">
        <v>40817</v>
      </c>
      <c r="B191" s="2">
        <v>1852</v>
      </c>
    </row>
    <row r="192" spans="1:2" x14ac:dyDescent="0.2">
      <c r="A192" s="1">
        <v>40848</v>
      </c>
      <c r="B192" s="2">
        <v>2432</v>
      </c>
    </row>
    <row r="193" spans="1:2" x14ac:dyDescent="0.2">
      <c r="A193" s="1">
        <v>40878</v>
      </c>
      <c r="B193" s="2">
        <v>1717</v>
      </c>
    </row>
    <row r="194" spans="1:2" x14ac:dyDescent="0.2">
      <c r="A194" s="1">
        <v>40909</v>
      </c>
      <c r="B194" s="2">
        <v>968.2</v>
      </c>
    </row>
    <row r="195" spans="1:2" x14ac:dyDescent="0.2">
      <c r="A195" s="1">
        <v>40940</v>
      </c>
      <c r="B195" s="2">
        <v>566.1</v>
      </c>
    </row>
    <row r="196" spans="1:2" x14ac:dyDescent="0.2">
      <c r="A196" s="1">
        <v>40969</v>
      </c>
      <c r="B196" s="2">
        <v>581.5</v>
      </c>
    </row>
    <row r="197" spans="1:2" x14ac:dyDescent="0.2">
      <c r="A197" s="1">
        <v>41000</v>
      </c>
      <c r="B197" s="2">
        <v>494.1</v>
      </c>
    </row>
    <row r="198" spans="1:2" x14ac:dyDescent="0.2">
      <c r="A198" s="1">
        <v>41030</v>
      </c>
      <c r="B198" s="2">
        <v>525.70000000000005</v>
      </c>
    </row>
    <row r="199" spans="1:2" x14ac:dyDescent="0.2">
      <c r="A199" s="1">
        <v>41061</v>
      </c>
      <c r="B199" s="2">
        <v>710.9</v>
      </c>
    </row>
    <row r="200" spans="1:2" x14ac:dyDescent="0.2">
      <c r="A200" s="1">
        <v>41091</v>
      </c>
      <c r="B200" s="2">
        <v>1157</v>
      </c>
    </row>
    <row r="201" spans="1:2" x14ac:dyDescent="0.2">
      <c r="A201" s="1">
        <v>41122</v>
      </c>
      <c r="B201" s="2">
        <v>856</v>
      </c>
    </row>
    <row r="202" spans="1:2" x14ac:dyDescent="0.2">
      <c r="A202" s="1">
        <v>41153</v>
      </c>
      <c r="B202" s="2">
        <v>710.3</v>
      </c>
    </row>
    <row r="203" spans="1:2" x14ac:dyDescent="0.2">
      <c r="A203" s="1">
        <v>41183</v>
      </c>
      <c r="B203" s="2">
        <v>1995</v>
      </c>
    </row>
    <row r="204" spans="1:2" x14ac:dyDescent="0.2">
      <c r="A204" s="1">
        <v>41214</v>
      </c>
      <c r="B204" s="2">
        <v>979.3</v>
      </c>
    </row>
    <row r="205" spans="1:2" x14ac:dyDescent="0.2">
      <c r="A205" s="1">
        <v>41244</v>
      </c>
      <c r="B205" s="2">
        <v>564</v>
      </c>
    </row>
    <row r="206" spans="1:2" x14ac:dyDescent="0.2">
      <c r="A206" s="1">
        <v>41275</v>
      </c>
      <c r="B206" s="2">
        <v>360.4</v>
      </c>
    </row>
    <row r="207" spans="1:2" x14ac:dyDescent="0.2">
      <c r="A207" s="1">
        <v>41306</v>
      </c>
      <c r="B207" s="2">
        <v>311.39999999999998</v>
      </c>
    </row>
    <row r="208" spans="1:2" x14ac:dyDescent="0.2">
      <c r="A208" s="1">
        <v>41334</v>
      </c>
      <c r="B208" s="2">
        <v>907</v>
      </c>
    </row>
    <row r="209" spans="1:2" x14ac:dyDescent="0.2">
      <c r="A209" s="1">
        <v>41365</v>
      </c>
      <c r="B209" s="2">
        <v>553.20000000000005</v>
      </c>
    </row>
    <row r="210" spans="1:2" x14ac:dyDescent="0.2">
      <c r="A210" s="1">
        <v>41395</v>
      </c>
      <c r="B210" s="2">
        <v>2696</v>
      </c>
    </row>
    <row r="211" spans="1:2" x14ac:dyDescent="0.2">
      <c r="A211" s="1">
        <v>41426</v>
      </c>
      <c r="B211" s="2">
        <v>1290</v>
      </c>
    </row>
    <row r="212" spans="1:2" x14ac:dyDescent="0.2">
      <c r="A212" s="1">
        <v>41456</v>
      </c>
      <c r="B212" s="2">
        <v>354</v>
      </c>
    </row>
    <row r="213" spans="1:2" x14ac:dyDescent="0.2">
      <c r="A213" s="1">
        <v>41487</v>
      </c>
      <c r="B213" s="2">
        <v>319.60000000000002</v>
      </c>
    </row>
    <row r="214" spans="1:2" x14ac:dyDescent="0.2">
      <c r="A214" s="1">
        <v>41518</v>
      </c>
      <c r="B214" s="2">
        <v>442.7</v>
      </c>
    </row>
    <row r="215" spans="1:2" x14ac:dyDescent="0.2">
      <c r="A215" s="1">
        <v>41548</v>
      </c>
      <c r="B215" s="2">
        <v>443.4</v>
      </c>
    </row>
    <row r="216" spans="1:2" x14ac:dyDescent="0.2">
      <c r="A216" s="1">
        <v>41579</v>
      </c>
      <c r="B216" s="2">
        <v>1457</v>
      </c>
    </row>
    <row r="217" spans="1:2" x14ac:dyDescent="0.2">
      <c r="A217" s="1">
        <v>41609</v>
      </c>
      <c r="B217" s="2">
        <v>1629</v>
      </c>
    </row>
    <row r="218" spans="1:2" x14ac:dyDescent="0.2">
      <c r="A218" s="1">
        <v>41640</v>
      </c>
      <c r="B218" s="2">
        <v>2061</v>
      </c>
    </row>
    <row r="219" spans="1:2" x14ac:dyDescent="0.2">
      <c r="A219" s="1">
        <v>41671</v>
      </c>
      <c r="B219" s="2">
        <v>2005</v>
      </c>
    </row>
    <row r="220" spans="1:2" x14ac:dyDescent="0.2">
      <c r="A220" s="1">
        <v>41699</v>
      </c>
      <c r="B220" s="2">
        <v>2420</v>
      </c>
    </row>
    <row r="221" spans="1:2" x14ac:dyDescent="0.2">
      <c r="A221" s="1">
        <v>41730</v>
      </c>
      <c r="B221" s="2">
        <v>2420</v>
      </c>
    </row>
    <row r="222" spans="1:2" x14ac:dyDescent="0.2">
      <c r="A222" s="1">
        <v>41760</v>
      </c>
      <c r="B222" s="2">
        <v>960.9</v>
      </c>
    </row>
    <row r="223" spans="1:2" x14ac:dyDescent="0.2">
      <c r="A223" s="1">
        <v>41791</v>
      </c>
      <c r="B223" s="2">
        <v>463.4</v>
      </c>
    </row>
    <row r="224" spans="1:2" x14ac:dyDescent="0.2">
      <c r="A224" s="1">
        <v>41821</v>
      </c>
      <c r="B224" s="2">
        <v>909.4</v>
      </c>
    </row>
    <row r="225" spans="1:2" x14ac:dyDescent="0.2">
      <c r="A225" s="1">
        <v>41852</v>
      </c>
      <c r="B225" s="2">
        <v>1552</v>
      </c>
    </row>
    <row r="226" spans="1:2" x14ac:dyDescent="0.2">
      <c r="A226" s="1">
        <v>41883</v>
      </c>
      <c r="B226" s="2">
        <v>942.9</v>
      </c>
    </row>
    <row r="227" spans="1:2" x14ac:dyDescent="0.2">
      <c r="A227" s="1">
        <v>41913</v>
      </c>
      <c r="B227" s="2">
        <v>2540</v>
      </c>
    </row>
    <row r="228" spans="1:2" x14ac:dyDescent="0.2">
      <c r="A228" s="1">
        <v>41944</v>
      </c>
      <c r="B228" s="2">
        <v>1177</v>
      </c>
    </row>
    <row r="229" spans="1:2" x14ac:dyDescent="0.2">
      <c r="A229" s="1">
        <v>41974</v>
      </c>
      <c r="B229" s="2">
        <v>3545</v>
      </c>
    </row>
    <row r="230" spans="1:2" x14ac:dyDescent="0.2">
      <c r="A230" s="1">
        <v>42005</v>
      </c>
      <c r="B230" s="2">
        <v>1256</v>
      </c>
    </row>
    <row r="231" spans="1:2" x14ac:dyDescent="0.2">
      <c r="A231" s="1">
        <v>42036</v>
      </c>
      <c r="B231" s="2">
        <v>2405</v>
      </c>
    </row>
    <row r="232" spans="1:2" x14ac:dyDescent="0.2">
      <c r="A232" s="1">
        <v>42064</v>
      </c>
      <c r="B232" s="2">
        <v>1403</v>
      </c>
    </row>
    <row r="233" spans="1:2" x14ac:dyDescent="0.2">
      <c r="A233" s="1">
        <v>42095</v>
      </c>
      <c r="B233" s="2">
        <v>971.8</v>
      </c>
    </row>
    <row r="234" spans="1:2" x14ac:dyDescent="0.2">
      <c r="A234" s="1">
        <v>42125</v>
      </c>
      <c r="B234" s="2">
        <v>472.9</v>
      </c>
    </row>
    <row r="235" spans="1:2" x14ac:dyDescent="0.2">
      <c r="A235" s="1">
        <v>42156</v>
      </c>
      <c r="B235" s="2">
        <v>386.3</v>
      </c>
    </row>
    <row r="236" spans="1:2" x14ac:dyDescent="0.2">
      <c r="A236" s="1">
        <v>42186</v>
      </c>
      <c r="B236" s="2">
        <v>290.39999999999998</v>
      </c>
    </row>
    <row r="237" spans="1:2" x14ac:dyDescent="0.2">
      <c r="A237" s="1">
        <v>42217</v>
      </c>
      <c r="B237" s="2">
        <v>300.3</v>
      </c>
    </row>
    <row r="238" spans="1:2" x14ac:dyDescent="0.2">
      <c r="A238" s="1">
        <v>42248</v>
      </c>
      <c r="B238" s="2">
        <v>157.6</v>
      </c>
    </row>
    <row r="239" spans="1:2" x14ac:dyDescent="0.2">
      <c r="A239" s="1">
        <v>42278</v>
      </c>
      <c r="B239" s="2">
        <v>833.8</v>
      </c>
    </row>
    <row r="240" spans="1:2" x14ac:dyDescent="0.2">
      <c r="A240" s="1">
        <v>42309</v>
      </c>
      <c r="B240" s="2">
        <v>713.3</v>
      </c>
    </row>
    <row r="241" spans="1:2" x14ac:dyDescent="0.2">
      <c r="A241" s="1">
        <v>42339</v>
      </c>
      <c r="B241" s="2">
        <v>495.3</v>
      </c>
    </row>
    <row r="242" spans="1:2" x14ac:dyDescent="0.2">
      <c r="A242" s="1">
        <v>42370</v>
      </c>
      <c r="B242" s="2">
        <v>672.8</v>
      </c>
    </row>
    <row r="243" spans="1:2" x14ac:dyDescent="0.2">
      <c r="A243" s="1">
        <v>42401</v>
      </c>
      <c r="B243" s="2">
        <v>288.10000000000002</v>
      </c>
    </row>
    <row r="244" spans="1:2" x14ac:dyDescent="0.2">
      <c r="A244" s="1">
        <v>42430</v>
      </c>
      <c r="B244" s="2">
        <v>200.4</v>
      </c>
    </row>
    <row r="245" spans="1:2" x14ac:dyDescent="0.2">
      <c r="A245" s="1">
        <v>42461</v>
      </c>
      <c r="B245" s="2">
        <v>93.03</v>
      </c>
    </row>
    <row r="246" spans="1:2" x14ac:dyDescent="0.2">
      <c r="A246" s="1">
        <v>42491</v>
      </c>
      <c r="B246" s="2">
        <v>305.8</v>
      </c>
    </row>
    <row r="247" spans="1:2" x14ac:dyDescent="0.2">
      <c r="A247" s="1">
        <v>42522</v>
      </c>
      <c r="B247" s="2">
        <v>125.2</v>
      </c>
    </row>
    <row r="248" spans="1:2" x14ac:dyDescent="0.2">
      <c r="A248" s="1">
        <v>42552</v>
      </c>
      <c r="B248" s="2">
        <v>64.209999999999994</v>
      </c>
    </row>
    <row r="249" spans="1:2" x14ac:dyDescent="0.2">
      <c r="A249" s="1">
        <v>42583</v>
      </c>
      <c r="B249" s="2">
        <v>35.99</v>
      </c>
    </row>
    <row r="250" spans="1:2" x14ac:dyDescent="0.2">
      <c r="A250" s="1">
        <v>42614</v>
      </c>
      <c r="B250" s="2">
        <v>342.3</v>
      </c>
    </row>
    <row r="251" spans="1:2" x14ac:dyDescent="0.2">
      <c r="A251" s="1">
        <v>42644</v>
      </c>
      <c r="B251" s="2">
        <v>179.9</v>
      </c>
    </row>
    <row r="252" spans="1:2" x14ac:dyDescent="0.2">
      <c r="A252" s="1">
        <v>42675</v>
      </c>
      <c r="B252" s="2">
        <v>126.9</v>
      </c>
    </row>
    <row r="253" spans="1:2" x14ac:dyDescent="0.2">
      <c r="A253" s="1">
        <v>42705</v>
      </c>
      <c r="B253" s="2">
        <v>68.099999999999994</v>
      </c>
    </row>
    <row r="254" spans="1:2" x14ac:dyDescent="0.2">
      <c r="A254" s="1">
        <v>42736</v>
      </c>
      <c r="B254" s="2">
        <v>86.21</v>
      </c>
    </row>
    <row r="255" spans="1:2" x14ac:dyDescent="0.2">
      <c r="A255" s="1">
        <v>42767</v>
      </c>
      <c r="B255" s="2">
        <v>138.9</v>
      </c>
    </row>
    <row r="256" spans="1:2" x14ac:dyDescent="0.2">
      <c r="A256" s="1">
        <v>42795</v>
      </c>
      <c r="B256" s="2">
        <v>206.9</v>
      </c>
    </row>
    <row r="257" spans="1:2" x14ac:dyDescent="0.2">
      <c r="A257" s="1">
        <v>42826</v>
      </c>
      <c r="B257" s="2">
        <v>180</v>
      </c>
    </row>
    <row r="258" spans="1:2" x14ac:dyDescent="0.2">
      <c r="A258" s="1">
        <v>42856</v>
      </c>
      <c r="B258" s="2">
        <v>67.47</v>
      </c>
    </row>
    <row r="259" spans="1:2" x14ac:dyDescent="0.2">
      <c r="A259" s="1">
        <v>42887</v>
      </c>
      <c r="B259" s="2">
        <v>60.94</v>
      </c>
    </row>
    <row r="260" spans="1:2" x14ac:dyDescent="0.2">
      <c r="A260" s="1">
        <v>42917</v>
      </c>
      <c r="B260" s="2">
        <v>59.52</v>
      </c>
    </row>
    <row r="261" spans="1:2" x14ac:dyDescent="0.2">
      <c r="A261" s="1">
        <v>42948</v>
      </c>
      <c r="B261" s="2">
        <v>39.229999999999997</v>
      </c>
    </row>
    <row r="262" spans="1:2" x14ac:dyDescent="0.2">
      <c r="A262" s="1">
        <v>42979</v>
      </c>
      <c r="B262" s="2">
        <v>179</v>
      </c>
    </row>
    <row r="263" spans="1:2" x14ac:dyDescent="0.2">
      <c r="A263" s="1">
        <v>43009</v>
      </c>
      <c r="B263" s="2">
        <v>179</v>
      </c>
    </row>
    <row r="264" spans="1:2" x14ac:dyDescent="0.2">
      <c r="A264" s="1">
        <v>43040</v>
      </c>
      <c r="B264" s="2">
        <v>50.26</v>
      </c>
    </row>
    <row r="265" spans="1:2" x14ac:dyDescent="0.2">
      <c r="A265" s="1">
        <v>43070</v>
      </c>
      <c r="B265" s="2">
        <v>59.4</v>
      </c>
    </row>
    <row r="266" spans="1:2" x14ac:dyDescent="0.2">
      <c r="A266" s="1">
        <v>43101</v>
      </c>
      <c r="B266" s="2">
        <v>60.33</v>
      </c>
    </row>
    <row r="267" spans="1:2" x14ac:dyDescent="0.2">
      <c r="A267" s="1">
        <v>43132</v>
      </c>
      <c r="B267" s="2">
        <v>24.66</v>
      </c>
    </row>
    <row r="268" spans="1:2" x14ac:dyDescent="0.2">
      <c r="A268" s="1">
        <v>43160</v>
      </c>
      <c r="B268" s="2">
        <v>29.19</v>
      </c>
    </row>
    <row r="269" spans="1:2" x14ac:dyDescent="0.2">
      <c r="A269" s="1">
        <v>43191</v>
      </c>
      <c r="B269" s="2">
        <v>31.12</v>
      </c>
    </row>
    <row r="270" spans="1:2" x14ac:dyDescent="0.2">
      <c r="A270" s="1">
        <v>43221</v>
      </c>
      <c r="B270" s="2">
        <v>31.33</v>
      </c>
    </row>
    <row r="271" spans="1:2" x14ac:dyDescent="0.2">
      <c r="A271" s="1">
        <v>43252</v>
      </c>
      <c r="B271" s="2">
        <v>121.4</v>
      </c>
    </row>
    <row r="272" spans="1:2" x14ac:dyDescent="0.2">
      <c r="A272" s="1">
        <v>43282</v>
      </c>
      <c r="B272" s="2">
        <v>20.420000000000002</v>
      </c>
    </row>
    <row r="273" spans="1:2" x14ac:dyDescent="0.2">
      <c r="A273" s="1">
        <v>43313</v>
      </c>
      <c r="B273" s="2">
        <v>22.86</v>
      </c>
    </row>
    <row r="274" spans="1:2" x14ac:dyDescent="0.2">
      <c r="A274" s="1">
        <v>43344</v>
      </c>
      <c r="B274" s="2">
        <v>19.45</v>
      </c>
    </row>
    <row r="275" spans="1:2" x14ac:dyDescent="0.2">
      <c r="A275" s="1">
        <v>43374</v>
      </c>
      <c r="B275" s="2">
        <v>40.869999999999997</v>
      </c>
    </row>
    <row r="276" spans="1:2" x14ac:dyDescent="0.2">
      <c r="A276" s="1">
        <v>43405</v>
      </c>
      <c r="B276" s="2">
        <v>37.590000000000003</v>
      </c>
    </row>
    <row r="277" spans="1:2" x14ac:dyDescent="0.2">
      <c r="A277" s="1">
        <v>43435</v>
      </c>
      <c r="B277" s="2">
        <v>43.51</v>
      </c>
    </row>
    <row r="278" spans="1:2" x14ac:dyDescent="0.2">
      <c r="A278" s="1">
        <v>43466</v>
      </c>
      <c r="B278" s="2">
        <v>33.130000000000003</v>
      </c>
    </row>
    <row r="279" spans="1:2" x14ac:dyDescent="0.2">
      <c r="A279" s="1">
        <v>43497</v>
      </c>
      <c r="B279" s="2">
        <v>65.84</v>
      </c>
    </row>
    <row r="280" spans="1:2" x14ac:dyDescent="0.2">
      <c r="A280" s="1">
        <v>43525</v>
      </c>
      <c r="B280" s="2">
        <v>85.77</v>
      </c>
    </row>
    <row r="281" spans="1:2" x14ac:dyDescent="0.2">
      <c r="A281" s="1">
        <v>43556</v>
      </c>
      <c r="B281" s="2">
        <v>42.94</v>
      </c>
    </row>
    <row r="282" spans="1:2" x14ac:dyDescent="0.2">
      <c r="A282" s="1">
        <v>43586</v>
      </c>
      <c r="B282" s="2">
        <v>60.49</v>
      </c>
    </row>
    <row r="283" spans="1:2" x14ac:dyDescent="0.2">
      <c r="A283" s="1">
        <v>43617</v>
      </c>
      <c r="B283" s="2">
        <v>27.22</v>
      </c>
    </row>
    <row r="284" spans="1:2" x14ac:dyDescent="0.2">
      <c r="A284" s="1">
        <v>43647</v>
      </c>
      <c r="B284" s="2">
        <v>28.31</v>
      </c>
    </row>
    <row r="285" spans="1:2" x14ac:dyDescent="0.2">
      <c r="A285" s="1">
        <v>43678</v>
      </c>
      <c r="B285" s="2">
        <v>21.53</v>
      </c>
    </row>
    <row r="286" spans="1:2" x14ac:dyDescent="0.2">
      <c r="A286" s="1">
        <v>43709</v>
      </c>
      <c r="B286" s="2">
        <v>85.72</v>
      </c>
    </row>
    <row r="287" spans="1:2" x14ac:dyDescent="0.2">
      <c r="A287" s="1">
        <v>43739</v>
      </c>
      <c r="B287" s="2">
        <v>45.3</v>
      </c>
    </row>
    <row r="288" spans="1:2" x14ac:dyDescent="0.2">
      <c r="A288" s="1">
        <v>43770</v>
      </c>
      <c r="B288" s="2">
        <v>35.06</v>
      </c>
    </row>
    <row r="289" spans="1:5" x14ac:dyDescent="0.2">
      <c r="A289" s="1">
        <v>43800</v>
      </c>
      <c r="B289" s="2">
        <v>36.89</v>
      </c>
    </row>
    <row r="290" spans="1:5" x14ac:dyDescent="0.2">
      <c r="A290" s="1">
        <v>43831</v>
      </c>
      <c r="B290" s="2">
        <v>26.95</v>
      </c>
    </row>
    <row r="291" spans="1:5" x14ac:dyDescent="0.2">
      <c r="A291" s="1">
        <v>43862</v>
      </c>
      <c r="B291" s="2">
        <v>36.229999999999997</v>
      </c>
    </row>
    <row r="292" spans="1:5" x14ac:dyDescent="0.2">
      <c r="A292" s="1">
        <v>43891</v>
      </c>
      <c r="B292" s="2">
        <v>33.57</v>
      </c>
    </row>
    <row r="293" spans="1:5" x14ac:dyDescent="0.2">
      <c r="A293" s="1">
        <v>43922</v>
      </c>
      <c r="B293" s="2">
        <v>35.93</v>
      </c>
    </row>
    <row r="294" spans="1:5" x14ac:dyDescent="0.2">
      <c r="A294" s="1">
        <v>43952</v>
      </c>
      <c r="B294" s="2">
        <v>37.36</v>
      </c>
    </row>
    <row r="295" spans="1:5" x14ac:dyDescent="0.2">
      <c r="A295" s="1">
        <v>43983</v>
      </c>
      <c r="B295" s="2">
        <v>37.799999999999997</v>
      </c>
    </row>
    <row r="296" spans="1:5" x14ac:dyDescent="0.2">
      <c r="A296" s="1">
        <v>44013</v>
      </c>
      <c r="B296" s="2">
        <v>24.08</v>
      </c>
    </row>
    <row r="297" spans="1:5" x14ac:dyDescent="0.2">
      <c r="A297" s="1">
        <v>44044</v>
      </c>
      <c r="B297" s="2">
        <v>20.51</v>
      </c>
    </row>
    <row r="298" spans="1:5" x14ac:dyDescent="0.2">
      <c r="A298" s="1">
        <v>44075</v>
      </c>
      <c r="B298" s="2">
        <v>58.46</v>
      </c>
      <c r="C298" s="2">
        <v>58.46</v>
      </c>
      <c r="D298" s="2">
        <v>58.46</v>
      </c>
      <c r="E298" s="2">
        <v>58.46</v>
      </c>
    </row>
    <row r="299" spans="1:5" x14ac:dyDescent="0.2">
      <c r="A299" s="1">
        <v>44105</v>
      </c>
      <c r="B299">
        <v>-210.67996042582104</v>
      </c>
      <c r="C299" s="2">
        <f t="shared" ref="C299:C330" si="0">_xlfn.FORECAST.ETS(A299,$B$2:$B$298,$A$2:$A$298,157,1)</f>
        <v>-210.67996042582104</v>
      </c>
      <c r="D299" s="2">
        <f t="shared" ref="D299:D330" si="1">C299-_xlfn.FORECAST.ETS.CONFINT(A299,$B$2:$B$298,$A$2:$A$298,0.95,157,1)</f>
        <v>-2776.3569182184847</v>
      </c>
      <c r="E299" s="2">
        <f t="shared" ref="E299:E330" si="2">C299+_xlfn.FORECAST.ETS.CONFINT(A299,$B$2:$B$298,$A$2:$A$298,0.95,157,1)</f>
        <v>2354.9969973668422</v>
      </c>
    </row>
    <row r="300" spans="1:5" x14ac:dyDescent="0.2">
      <c r="A300" s="1">
        <v>44136</v>
      </c>
      <c r="B300">
        <v>-348.51546545494102</v>
      </c>
      <c r="C300" s="2">
        <f t="shared" si="0"/>
        <v>-348.51546545494102</v>
      </c>
      <c r="D300" s="2">
        <f t="shared" si="1"/>
        <v>-3218.1778315940778</v>
      </c>
      <c r="E300" s="2">
        <f t="shared" si="2"/>
        <v>2521.1469006841958</v>
      </c>
    </row>
    <row r="301" spans="1:5" x14ac:dyDescent="0.2">
      <c r="A301" s="1">
        <v>44166</v>
      </c>
      <c r="B301">
        <v>-407.52596442830014</v>
      </c>
      <c r="C301" s="2">
        <f t="shared" si="0"/>
        <v>-407.52596442830014</v>
      </c>
      <c r="D301" s="2">
        <f t="shared" si="1"/>
        <v>-3552.9716221799681</v>
      </c>
      <c r="E301" s="2">
        <f t="shared" si="2"/>
        <v>2737.9196933233679</v>
      </c>
    </row>
    <row r="302" spans="1:5" x14ac:dyDescent="0.2">
      <c r="A302" s="1">
        <v>44197</v>
      </c>
      <c r="B302">
        <v>-434.6962146562812</v>
      </c>
      <c r="C302" s="2">
        <f t="shared" si="0"/>
        <v>-434.6962146562812</v>
      </c>
      <c r="D302" s="2">
        <f t="shared" si="1"/>
        <v>-3834.5947848853093</v>
      </c>
      <c r="E302" s="2">
        <f t="shared" si="2"/>
        <v>2965.2023555727474</v>
      </c>
    </row>
    <row r="303" spans="1:5" x14ac:dyDescent="0.2">
      <c r="A303" s="1">
        <v>44228</v>
      </c>
      <c r="B303">
        <v>-442.2768728453691</v>
      </c>
      <c r="C303" s="2">
        <f t="shared" si="0"/>
        <v>-442.2768728453691</v>
      </c>
      <c r="D303" s="2">
        <f t="shared" si="1"/>
        <v>-4079.778895794836</v>
      </c>
      <c r="E303" s="2">
        <f t="shared" si="2"/>
        <v>3195.2251501040973</v>
      </c>
    </row>
    <row r="304" spans="1:5" x14ac:dyDescent="0.2">
      <c r="A304" s="1">
        <v>44256</v>
      </c>
      <c r="B304">
        <v>-417.61100885167269</v>
      </c>
      <c r="C304" s="2">
        <f t="shared" si="0"/>
        <v>-417.61100885167269</v>
      </c>
      <c r="D304" s="2">
        <f t="shared" si="1"/>
        <v>-4278.9804017760989</v>
      </c>
      <c r="E304" s="2">
        <f t="shared" si="2"/>
        <v>3443.7583840727534</v>
      </c>
    </row>
    <row r="305" spans="1:5" x14ac:dyDescent="0.2">
      <c r="A305" s="1">
        <v>44287</v>
      </c>
      <c r="B305">
        <v>-416.32550304262691</v>
      </c>
      <c r="C305" s="2">
        <f t="shared" si="0"/>
        <v>-416.32550304262691</v>
      </c>
      <c r="D305" s="2">
        <f t="shared" si="1"/>
        <v>-4490.0929630479422</v>
      </c>
      <c r="E305" s="2">
        <f t="shared" si="2"/>
        <v>3657.4419569626889</v>
      </c>
    </row>
    <row r="306" spans="1:5" x14ac:dyDescent="0.2">
      <c r="A306" s="1">
        <v>44317</v>
      </c>
      <c r="B306">
        <v>-452.41267180427428</v>
      </c>
      <c r="C306" s="2">
        <f t="shared" si="0"/>
        <v>-452.41267180427428</v>
      </c>
      <c r="D306" s="2">
        <f t="shared" si="1"/>
        <v>-4728.819729266389</v>
      </c>
      <c r="E306" s="2">
        <f t="shared" si="2"/>
        <v>3823.9943856578402</v>
      </c>
    </row>
    <row r="307" spans="1:5" x14ac:dyDescent="0.2">
      <c r="A307" s="1">
        <v>44348</v>
      </c>
      <c r="B307">
        <v>-476.11948008181668</v>
      </c>
      <c r="C307" s="2">
        <f t="shared" si="0"/>
        <v>-476.11948008181668</v>
      </c>
      <c r="D307" s="2">
        <f t="shared" si="1"/>
        <v>-4946.7363013662061</v>
      </c>
      <c r="E307" s="2">
        <f t="shared" si="2"/>
        <v>3994.4973412025729</v>
      </c>
    </row>
    <row r="308" spans="1:5" x14ac:dyDescent="0.2">
      <c r="A308" s="1">
        <v>44378</v>
      </c>
      <c r="B308">
        <v>-470.55740561279794</v>
      </c>
      <c r="C308" s="2">
        <f t="shared" si="0"/>
        <v>-470.55740561279794</v>
      </c>
      <c r="D308" s="2">
        <f t="shared" si="1"/>
        <v>-5128.0102296907953</v>
      </c>
      <c r="E308" s="2">
        <f t="shared" si="2"/>
        <v>4186.8954184651993</v>
      </c>
    </row>
    <row r="309" spans="1:5" x14ac:dyDescent="0.2">
      <c r="A309" s="1">
        <v>44409</v>
      </c>
      <c r="B309">
        <v>-501.77487952453271</v>
      </c>
      <c r="C309" s="2">
        <f t="shared" si="0"/>
        <v>-501.77487952453271</v>
      </c>
      <c r="D309" s="2">
        <f t="shared" si="1"/>
        <v>-5339.5457116115413</v>
      </c>
      <c r="E309" s="2">
        <f t="shared" si="2"/>
        <v>4335.9959525624763</v>
      </c>
    </row>
    <row r="310" spans="1:5" x14ac:dyDescent="0.2">
      <c r="A310" s="1">
        <v>44440</v>
      </c>
      <c r="B310">
        <v>-513.04958885140559</v>
      </c>
      <c r="C310" s="2">
        <f t="shared" si="0"/>
        <v>-513.04958885140559</v>
      </c>
      <c r="D310" s="2">
        <f t="shared" si="1"/>
        <v>-5525.3252570470977</v>
      </c>
      <c r="E310" s="2">
        <f t="shared" si="2"/>
        <v>4499.2260793442874</v>
      </c>
    </row>
    <row r="311" spans="1:5" x14ac:dyDescent="0.2">
      <c r="A311" s="1">
        <v>44470</v>
      </c>
      <c r="B311">
        <v>-515.66760675417504</v>
      </c>
      <c r="C311" s="2">
        <f t="shared" si="0"/>
        <v>-515.66760675417504</v>
      </c>
      <c r="D311" s="2">
        <f t="shared" si="1"/>
        <v>-5697.2235723394988</v>
      </c>
      <c r="E311" s="2">
        <f t="shared" si="2"/>
        <v>4665.8883588311492</v>
      </c>
    </row>
    <row r="312" spans="1:5" x14ac:dyDescent="0.2">
      <c r="A312" s="1">
        <v>44501</v>
      </c>
      <c r="B312">
        <v>-500.92355398872053</v>
      </c>
      <c r="C312" s="2">
        <f t="shared" si="0"/>
        <v>-500.92355398872053</v>
      </c>
      <c r="D312" s="2">
        <f t="shared" si="1"/>
        <v>-5847.0328252912786</v>
      </c>
      <c r="E312" s="2">
        <f t="shared" si="2"/>
        <v>4845.1857173138378</v>
      </c>
    </row>
    <row r="313" spans="1:5" x14ac:dyDescent="0.2">
      <c r="A313" s="1">
        <v>44531</v>
      </c>
      <c r="B313">
        <v>-507.94734067880933</v>
      </c>
      <c r="C313" s="2">
        <f t="shared" si="0"/>
        <v>-507.94734067880933</v>
      </c>
      <c r="D313" s="2">
        <f t="shared" si="1"/>
        <v>-6014.3079253141859</v>
      </c>
      <c r="E313" s="2">
        <f t="shared" si="2"/>
        <v>4998.4132439565674</v>
      </c>
    </row>
    <row r="314" spans="1:5" x14ac:dyDescent="0.2">
      <c r="A314" s="1">
        <v>44562</v>
      </c>
      <c r="B314">
        <v>-518.56747353731521</v>
      </c>
      <c r="C314" s="2">
        <f t="shared" si="0"/>
        <v>-518.56747353731521</v>
      </c>
      <c r="D314" s="2">
        <f t="shared" si="1"/>
        <v>-6181.2437870701642</v>
      </c>
      <c r="E314" s="2">
        <f t="shared" si="2"/>
        <v>5144.1088399955343</v>
      </c>
    </row>
    <row r="315" spans="1:5" x14ac:dyDescent="0.2">
      <c r="A315" s="1">
        <v>44593</v>
      </c>
      <c r="B315">
        <v>-471.12945042940987</v>
      </c>
      <c r="C315" s="2">
        <f t="shared" si="0"/>
        <v>-471.12945042940987</v>
      </c>
      <c r="D315" s="2">
        <f t="shared" si="1"/>
        <v>-6286.5044114756411</v>
      </c>
      <c r="E315" s="2">
        <f t="shared" si="2"/>
        <v>5344.2455106168209</v>
      </c>
    </row>
    <row r="316" spans="1:5" x14ac:dyDescent="0.2">
      <c r="A316" s="1">
        <v>44621</v>
      </c>
      <c r="B316">
        <v>-473.18489111880456</v>
      </c>
      <c r="C316" s="2">
        <f t="shared" si="0"/>
        <v>-473.18489111880456</v>
      </c>
      <c r="D316" s="2">
        <f t="shared" si="1"/>
        <v>-6437.9203228521328</v>
      </c>
      <c r="E316" s="2">
        <f t="shared" si="2"/>
        <v>5491.5505406145239</v>
      </c>
    </row>
    <row r="317" spans="1:5" x14ac:dyDescent="0.2">
      <c r="A317" s="1">
        <v>44652</v>
      </c>
      <c r="B317">
        <v>-463.29923487721663</v>
      </c>
      <c r="C317" s="2">
        <f t="shared" si="0"/>
        <v>-463.29923487721663</v>
      </c>
      <c r="D317" s="2">
        <f t="shared" si="1"/>
        <v>-6574.302810091117</v>
      </c>
      <c r="E317" s="2">
        <f t="shared" si="2"/>
        <v>5647.7043403366833</v>
      </c>
    </row>
    <row r="318" spans="1:5" x14ac:dyDescent="0.2">
      <c r="A318" s="1">
        <v>44682</v>
      </c>
      <c r="B318">
        <v>-455.41152410148231</v>
      </c>
      <c r="C318" s="2">
        <f t="shared" si="0"/>
        <v>-455.41152410148231</v>
      </c>
      <c r="D318" s="2">
        <f t="shared" si="1"/>
        <v>-6709.8089275342236</v>
      </c>
      <c r="E318" s="2">
        <f t="shared" si="2"/>
        <v>5798.9858793312587</v>
      </c>
    </row>
    <row r="319" spans="1:5" x14ac:dyDescent="0.2">
      <c r="A319" s="1">
        <v>44713</v>
      </c>
      <c r="B319">
        <v>-446.69788704437065</v>
      </c>
      <c r="C319" s="2">
        <f t="shared" si="0"/>
        <v>-446.69788704437065</v>
      </c>
      <c r="D319" s="2">
        <f t="shared" si="1"/>
        <v>-6841.8091829749537</v>
      </c>
      <c r="E319" s="2">
        <f t="shared" si="2"/>
        <v>5948.413408886212</v>
      </c>
    </row>
    <row r="320" spans="1:5" x14ac:dyDescent="0.2">
      <c r="A320" s="1">
        <v>44743</v>
      </c>
      <c r="B320">
        <v>-450.43659285027042</v>
      </c>
      <c r="C320" s="2">
        <f t="shared" si="0"/>
        <v>-450.43659285027042</v>
      </c>
      <c r="D320" s="2">
        <f t="shared" si="1"/>
        <v>-6983.7560158918004</v>
      </c>
      <c r="E320" s="2">
        <f t="shared" si="2"/>
        <v>6082.8828301912599</v>
      </c>
    </row>
    <row r="321" spans="1:5" x14ac:dyDescent="0.2">
      <c r="A321" s="1">
        <v>44774</v>
      </c>
      <c r="B321">
        <v>-453.81613055673313</v>
      </c>
      <c r="C321" s="2">
        <f t="shared" si="0"/>
        <v>-453.81613055673313</v>
      </c>
      <c r="D321" s="2">
        <f t="shared" si="1"/>
        <v>-7122.9946882144204</v>
      </c>
      <c r="E321" s="2">
        <f t="shared" si="2"/>
        <v>6215.3624271009548</v>
      </c>
    </row>
    <row r="322" spans="1:5" x14ac:dyDescent="0.2">
      <c r="A322" s="1">
        <v>44805</v>
      </c>
      <c r="B322">
        <v>-452.44093642029361</v>
      </c>
      <c r="C322" s="2">
        <f t="shared" si="0"/>
        <v>-452.44093642029361</v>
      </c>
      <c r="D322" s="2">
        <f t="shared" si="1"/>
        <v>-7255.2713403053931</v>
      </c>
      <c r="E322" s="2">
        <f t="shared" si="2"/>
        <v>6350.3894674648054</v>
      </c>
    </row>
    <row r="323" spans="1:5" x14ac:dyDescent="0.2">
      <c r="A323" s="1">
        <v>44835</v>
      </c>
      <c r="B323">
        <v>-440.72833362887246</v>
      </c>
      <c r="C323" s="2">
        <f t="shared" si="0"/>
        <v>-440.72833362887246</v>
      </c>
      <c r="D323" s="2">
        <f t="shared" si="1"/>
        <v>-7375.1318738906839</v>
      </c>
      <c r="E323" s="2">
        <f t="shared" si="2"/>
        <v>6493.6752066329382</v>
      </c>
    </row>
    <row r="324" spans="1:5" x14ac:dyDescent="0.2">
      <c r="A324" s="1">
        <v>44866</v>
      </c>
      <c r="B324">
        <v>-436.42017339164283</v>
      </c>
      <c r="C324" s="2">
        <f t="shared" si="0"/>
        <v>-436.42017339164283</v>
      </c>
      <c r="D324" s="2">
        <f t="shared" si="1"/>
        <v>-7500.4352260959922</v>
      </c>
      <c r="E324" s="2">
        <f t="shared" si="2"/>
        <v>6627.5948793127072</v>
      </c>
    </row>
    <row r="325" spans="1:5" x14ac:dyDescent="0.2">
      <c r="A325" s="1">
        <v>44896</v>
      </c>
      <c r="B325">
        <v>-423.23360624436202</v>
      </c>
      <c r="C325" s="2">
        <f t="shared" si="0"/>
        <v>-423.23360624436202</v>
      </c>
      <c r="D325" s="2">
        <f t="shared" si="1"/>
        <v>-7615.0055218667094</v>
      </c>
      <c r="E325" s="2">
        <f t="shared" si="2"/>
        <v>6768.5383093779856</v>
      </c>
    </row>
    <row r="326" spans="1:5" x14ac:dyDescent="0.2">
      <c r="A326" s="1">
        <v>44927</v>
      </c>
      <c r="B326">
        <v>-429.48294835975304</v>
      </c>
      <c r="C326" s="2">
        <f t="shared" si="0"/>
        <v>-429.48294835975304</v>
      </c>
      <c r="D326" s="2">
        <f t="shared" si="1"/>
        <v>-7747.2551154263192</v>
      </c>
      <c r="E326" s="2">
        <f t="shared" si="2"/>
        <v>6888.2892187068128</v>
      </c>
    </row>
    <row r="327" spans="1:5" x14ac:dyDescent="0.2">
      <c r="A327" s="1">
        <v>44958</v>
      </c>
      <c r="B327">
        <v>-407.61182171245684</v>
      </c>
      <c r="C327" s="2">
        <f t="shared" si="0"/>
        <v>-407.61182171245684</v>
      </c>
      <c r="D327" s="2">
        <f t="shared" si="1"/>
        <v>-7849.7177359352227</v>
      </c>
      <c r="E327" s="2">
        <f t="shared" si="2"/>
        <v>7034.4940925103092</v>
      </c>
    </row>
    <row r="328" spans="1:5" x14ac:dyDescent="0.2">
      <c r="A328" s="1">
        <v>44986</v>
      </c>
      <c r="B328">
        <v>-420.6247769361039</v>
      </c>
      <c r="C328" s="2">
        <f t="shared" si="0"/>
        <v>-420.6247769361039</v>
      </c>
      <c r="D328" s="2">
        <f t="shared" si="1"/>
        <v>-7985.4809751712655</v>
      </c>
      <c r="E328" s="2">
        <f t="shared" si="2"/>
        <v>7144.2314212990586</v>
      </c>
    </row>
    <row r="329" spans="1:5" x14ac:dyDescent="0.2">
      <c r="A329" s="1">
        <v>45017</v>
      </c>
      <c r="B329">
        <v>-422.57585079401173</v>
      </c>
      <c r="C329" s="2">
        <f t="shared" si="0"/>
        <v>-422.57585079401173</v>
      </c>
      <c r="D329" s="2">
        <f t="shared" si="1"/>
        <v>-8108.6755924635809</v>
      </c>
      <c r="E329" s="2">
        <f t="shared" si="2"/>
        <v>7263.5238908755573</v>
      </c>
    </row>
    <row r="330" spans="1:5" x14ac:dyDescent="0.2">
      <c r="A330" s="1">
        <v>45047</v>
      </c>
      <c r="B330">
        <v>-37.404710387462103</v>
      </c>
      <c r="C330" s="2">
        <f t="shared" si="0"/>
        <v>-37.404710387462103</v>
      </c>
      <c r="D330" s="2">
        <f t="shared" si="1"/>
        <v>-7843.3123078840017</v>
      </c>
      <c r="E330" s="2">
        <f t="shared" si="2"/>
        <v>7768.5028871090781</v>
      </c>
    </row>
    <row r="331" spans="1:5" x14ac:dyDescent="0.2">
      <c r="A331" s="1">
        <v>45078</v>
      </c>
      <c r="B331">
        <v>-260.04458732772173</v>
      </c>
      <c r="C331" s="2">
        <f t="shared" ref="C331:C362" si="3">_xlfn.FORECAST.ETS(A331,$B$2:$B$298,$A$2:$A$298,157,1)</f>
        <v>-260.04458732772173</v>
      </c>
      <c r="D331" s="2">
        <f t="shared" ref="D331:D362" si="4">C331-_xlfn.FORECAST.ETS.CONFINT(A331,$B$2:$B$298,$A$2:$A$298,0.95,157,1)</f>
        <v>-8184.3903023162457</v>
      </c>
      <c r="E331" s="2">
        <f t="shared" ref="E331:E362" si="5">C331+_xlfn.FORECAST.ETS.CONFINT(A331,$B$2:$B$298,$A$2:$A$298,0.95,157,1)</f>
        <v>7664.3011276608031</v>
      </c>
    </row>
    <row r="332" spans="1:5" x14ac:dyDescent="0.2">
      <c r="A332" s="1">
        <v>45108</v>
      </c>
      <c r="B332">
        <v>44.302338692355676</v>
      </c>
      <c r="C332" s="2">
        <f t="shared" si="3"/>
        <v>44.302338692355676</v>
      </c>
      <c r="D332" s="2">
        <f t="shared" si="4"/>
        <v>-7997.1730964686494</v>
      </c>
      <c r="E332" s="2">
        <f t="shared" si="5"/>
        <v>8085.7777738533614</v>
      </c>
    </row>
    <row r="333" spans="1:5" x14ac:dyDescent="0.2">
      <c r="A333" s="1">
        <v>45139</v>
      </c>
      <c r="B333">
        <v>-22.891708405381792</v>
      </c>
      <c r="C333" s="2">
        <f t="shared" si="3"/>
        <v>-22.891708405381792</v>
      </c>
      <c r="D333" s="2">
        <f t="shared" si="4"/>
        <v>-8180.2456345859428</v>
      </c>
      <c r="E333" s="2">
        <f t="shared" si="5"/>
        <v>8134.4622177751789</v>
      </c>
    </row>
    <row r="334" spans="1:5" x14ac:dyDescent="0.2">
      <c r="A334" s="1">
        <v>45170</v>
      </c>
      <c r="B334">
        <v>-216.90749012832788</v>
      </c>
      <c r="C334" s="2">
        <f t="shared" si="3"/>
        <v>-216.90749012832788</v>
      </c>
      <c r="D334" s="2">
        <f t="shared" si="4"/>
        <v>-8488.942057517419</v>
      </c>
      <c r="E334" s="2">
        <f t="shared" si="5"/>
        <v>8055.1270772607641</v>
      </c>
    </row>
    <row r="335" spans="1:5" x14ac:dyDescent="0.2">
      <c r="A335" s="1">
        <v>45200</v>
      </c>
      <c r="B335">
        <v>-245.05335539888361</v>
      </c>
      <c r="C335" s="2">
        <f t="shared" si="3"/>
        <v>-245.05335539888361</v>
      </c>
      <c r="D335" s="2">
        <f t="shared" si="4"/>
        <v>-8630.6206445579355</v>
      </c>
      <c r="E335" s="2">
        <f t="shared" si="5"/>
        <v>8140.5139337601677</v>
      </c>
    </row>
    <row r="336" spans="1:5" x14ac:dyDescent="0.2">
      <c r="A336" s="1">
        <v>45231</v>
      </c>
      <c r="B336">
        <v>-269.92624484907435</v>
      </c>
      <c r="C336" s="2">
        <f t="shared" si="3"/>
        <v>-269.92624484907435</v>
      </c>
      <c r="D336" s="2">
        <f t="shared" si="4"/>
        <v>-8767.9251194767148</v>
      </c>
      <c r="E336" s="2">
        <f t="shared" si="5"/>
        <v>8228.0726297785677</v>
      </c>
    </row>
    <row r="337" spans="1:5" x14ac:dyDescent="0.2">
      <c r="A337" s="1">
        <v>45261</v>
      </c>
      <c r="B337">
        <v>-233.14646717437387</v>
      </c>
      <c r="C337" s="2">
        <f t="shared" si="3"/>
        <v>-233.14646717437387</v>
      </c>
      <c r="D337" s="2">
        <f t="shared" si="4"/>
        <v>-8842.5196955779193</v>
      </c>
      <c r="E337" s="2">
        <f t="shared" si="5"/>
        <v>8376.2267612291707</v>
      </c>
    </row>
    <row r="338" spans="1:5" x14ac:dyDescent="0.2">
      <c r="A338" s="1">
        <v>45292</v>
      </c>
      <c r="B338">
        <v>-320.44199327251363</v>
      </c>
      <c r="C338" s="2">
        <f t="shared" si="3"/>
        <v>-320.44199327251363</v>
      </c>
      <c r="D338" s="2">
        <f t="shared" si="4"/>
        <v>-9040.1736098274559</v>
      </c>
      <c r="E338" s="2">
        <f t="shared" si="5"/>
        <v>8399.2896232824278</v>
      </c>
    </row>
    <row r="339" spans="1:5" x14ac:dyDescent="0.2">
      <c r="A339" s="1">
        <v>45323</v>
      </c>
      <c r="B339">
        <v>-333.594712937189</v>
      </c>
      <c r="C339" s="2">
        <f t="shared" si="3"/>
        <v>-333.594712937189</v>
      </c>
      <c r="D339" s="2">
        <f t="shared" si="4"/>
        <v>-9162.7075944761709</v>
      </c>
      <c r="E339" s="2">
        <f t="shared" si="5"/>
        <v>8495.5181686017931</v>
      </c>
    </row>
    <row r="340" spans="1:5" x14ac:dyDescent="0.2">
      <c r="A340" s="1">
        <v>45352</v>
      </c>
      <c r="B340">
        <v>-277.5469173135013</v>
      </c>
      <c r="C340" s="2">
        <f t="shared" si="3"/>
        <v>-277.5469173135013</v>
      </c>
      <c r="D340" s="2">
        <f t="shared" si="4"/>
        <v>-9215.100552507949</v>
      </c>
      <c r="E340" s="2">
        <f t="shared" si="5"/>
        <v>8660.0067178809477</v>
      </c>
    </row>
    <row r="341" spans="1:5" x14ac:dyDescent="0.2">
      <c r="A341" s="1">
        <v>45383</v>
      </c>
      <c r="B341">
        <v>-339.75548784427599</v>
      </c>
      <c r="C341" s="2">
        <f t="shared" si="3"/>
        <v>-339.75548784427599</v>
      </c>
      <c r="D341" s="2">
        <f t="shared" si="4"/>
        <v>-9384.8439203143571</v>
      </c>
      <c r="E341" s="2">
        <f t="shared" si="5"/>
        <v>8705.3329446258067</v>
      </c>
    </row>
    <row r="342" spans="1:5" x14ac:dyDescent="0.2">
      <c r="A342" s="1">
        <v>45413</v>
      </c>
      <c r="B342">
        <v>124.5455028290132</v>
      </c>
      <c r="C342" s="2">
        <f t="shared" si="3"/>
        <v>124.5455028290132</v>
      </c>
      <c r="D342" s="2">
        <f t="shared" si="4"/>
        <v>-9027.204425355967</v>
      </c>
      <c r="E342" s="2">
        <f t="shared" si="5"/>
        <v>9276.2954310139921</v>
      </c>
    </row>
    <row r="343" spans="1:5" x14ac:dyDescent="0.2">
      <c r="A343" s="1">
        <v>45444</v>
      </c>
      <c r="B343">
        <v>146.79728532088228</v>
      </c>
      <c r="C343" s="2">
        <f t="shared" si="3"/>
        <v>146.79728532088228</v>
      </c>
      <c r="D343" s="2">
        <f t="shared" si="4"/>
        <v>-9110.7717334800654</v>
      </c>
      <c r="E343" s="2">
        <f t="shared" si="5"/>
        <v>9404.3663041218315</v>
      </c>
    </row>
    <row r="344" spans="1:5" x14ac:dyDescent="0.2">
      <c r="A344" s="1">
        <v>45474</v>
      </c>
      <c r="B344">
        <v>46.524976128066839</v>
      </c>
      <c r="C344" s="2">
        <f t="shared" si="3"/>
        <v>46.524976128066839</v>
      </c>
      <c r="D344" s="2">
        <f t="shared" si="4"/>
        <v>-9316.0499947914541</v>
      </c>
      <c r="E344" s="2">
        <f t="shared" si="5"/>
        <v>9409.0999470475872</v>
      </c>
    </row>
    <row r="345" spans="1:5" x14ac:dyDescent="0.2">
      <c r="A345" s="1">
        <v>45505</v>
      </c>
      <c r="B345">
        <v>-155.64688562764621</v>
      </c>
      <c r="C345" s="2">
        <f t="shared" si="3"/>
        <v>-155.64688562764621</v>
      </c>
      <c r="D345" s="2">
        <f t="shared" si="4"/>
        <v>-9622.4424236176183</v>
      </c>
      <c r="E345" s="2">
        <f t="shared" si="5"/>
        <v>9311.1486523623262</v>
      </c>
    </row>
    <row r="346" spans="1:5" x14ac:dyDescent="0.2">
      <c r="A346" s="1">
        <v>45536</v>
      </c>
      <c r="B346">
        <v>25.195682292372368</v>
      </c>
      <c r="C346" s="2">
        <f t="shared" si="3"/>
        <v>25.195682292372368</v>
      </c>
      <c r="D346" s="2">
        <f t="shared" si="4"/>
        <v>-9545.0613842296207</v>
      </c>
      <c r="E346" s="2">
        <f t="shared" si="5"/>
        <v>9595.4527488143667</v>
      </c>
    </row>
    <row r="347" spans="1:5" x14ac:dyDescent="0.2">
      <c r="A347" s="1">
        <v>45566</v>
      </c>
      <c r="B347">
        <v>74.425656961526698</v>
      </c>
      <c r="C347" s="2">
        <f t="shared" si="3"/>
        <v>74.425656961526698</v>
      </c>
      <c r="D347" s="2">
        <f t="shared" si="4"/>
        <v>-9598.558935970852</v>
      </c>
      <c r="E347" s="2">
        <f t="shared" si="5"/>
        <v>9747.4102498939046</v>
      </c>
    </row>
    <row r="348" spans="1:5" x14ac:dyDescent="0.2">
      <c r="A348" s="1">
        <v>45597</v>
      </c>
      <c r="B348">
        <v>1722.7163850224488</v>
      </c>
      <c r="C348" s="2">
        <f t="shared" si="3"/>
        <v>1722.7163850224488</v>
      </c>
      <c r="D348" s="2">
        <f t="shared" si="4"/>
        <v>-8052.2855469918022</v>
      </c>
      <c r="E348" s="2">
        <f t="shared" si="5"/>
        <v>11497.718317036699</v>
      </c>
    </row>
    <row r="349" spans="1:5" x14ac:dyDescent="0.2">
      <c r="A349" s="1">
        <v>45627</v>
      </c>
      <c r="B349">
        <v>1750.5342731746855</v>
      </c>
      <c r="C349" s="2">
        <f t="shared" si="3"/>
        <v>1750.5342731746855</v>
      </c>
      <c r="D349" s="2">
        <f t="shared" si="4"/>
        <v>-8125.7974847218738</v>
      </c>
      <c r="E349" s="2">
        <f t="shared" si="5"/>
        <v>11626.866031071246</v>
      </c>
    </row>
    <row r="350" spans="1:5" x14ac:dyDescent="0.2">
      <c r="A350" s="1">
        <v>45658</v>
      </c>
      <c r="B350">
        <v>971.22591465488188</v>
      </c>
      <c r="C350" s="2">
        <f t="shared" si="3"/>
        <v>971.22591465488188</v>
      </c>
      <c r="D350" s="2">
        <f t="shared" si="4"/>
        <v>-9005.769763602435</v>
      </c>
      <c r="E350" s="2">
        <f t="shared" si="5"/>
        <v>10948.221592912199</v>
      </c>
    </row>
    <row r="351" spans="1:5" x14ac:dyDescent="0.2">
      <c r="A351" s="1">
        <v>45689</v>
      </c>
      <c r="B351">
        <v>941.60884071561873</v>
      </c>
      <c r="C351" s="2">
        <f t="shared" si="3"/>
        <v>941.60884071561873</v>
      </c>
      <c r="D351" s="2">
        <f t="shared" si="4"/>
        <v>-9135.4054617484726</v>
      </c>
      <c r="E351" s="2">
        <f t="shared" si="5"/>
        <v>11018.62314317971</v>
      </c>
    </row>
    <row r="352" spans="1:5" x14ac:dyDescent="0.2">
      <c r="A352" s="1">
        <v>45717</v>
      </c>
      <c r="B352">
        <v>689.12659664811588</v>
      </c>
      <c r="C352" s="2">
        <f t="shared" si="3"/>
        <v>689.12659664811588</v>
      </c>
      <c r="D352" s="2">
        <f t="shared" si="4"/>
        <v>-9487.2807075892069</v>
      </c>
      <c r="E352" s="2">
        <f t="shared" si="5"/>
        <v>10865.533900885437</v>
      </c>
    </row>
    <row r="353" spans="1:5" x14ac:dyDescent="0.2">
      <c r="A353" s="1">
        <v>45748</v>
      </c>
      <c r="B353">
        <v>116.46660932763436</v>
      </c>
      <c r="C353" s="2">
        <f t="shared" si="3"/>
        <v>116.46660932763436</v>
      </c>
      <c r="D353" s="2">
        <f t="shared" si="4"/>
        <v>-10158.726870036553</v>
      </c>
      <c r="E353" s="2">
        <f t="shared" si="5"/>
        <v>10391.66008869182</v>
      </c>
    </row>
    <row r="354" spans="1:5" x14ac:dyDescent="0.2">
      <c r="A354" s="1">
        <v>45778</v>
      </c>
      <c r="B354">
        <v>-75.799474139473176</v>
      </c>
      <c r="C354" s="2">
        <f t="shared" si="3"/>
        <v>-75.799474139473176</v>
      </c>
      <c r="D354" s="2">
        <f t="shared" si="4"/>
        <v>-10449.190273071279</v>
      </c>
      <c r="E354" s="2">
        <f t="shared" si="5"/>
        <v>10297.591324792334</v>
      </c>
    </row>
    <row r="355" spans="1:5" x14ac:dyDescent="0.2">
      <c r="A355" s="1">
        <v>45809</v>
      </c>
      <c r="B355">
        <v>14.982978998633598</v>
      </c>
      <c r="C355" s="2">
        <f t="shared" si="3"/>
        <v>14.982978998633598</v>
      </c>
      <c r="D355" s="2">
        <f t="shared" si="4"/>
        <v>-10456.033479498385</v>
      </c>
      <c r="E355" s="2">
        <f t="shared" si="5"/>
        <v>10485.999437495653</v>
      </c>
    </row>
    <row r="356" spans="1:5" x14ac:dyDescent="0.2">
      <c r="A356" s="1">
        <v>45839</v>
      </c>
      <c r="B356">
        <v>428.40572236920826</v>
      </c>
      <c r="C356" s="2">
        <f t="shared" si="3"/>
        <v>428.40572236920826</v>
      </c>
      <c r="D356" s="2">
        <f t="shared" si="4"/>
        <v>-10139.681201195628</v>
      </c>
      <c r="E356" s="2">
        <f t="shared" si="5"/>
        <v>10996.492645934046</v>
      </c>
    </row>
    <row r="357" spans="1:5" x14ac:dyDescent="0.2">
      <c r="A357" s="1">
        <v>45870</v>
      </c>
      <c r="B357">
        <v>1011.4469966405068</v>
      </c>
      <c r="C357" s="2">
        <f t="shared" si="3"/>
        <v>1011.4469966405068</v>
      </c>
      <c r="D357" s="2">
        <f t="shared" si="4"/>
        <v>-9653.1709750675964</v>
      </c>
      <c r="E357" s="2">
        <f t="shared" si="5"/>
        <v>11676.06496834861</v>
      </c>
    </row>
    <row r="358" spans="1:5" x14ac:dyDescent="0.2">
      <c r="A358" s="1">
        <v>45901</v>
      </c>
      <c r="B358">
        <v>1207.460082334934</v>
      </c>
      <c r="C358" s="2">
        <f t="shared" si="3"/>
        <v>1207.460082334934</v>
      </c>
      <c r="D358" s="2">
        <f t="shared" si="4"/>
        <v>-9553.1646492911987</v>
      </c>
      <c r="E358" s="2">
        <f t="shared" si="5"/>
        <v>11968.084813961066</v>
      </c>
    </row>
    <row r="359" spans="1:5" x14ac:dyDescent="0.2">
      <c r="A359" s="1">
        <v>45931</v>
      </c>
      <c r="B359">
        <v>967.06098392988667</v>
      </c>
      <c r="C359" s="2">
        <f t="shared" si="3"/>
        <v>967.06098392988667</v>
      </c>
      <c r="D359" s="2">
        <f t="shared" si="4"/>
        <v>-9889.0607354794993</v>
      </c>
      <c r="E359" s="2">
        <f t="shared" si="5"/>
        <v>11823.182703339273</v>
      </c>
    </row>
    <row r="360" spans="1:5" x14ac:dyDescent="0.2">
      <c r="A360" s="1">
        <v>45962</v>
      </c>
      <c r="B360">
        <v>1816.0749125939719</v>
      </c>
      <c r="C360" s="2">
        <f t="shared" si="3"/>
        <v>1816.0749125939719</v>
      </c>
      <c r="D360" s="2">
        <f t="shared" si="4"/>
        <v>-9135.0479596561891</v>
      </c>
      <c r="E360" s="2">
        <f t="shared" si="5"/>
        <v>12767.197784844135</v>
      </c>
    </row>
    <row r="361" spans="1:5" x14ac:dyDescent="0.2">
      <c r="A361" s="1">
        <v>45992</v>
      </c>
      <c r="B361">
        <v>189.9964137925821</v>
      </c>
      <c r="C361" s="2">
        <f t="shared" si="3"/>
        <v>189.9964137925821</v>
      </c>
      <c r="D361" s="2">
        <f t="shared" si="4"/>
        <v>-10855.645166022772</v>
      </c>
      <c r="E361" s="2">
        <f t="shared" si="5"/>
        <v>11235.637993607936</v>
      </c>
    </row>
    <row r="362" spans="1:5" x14ac:dyDescent="0.2">
      <c r="A362" s="1">
        <v>46023</v>
      </c>
      <c r="B362">
        <v>259.5199969223064</v>
      </c>
      <c r="C362" s="2">
        <f t="shared" si="3"/>
        <v>259.5199969223064</v>
      </c>
      <c r="D362" s="2">
        <f t="shared" si="4"/>
        <v>-10880.170716553726</v>
      </c>
      <c r="E362" s="2">
        <f t="shared" si="5"/>
        <v>11399.21071039834</v>
      </c>
    </row>
    <row r="363" spans="1:5" x14ac:dyDescent="0.2">
      <c r="A363" s="1">
        <v>46054</v>
      </c>
      <c r="B363">
        <v>106.32539895583081</v>
      </c>
      <c r="C363" s="2">
        <f t="shared" ref="C363:C394" si="6">_xlfn.FORECAST.ETS(A363,$B$2:$B$298,$A$2:$A$298,157,1)</f>
        <v>106.32539895583081</v>
      </c>
      <c r="D363" s="2">
        <f t="shared" ref="D363:D394" si="7">C363-_xlfn.FORECAST.ETS.CONFINT(A363,$B$2:$B$298,$A$2:$A$298,0.95,157,1)</f>
        <v>-11126.957254613975</v>
      </c>
      <c r="E363" s="2">
        <f t="shared" ref="E363:E394" si="8">C363+_xlfn.FORECAST.ETS.CONFINT(A363,$B$2:$B$298,$A$2:$A$298,0.95,157,1)</f>
        <v>11339.608052525637</v>
      </c>
    </row>
    <row r="364" spans="1:5" x14ac:dyDescent="0.2">
      <c r="A364" s="1">
        <v>46082</v>
      </c>
      <c r="B364">
        <v>10.387428992509314</v>
      </c>
      <c r="C364" s="2">
        <f t="shared" si="6"/>
        <v>10.387428992509314</v>
      </c>
      <c r="D364" s="2">
        <f t="shared" si="7"/>
        <v>-11316.041885862487</v>
      </c>
      <c r="E364" s="2">
        <f t="shared" si="8"/>
        <v>11336.816743847507</v>
      </c>
    </row>
    <row r="365" spans="1:5" x14ac:dyDescent="0.2">
      <c r="A365" s="1">
        <v>46113</v>
      </c>
      <c r="B365">
        <v>233.03859690129607</v>
      </c>
      <c r="C365" s="2">
        <f t="shared" si="6"/>
        <v>233.03859690129607</v>
      </c>
      <c r="D365" s="2">
        <f t="shared" si="7"/>
        <v>-11186.103573399576</v>
      </c>
      <c r="E365" s="2">
        <f t="shared" si="8"/>
        <v>11652.18076720217</v>
      </c>
    </row>
    <row r="366" spans="1:5" x14ac:dyDescent="0.2">
      <c r="A366" s="1">
        <v>46143</v>
      </c>
      <c r="B366">
        <v>1416.6018639218103</v>
      </c>
      <c r="C366" s="2">
        <f t="shared" si="6"/>
        <v>1416.6018639218103</v>
      </c>
      <c r="D366" s="2">
        <f t="shared" si="7"/>
        <v>-10094.830409422802</v>
      </c>
      <c r="E366" s="2">
        <f t="shared" si="8"/>
        <v>12928.034137266424</v>
      </c>
    </row>
    <row r="367" spans="1:5" x14ac:dyDescent="0.2">
      <c r="A367" s="1">
        <v>46174</v>
      </c>
      <c r="B367">
        <v>3053.774617170187</v>
      </c>
      <c r="C367" s="2">
        <f t="shared" si="6"/>
        <v>3053.774617170187</v>
      </c>
      <c r="D367" s="2">
        <f t="shared" si="7"/>
        <v>-8549.5356615637211</v>
      </c>
      <c r="E367" s="2">
        <f t="shared" si="8"/>
        <v>14657.084895904096</v>
      </c>
    </row>
    <row r="368" spans="1:5" x14ac:dyDescent="0.2">
      <c r="A368" s="1">
        <v>46204</v>
      </c>
      <c r="B368">
        <v>877.50679527132399</v>
      </c>
      <c r="C368" s="2">
        <f t="shared" si="6"/>
        <v>877.50679527132399</v>
      </c>
      <c r="D368" s="2">
        <f t="shared" si="7"/>
        <v>-10817.279666791857</v>
      </c>
      <c r="E368" s="2">
        <f t="shared" si="8"/>
        <v>12572.293257334504</v>
      </c>
    </row>
    <row r="369" spans="1:5" x14ac:dyDescent="0.2">
      <c r="A369" s="1">
        <v>46235</v>
      </c>
      <c r="B369">
        <v>-391.82636600987445</v>
      </c>
      <c r="C369" s="2">
        <f t="shared" si="6"/>
        <v>-391.82636600987445</v>
      </c>
      <c r="D369" s="2">
        <f t="shared" si="7"/>
        <v>-12177.697104111885</v>
      </c>
      <c r="E369" s="2">
        <f t="shared" si="8"/>
        <v>11394.044372092136</v>
      </c>
    </row>
    <row r="370" spans="1:5" x14ac:dyDescent="0.2">
      <c r="A370" s="1">
        <v>46266</v>
      </c>
      <c r="B370">
        <v>-436.23315533801093</v>
      </c>
      <c r="C370" s="2">
        <f t="shared" si="6"/>
        <v>-436.23315533801093</v>
      </c>
      <c r="D370" s="2">
        <f t="shared" si="7"/>
        <v>-12312.805833343544</v>
      </c>
      <c r="E370" s="2">
        <f t="shared" si="8"/>
        <v>11440.33952266752</v>
      </c>
    </row>
    <row r="371" spans="1:5" x14ac:dyDescent="0.2">
      <c r="A371" s="1">
        <v>46296</v>
      </c>
      <c r="B371">
        <v>-316.21261851376829</v>
      </c>
      <c r="C371" s="2">
        <f t="shared" si="6"/>
        <v>-316.21261851376829</v>
      </c>
      <c r="D371" s="2">
        <f t="shared" si="7"/>
        <v>-12283.11414400262</v>
      </c>
      <c r="E371" s="2">
        <f t="shared" si="8"/>
        <v>11650.688906975085</v>
      </c>
    </row>
    <row r="372" spans="1:5" x14ac:dyDescent="0.2">
      <c r="A372" s="1">
        <v>46327</v>
      </c>
      <c r="B372">
        <v>71.735988810035423</v>
      </c>
      <c r="C372" s="2">
        <f t="shared" si="6"/>
        <v>71.735988810035423</v>
      </c>
      <c r="D372" s="2">
        <f t="shared" si="7"/>
        <v>-11985.130223230542</v>
      </c>
      <c r="E372" s="2">
        <f t="shared" si="8"/>
        <v>12128.602200850612</v>
      </c>
    </row>
    <row r="373" spans="1:5" x14ac:dyDescent="0.2">
      <c r="A373" s="1">
        <v>46357</v>
      </c>
      <c r="B373">
        <v>1359.9291862506439</v>
      </c>
      <c r="C373" s="2">
        <f t="shared" si="6"/>
        <v>1359.9291862506439</v>
      </c>
      <c r="D373" s="2">
        <f t="shared" si="7"/>
        <v>-10786.546184993424</v>
      </c>
      <c r="E373" s="2">
        <f t="shared" si="8"/>
        <v>13506.40455749471</v>
      </c>
    </row>
    <row r="374" spans="1:5" x14ac:dyDescent="0.2">
      <c r="A374" s="1">
        <v>46388</v>
      </c>
      <c r="B374">
        <v>1405.2734207354392</v>
      </c>
      <c r="C374" s="2">
        <f t="shared" si="6"/>
        <v>1405.2734207354392</v>
      </c>
      <c r="D374" s="2">
        <f t="shared" si="7"/>
        <v>-10830.463931534057</v>
      </c>
      <c r="E374" s="2">
        <f t="shared" si="8"/>
        <v>13641.010773004935</v>
      </c>
    </row>
    <row r="375" spans="1:5" x14ac:dyDescent="0.2">
      <c r="A375" s="1">
        <v>46419</v>
      </c>
      <c r="B375">
        <v>1557.4352860655981</v>
      </c>
      <c r="C375" s="2">
        <f t="shared" si="6"/>
        <v>1557.4352860655981</v>
      </c>
      <c r="D375" s="2">
        <f t="shared" si="7"/>
        <v>-10767.224946528846</v>
      </c>
      <c r="E375" s="2">
        <f t="shared" si="8"/>
        <v>13882.095518660042</v>
      </c>
    </row>
    <row r="376" spans="1:5" x14ac:dyDescent="0.2">
      <c r="A376" s="1">
        <v>46447</v>
      </c>
      <c r="B376">
        <v>1037.3039290968461</v>
      </c>
      <c r="C376" s="2">
        <f t="shared" si="6"/>
        <v>1037.3039290968461</v>
      </c>
      <c r="D376" s="2">
        <f t="shared" si="7"/>
        <v>-11375.947900909312</v>
      </c>
      <c r="E376" s="2">
        <f t="shared" si="8"/>
        <v>13450.555759103005</v>
      </c>
    </row>
    <row r="377" spans="1:5" x14ac:dyDescent="0.2">
      <c r="A377" s="1">
        <v>46478</v>
      </c>
      <c r="B377">
        <v>1330.6533792034679</v>
      </c>
      <c r="C377" s="2">
        <f t="shared" si="6"/>
        <v>1330.6533792034679</v>
      </c>
      <c r="D377" s="2">
        <f t="shared" si="7"/>
        <v>-11170.866334730845</v>
      </c>
      <c r="E377" s="2">
        <f t="shared" si="8"/>
        <v>13832.173093137781</v>
      </c>
    </row>
    <row r="378" spans="1:5" x14ac:dyDescent="0.2">
      <c r="A378" s="1">
        <v>46508</v>
      </c>
      <c r="B378">
        <v>1293.9077797959999</v>
      </c>
      <c r="C378" s="2">
        <f t="shared" si="6"/>
        <v>1293.9077797959999</v>
      </c>
      <c r="D378" s="2">
        <f t="shared" si="7"/>
        <v>-11295.563436363263</v>
      </c>
      <c r="E378" s="2">
        <f t="shared" si="8"/>
        <v>13883.378995955263</v>
      </c>
    </row>
    <row r="379" spans="1:5" x14ac:dyDescent="0.2">
      <c r="A379" s="1">
        <v>46539</v>
      </c>
      <c r="B379">
        <v>2619.3571118533337</v>
      </c>
      <c r="C379" s="2">
        <f t="shared" si="6"/>
        <v>2619.3571118533337</v>
      </c>
      <c r="D379" s="2">
        <f t="shared" si="7"/>
        <v>-10057.75632908387</v>
      </c>
      <c r="E379" s="2">
        <f t="shared" si="8"/>
        <v>15296.470552790539</v>
      </c>
    </row>
    <row r="380" spans="1:5" x14ac:dyDescent="0.2">
      <c r="A380" s="1">
        <v>46569</v>
      </c>
      <c r="B380">
        <v>759.91193659016039</v>
      </c>
      <c r="C380" s="2">
        <f t="shared" si="6"/>
        <v>759.91193659016039</v>
      </c>
      <c r="D380" s="2">
        <f t="shared" si="7"/>
        <v>-12004.541337990348</v>
      </c>
      <c r="E380" s="2">
        <f t="shared" si="8"/>
        <v>13524.365211170669</v>
      </c>
    </row>
    <row r="381" spans="1:5" x14ac:dyDescent="0.2">
      <c r="A381" s="1">
        <v>46600</v>
      </c>
      <c r="B381">
        <v>130.48031292849404</v>
      </c>
      <c r="C381" s="2">
        <f t="shared" si="6"/>
        <v>130.48031292849404</v>
      </c>
      <c r="D381" s="2">
        <f t="shared" si="7"/>
        <v>-12721.017081600061</v>
      </c>
      <c r="E381" s="2">
        <f t="shared" si="8"/>
        <v>12981.977707457048</v>
      </c>
    </row>
    <row r="382" spans="1:5" x14ac:dyDescent="0.2">
      <c r="A382" s="1">
        <v>46631</v>
      </c>
      <c r="B382">
        <v>400.26837717660544</v>
      </c>
      <c r="C382" s="2">
        <f t="shared" si="6"/>
        <v>400.26837717660544</v>
      </c>
      <c r="D382" s="2">
        <f t="shared" si="7"/>
        <v>-12537.983900765059</v>
      </c>
      <c r="E382" s="2">
        <f t="shared" si="8"/>
        <v>13338.520655118271</v>
      </c>
    </row>
    <row r="383" spans="1:5" x14ac:dyDescent="0.2">
      <c r="A383" s="1">
        <v>46661</v>
      </c>
      <c r="B383">
        <v>-54.080388025058994</v>
      </c>
      <c r="C383" s="2">
        <f t="shared" si="6"/>
        <v>-54.080388025058994</v>
      </c>
      <c r="D383" s="2">
        <f t="shared" si="7"/>
        <v>-13078.804597873455</v>
      </c>
      <c r="E383" s="2">
        <f t="shared" si="8"/>
        <v>12970.643821823338</v>
      </c>
    </row>
    <row r="384" spans="1:5" x14ac:dyDescent="0.2">
      <c r="A384" s="1">
        <v>46692</v>
      </c>
      <c r="B384">
        <v>1969.6251368009007</v>
      </c>
      <c r="C384" s="2">
        <f t="shared" si="6"/>
        <v>1969.6251368009007</v>
      </c>
      <c r="D384" s="2">
        <f t="shared" si="7"/>
        <v>-11141.294154073232</v>
      </c>
      <c r="E384" s="2">
        <f t="shared" si="8"/>
        <v>15080.544427675035</v>
      </c>
    </row>
    <row r="385" spans="1:5" x14ac:dyDescent="0.2">
      <c r="A385" s="1">
        <v>46722</v>
      </c>
      <c r="B385">
        <v>3284.205457766308</v>
      </c>
      <c r="C385" s="2">
        <f t="shared" si="6"/>
        <v>3284.205457766308</v>
      </c>
      <c r="D385" s="2">
        <f t="shared" si="7"/>
        <v>-9912.6379868106123</v>
      </c>
      <c r="E385" s="2">
        <f t="shared" si="8"/>
        <v>16481.048902343227</v>
      </c>
    </row>
    <row r="386" spans="1:5" x14ac:dyDescent="0.2">
      <c r="A386" s="1">
        <v>46753</v>
      </c>
      <c r="B386">
        <v>4413.3507264611335</v>
      </c>
      <c r="C386" s="2">
        <f t="shared" si="6"/>
        <v>4413.3507264611335</v>
      </c>
      <c r="D386" s="2">
        <f t="shared" si="7"/>
        <v>-8869.1516979534535</v>
      </c>
      <c r="E386" s="2">
        <f t="shared" si="8"/>
        <v>17695.853150875722</v>
      </c>
    </row>
    <row r="387" spans="1:5" x14ac:dyDescent="0.2">
      <c r="A387" s="1">
        <v>46784</v>
      </c>
      <c r="B387">
        <v>1463.0215253230299</v>
      </c>
      <c r="C387" s="2">
        <f t="shared" si="6"/>
        <v>1463.0215253230299</v>
      </c>
      <c r="D387" s="2">
        <f t="shared" si="7"/>
        <v>-11904.880295042491</v>
      </c>
      <c r="E387" s="2">
        <f t="shared" si="8"/>
        <v>14830.923345688552</v>
      </c>
    </row>
    <row r="388" spans="1:5" x14ac:dyDescent="0.2">
      <c r="A388" s="1">
        <v>46813</v>
      </c>
      <c r="B388">
        <v>2321.3201356895561</v>
      </c>
      <c r="C388" s="2">
        <f t="shared" si="6"/>
        <v>2321.3201356895561</v>
      </c>
      <c r="D388" s="2">
        <f t="shared" si="7"/>
        <v>-11131.726929534241</v>
      </c>
      <c r="E388" s="2">
        <f t="shared" si="8"/>
        <v>15774.367200913352</v>
      </c>
    </row>
    <row r="389" spans="1:5" x14ac:dyDescent="0.2">
      <c r="A389" s="1">
        <v>46844</v>
      </c>
      <c r="B389">
        <v>1632.7632229804942</v>
      </c>
      <c r="C389" s="2">
        <f t="shared" si="6"/>
        <v>1632.7632229804942</v>
      </c>
      <c r="D389" s="2">
        <f t="shared" si="7"/>
        <v>-11905.180217607525</v>
      </c>
      <c r="E389" s="2">
        <f t="shared" si="8"/>
        <v>15170.706663568515</v>
      </c>
    </row>
    <row r="390" spans="1:5" x14ac:dyDescent="0.2">
      <c r="A390" s="1">
        <v>46874</v>
      </c>
      <c r="B390">
        <v>457.2600040955553</v>
      </c>
      <c r="C390" s="2">
        <f t="shared" si="6"/>
        <v>457.2600040955553</v>
      </c>
      <c r="D390" s="2">
        <f t="shared" si="7"/>
        <v>-13165.33607846628</v>
      </c>
      <c r="E390" s="2">
        <f t="shared" si="8"/>
        <v>14079.85608665739</v>
      </c>
    </row>
    <row r="391" spans="1:5" x14ac:dyDescent="0.2">
      <c r="A391" s="1">
        <v>46905</v>
      </c>
      <c r="B391">
        <v>234.06917538097028</v>
      </c>
      <c r="C391" s="2">
        <f t="shared" si="6"/>
        <v>234.06917538097028</v>
      </c>
      <c r="D391" s="2">
        <f t="shared" si="7"/>
        <v>-13472.940811801855</v>
      </c>
      <c r="E391" s="2">
        <f t="shared" si="8"/>
        <v>13941.079162563794</v>
      </c>
    </row>
    <row r="392" spans="1:5" x14ac:dyDescent="0.2">
      <c r="A392" s="1">
        <v>46935</v>
      </c>
      <c r="B392">
        <v>-887.41125106998106</v>
      </c>
      <c r="C392" s="2">
        <f t="shared" si="6"/>
        <v>-887.41125106998106</v>
      </c>
      <c r="D392" s="2">
        <f t="shared" si="7"/>
        <v>-14678.601266665399</v>
      </c>
      <c r="E392" s="2">
        <f t="shared" si="8"/>
        <v>12903.778764525436</v>
      </c>
    </row>
    <row r="393" spans="1:5" x14ac:dyDescent="0.2">
      <c r="A393" s="1">
        <v>46966</v>
      </c>
      <c r="B393">
        <v>-567.68606912520022</v>
      </c>
      <c r="C393" s="2">
        <f t="shared" si="6"/>
        <v>-567.68606912520022</v>
      </c>
      <c r="D393" s="2">
        <f t="shared" si="7"/>
        <v>-14442.826968107545</v>
      </c>
      <c r="E393" s="2">
        <f t="shared" si="8"/>
        <v>13307.454829857144</v>
      </c>
    </row>
    <row r="394" spans="1:5" x14ac:dyDescent="0.2">
      <c r="A394" s="1">
        <v>46997</v>
      </c>
      <c r="B394">
        <v>-399.89363698942486</v>
      </c>
      <c r="C394" s="2">
        <f t="shared" si="6"/>
        <v>-399.89363698942486</v>
      </c>
      <c r="D394" s="2">
        <f t="shared" si="7"/>
        <v>-14358.760880257689</v>
      </c>
      <c r="E394" s="2">
        <f t="shared" si="8"/>
        <v>13558.973606278838</v>
      </c>
    </row>
    <row r="395" spans="1:5" x14ac:dyDescent="0.2">
      <c r="A395" s="1">
        <v>47027</v>
      </c>
      <c r="B395">
        <v>1308.5379888093385</v>
      </c>
      <c r="C395" s="2">
        <f t="shared" ref="C395:C421" si="9">_xlfn.FORECAST.ETS(A395,$B$2:$B$298,$A$2:$A$298,157,1)</f>
        <v>1308.5379888093385</v>
      </c>
      <c r="D395" s="2">
        <f t="shared" ref="D395:D426" si="10">C395-_xlfn.FORECAST.ETS.CONFINT(A395,$B$2:$B$298,$A$2:$A$298,0.95,157,1)</f>
        <v>-12733.835544798887</v>
      </c>
      <c r="E395" s="2">
        <f t="shared" ref="E395:E421" si="11">C395+_xlfn.FORECAST.ETS.CONFINT(A395,$B$2:$B$298,$A$2:$A$298,0.95,157,1)</f>
        <v>15350.911522417562</v>
      </c>
    </row>
    <row r="396" spans="1:5" x14ac:dyDescent="0.2">
      <c r="A396" s="1">
        <v>47058</v>
      </c>
      <c r="B396">
        <v>1531.9620929809598</v>
      </c>
      <c r="C396" s="2">
        <f t="shared" si="9"/>
        <v>1531.9620929809598</v>
      </c>
      <c r="D396" s="2">
        <f t="shared" si="10"/>
        <v>-12593.702045691884</v>
      </c>
      <c r="E396" s="2">
        <f t="shared" si="11"/>
        <v>15657.626231653805</v>
      </c>
    </row>
    <row r="397" spans="1:5" x14ac:dyDescent="0.2">
      <c r="A397" s="1">
        <v>47088</v>
      </c>
      <c r="B397">
        <v>1516.4854643235944</v>
      </c>
      <c r="C397" s="2">
        <f t="shared" si="9"/>
        <v>1516.4854643235944</v>
      </c>
      <c r="D397" s="2">
        <f t="shared" si="10"/>
        <v>-12692.257850417727</v>
      </c>
      <c r="E397" s="2">
        <f t="shared" si="11"/>
        <v>15725.228779064915</v>
      </c>
    </row>
    <row r="398" spans="1:5" x14ac:dyDescent="0.2">
      <c r="A398" s="1">
        <v>47119</v>
      </c>
      <c r="B398">
        <v>1022.700392763935</v>
      </c>
      <c r="C398" s="2">
        <f t="shared" si="9"/>
        <v>1022.700392763935</v>
      </c>
      <c r="D398" s="2">
        <f t="shared" si="10"/>
        <v>-13268.914816848719</v>
      </c>
      <c r="E398" s="2">
        <f t="shared" si="11"/>
        <v>15314.315602376588</v>
      </c>
    </row>
    <row r="399" spans="1:5" x14ac:dyDescent="0.2">
      <c r="A399" s="1">
        <v>47150</v>
      </c>
      <c r="B399">
        <v>979.18998409559742</v>
      </c>
      <c r="C399" s="2">
        <f t="shared" si="9"/>
        <v>979.18998409559742</v>
      </c>
      <c r="D399" s="2">
        <f t="shared" si="10"/>
        <v>-13395.093882249224</v>
      </c>
      <c r="E399" s="2">
        <f t="shared" si="11"/>
        <v>15353.473850440419</v>
      </c>
    </row>
    <row r="400" spans="1:5" x14ac:dyDescent="0.2">
      <c r="A400" s="1">
        <v>47178</v>
      </c>
      <c r="B400">
        <v>-66.777565947678141</v>
      </c>
      <c r="C400" s="2">
        <f t="shared" si="9"/>
        <v>-66.777565947678141</v>
      </c>
      <c r="D400" s="2">
        <f t="shared" si="10"/>
        <v>-14523.530792778756</v>
      </c>
      <c r="E400" s="2">
        <f t="shared" si="11"/>
        <v>14389.975660883401</v>
      </c>
    </row>
    <row r="401" spans="1:5" x14ac:dyDescent="0.2">
      <c r="A401" s="1">
        <v>47209</v>
      </c>
      <c r="B401">
        <v>-229.46992181310944</v>
      </c>
      <c r="C401" s="2">
        <f t="shared" si="9"/>
        <v>-229.46992181310944</v>
      </c>
      <c r="D401" s="2">
        <f t="shared" si="10"/>
        <v>-14768.497057034963</v>
      </c>
      <c r="E401" s="2">
        <f t="shared" si="11"/>
        <v>14309.557213408743</v>
      </c>
    </row>
    <row r="402" spans="1:5" x14ac:dyDescent="0.2">
      <c r="A402" s="1">
        <v>47239</v>
      </c>
      <c r="B402">
        <v>-285.11374351757871</v>
      </c>
      <c r="C402" s="2">
        <f t="shared" si="9"/>
        <v>-285.11374351757871</v>
      </c>
      <c r="D402" s="2">
        <f t="shared" si="10"/>
        <v>-14906.223084717969</v>
      </c>
      <c r="E402" s="2">
        <f t="shared" si="11"/>
        <v>14335.995597682811</v>
      </c>
    </row>
    <row r="403" spans="1:5" x14ac:dyDescent="0.2">
      <c r="A403" s="1">
        <v>47270</v>
      </c>
      <c r="B403">
        <v>344.94994360903405</v>
      </c>
      <c r="C403" s="2">
        <f t="shared" si="9"/>
        <v>344.94994360903405</v>
      </c>
      <c r="D403" s="2">
        <f t="shared" si="10"/>
        <v>-14358.053559510559</v>
      </c>
      <c r="E403" s="2">
        <f t="shared" si="11"/>
        <v>15047.953446728627</v>
      </c>
    </row>
    <row r="404" spans="1:5" x14ac:dyDescent="0.2">
      <c r="A404" s="1">
        <v>47300</v>
      </c>
      <c r="B404">
        <v>651.68853536487291</v>
      </c>
      <c r="C404" s="2">
        <f t="shared" si="9"/>
        <v>651.68853536487291</v>
      </c>
      <c r="D404" s="2">
        <f t="shared" si="10"/>
        <v>-14133.024655642357</v>
      </c>
      <c r="E404" s="2">
        <f t="shared" si="11"/>
        <v>15436.401726372102</v>
      </c>
    </row>
    <row r="405" spans="1:5" x14ac:dyDescent="0.2">
      <c r="A405" s="1">
        <v>47331</v>
      </c>
      <c r="B405">
        <v>43.353829502706532</v>
      </c>
      <c r="C405" s="2">
        <f t="shared" si="9"/>
        <v>43.353829502706532</v>
      </c>
      <c r="D405" s="2">
        <f t="shared" si="10"/>
        <v>-14822.888059943403</v>
      </c>
      <c r="E405" s="2">
        <f t="shared" si="11"/>
        <v>14909.595718948816</v>
      </c>
    </row>
    <row r="406" spans="1:5" x14ac:dyDescent="0.2">
      <c r="A406" s="1">
        <v>47362</v>
      </c>
      <c r="B406">
        <v>-236.44460827332904</v>
      </c>
      <c r="C406" s="2">
        <f t="shared" si="9"/>
        <v>-236.44460827332904</v>
      </c>
      <c r="D406" s="2">
        <f t="shared" si="10"/>
        <v>-15184.037608608887</v>
      </c>
      <c r="E406" s="2">
        <f t="shared" si="11"/>
        <v>14711.14839206223</v>
      </c>
    </row>
    <row r="407" spans="1:5" x14ac:dyDescent="0.2">
      <c r="A407" s="1">
        <v>47392</v>
      </c>
      <c r="B407">
        <v>-153.96858460961161</v>
      </c>
      <c r="C407" s="2">
        <f t="shared" si="9"/>
        <v>-153.96858460961161</v>
      </c>
      <c r="D407" s="2">
        <f t="shared" si="10"/>
        <v>-15182.738430149691</v>
      </c>
      <c r="E407" s="2">
        <f t="shared" si="11"/>
        <v>14874.80126093047</v>
      </c>
    </row>
    <row r="408" spans="1:5" x14ac:dyDescent="0.2">
      <c r="A408" s="1">
        <v>47423</v>
      </c>
      <c r="B408">
        <v>-391.68389748929195</v>
      </c>
      <c r="C408" s="2">
        <f t="shared" si="9"/>
        <v>-391.68389748929195</v>
      </c>
      <c r="D408" s="2">
        <f t="shared" si="10"/>
        <v>-15501.459566920043</v>
      </c>
      <c r="E408" s="2">
        <f t="shared" si="11"/>
        <v>14718.091771941457</v>
      </c>
    </row>
    <row r="409" spans="1:5" x14ac:dyDescent="0.2">
      <c r="A409" s="1">
        <v>47453</v>
      </c>
      <c r="B409">
        <v>-194.13868501041188</v>
      </c>
      <c r="C409" s="2">
        <f t="shared" si="9"/>
        <v>-194.13868501041188</v>
      </c>
      <c r="D409" s="2">
        <f t="shared" si="10"/>
        <v>-15384.752326335009</v>
      </c>
      <c r="E409" s="2">
        <f t="shared" si="11"/>
        <v>14996.474956314185</v>
      </c>
    </row>
    <row r="410" spans="1:5" x14ac:dyDescent="0.2">
      <c r="A410" s="1">
        <v>47484</v>
      </c>
      <c r="B410">
        <v>2087.7352542271701</v>
      </c>
      <c r="C410" s="2">
        <f t="shared" si="9"/>
        <v>2087.7352542271701</v>
      </c>
      <c r="D410" s="2">
        <f t="shared" si="10"/>
        <v>-13183.551603599772</v>
      </c>
      <c r="E410" s="2">
        <f t="shared" si="11"/>
        <v>17359.022112054114</v>
      </c>
    </row>
    <row r="411" spans="1:5" x14ac:dyDescent="0.2">
      <c r="A411" s="1">
        <v>47515</v>
      </c>
      <c r="B411">
        <v>984.74747761772164</v>
      </c>
      <c r="C411" s="2">
        <f t="shared" si="9"/>
        <v>984.74747761772164</v>
      </c>
      <c r="D411" s="2">
        <f t="shared" si="10"/>
        <v>-14367.050867463568</v>
      </c>
      <c r="E411" s="2">
        <f t="shared" si="11"/>
        <v>16336.545822699012</v>
      </c>
    </row>
    <row r="412" spans="1:5" x14ac:dyDescent="0.2">
      <c r="A412" s="1">
        <v>47543</v>
      </c>
      <c r="B412">
        <v>148.64345737903201</v>
      </c>
      <c r="C412" s="2">
        <f t="shared" si="9"/>
        <v>148.64345737903201</v>
      </c>
      <c r="D412" s="2">
        <f t="shared" si="10"/>
        <v>-15283.507603552229</v>
      </c>
      <c r="E412" s="2">
        <f t="shared" si="11"/>
        <v>15580.794518310293</v>
      </c>
    </row>
    <row r="413" spans="1:5" x14ac:dyDescent="0.2">
      <c r="A413" s="1">
        <v>47574</v>
      </c>
      <c r="B413">
        <v>-345.48710899896639</v>
      </c>
      <c r="C413" s="2">
        <f t="shared" si="9"/>
        <v>-345.48710899896639</v>
      </c>
      <c r="D413" s="2">
        <f t="shared" si="10"/>
        <v>-15857.835005997598</v>
      </c>
      <c r="E413" s="2">
        <f t="shared" si="11"/>
        <v>15166.860787999665</v>
      </c>
    </row>
    <row r="414" spans="1:5" x14ac:dyDescent="0.2">
      <c r="A414" s="1">
        <v>47604</v>
      </c>
      <c r="B414">
        <v>-393.79165540758117</v>
      </c>
      <c r="C414" s="2">
        <f t="shared" si="9"/>
        <v>-393.79165540758117</v>
      </c>
      <c r="D414" s="2">
        <f t="shared" si="10"/>
        <v>-15986.183336089072</v>
      </c>
      <c r="E414" s="2">
        <f t="shared" si="11"/>
        <v>15198.600025273909</v>
      </c>
    </row>
    <row r="415" spans="1:5" x14ac:dyDescent="0.2">
      <c r="A415" s="1">
        <v>47635</v>
      </c>
      <c r="B415">
        <v>-524.14411019467025</v>
      </c>
      <c r="C415" s="2">
        <f t="shared" si="9"/>
        <v>-524.14411019467025</v>
      </c>
      <c r="D415" s="2">
        <f t="shared" si="10"/>
        <v>-16196.429287270817</v>
      </c>
      <c r="E415" s="2">
        <f t="shared" si="11"/>
        <v>15148.141066881475</v>
      </c>
    </row>
    <row r="416" spans="1:5" x14ac:dyDescent="0.2">
      <c r="A416" s="1">
        <v>47665</v>
      </c>
      <c r="B416">
        <v>-583.74321677902799</v>
      </c>
      <c r="C416" s="2">
        <f t="shared" si="9"/>
        <v>-583.74321677902799</v>
      </c>
      <c r="D416" s="2">
        <f t="shared" si="10"/>
        <v>-16335.774307605396</v>
      </c>
      <c r="E416" s="2">
        <f t="shared" si="11"/>
        <v>15168.287874047339</v>
      </c>
    </row>
    <row r="417" spans="1:5" x14ac:dyDescent="0.2">
      <c r="A417" s="1">
        <v>47696</v>
      </c>
      <c r="B417">
        <v>-549.07436585277992</v>
      </c>
      <c r="C417" s="2">
        <f t="shared" si="9"/>
        <v>-549.07436585277992</v>
      </c>
      <c r="D417" s="2">
        <f t="shared" si="10"/>
        <v>-16380.706433755986</v>
      </c>
      <c r="E417" s="2">
        <f t="shared" si="11"/>
        <v>15282.557702050428</v>
      </c>
    </row>
    <row r="418" spans="1:5" x14ac:dyDescent="0.2">
      <c r="A418" s="1">
        <v>47727</v>
      </c>
      <c r="B418">
        <v>-612.48733186630761</v>
      </c>
      <c r="C418" s="2">
        <f t="shared" si="9"/>
        <v>-612.48733186630761</v>
      </c>
      <c r="D418" s="2">
        <f t="shared" si="10"/>
        <v>-16523.578029184933</v>
      </c>
      <c r="E418" s="2">
        <f t="shared" si="11"/>
        <v>15298.603365452316</v>
      </c>
    </row>
    <row r="419" spans="1:5" x14ac:dyDescent="0.2">
      <c r="A419" s="1">
        <v>47757</v>
      </c>
      <c r="B419">
        <v>-523.93931510488881</v>
      </c>
      <c r="C419" s="2">
        <f t="shared" si="9"/>
        <v>-523.93931510488881</v>
      </c>
      <c r="D419" s="2">
        <f t="shared" si="10"/>
        <v>-16514.348827880705</v>
      </c>
      <c r="E419" s="2">
        <f t="shared" si="11"/>
        <v>15466.470197670929</v>
      </c>
    </row>
    <row r="420" spans="1:5" x14ac:dyDescent="0.2">
      <c r="A420" s="1">
        <v>47788</v>
      </c>
      <c r="B420">
        <v>-531.43093899324936</v>
      </c>
      <c r="C420" s="2">
        <f t="shared" si="9"/>
        <v>-531.43093899324936</v>
      </c>
      <c r="D420" s="2">
        <f t="shared" si="10"/>
        <v>-16601.02193325237</v>
      </c>
      <c r="E420" s="2">
        <f t="shared" si="11"/>
        <v>15538.160055265871</v>
      </c>
    </row>
    <row r="421" spans="1:5" x14ac:dyDescent="0.2">
      <c r="A421" s="1">
        <v>47818</v>
      </c>
      <c r="B421">
        <v>-612.30273385904502</v>
      </c>
      <c r="C421" s="2">
        <f t="shared" si="9"/>
        <v>-612.30273385904502</v>
      </c>
      <c r="D421" s="2">
        <f t="shared" si="10"/>
        <v>-16760.940303425188</v>
      </c>
      <c r="E421" s="2">
        <f t="shared" si="11"/>
        <v>15536.334835707097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2CAEC-ADC8-4ED0-8BA9-22B688D3594B}">
  <dimension ref="A1:H421"/>
  <sheetViews>
    <sheetView workbookViewId="0">
      <selection activeCell="B299" sqref="B299:B421"/>
    </sheetView>
  </sheetViews>
  <sheetFormatPr defaultRowHeight="12.75" x14ac:dyDescent="0.2"/>
  <cols>
    <col min="1" max="1" width="10.140625" bestFit="1" customWidth="1"/>
    <col min="2" max="2" width="10.5703125" customWidth="1"/>
    <col min="3" max="3" width="19.42578125" customWidth="1"/>
    <col min="4" max="4" width="34.7109375" customWidth="1"/>
    <col min="5" max="5" width="34.42578125" customWidth="1"/>
    <col min="7" max="7" width="9.85546875" customWidth="1"/>
    <col min="8" max="8" width="8" customWidth="1"/>
  </cols>
  <sheetData>
    <row r="1" spans="1:8" x14ac:dyDescent="0.2">
      <c r="A1" t="s">
        <v>0</v>
      </c>
      <c r="B1" t="s">
        <v>6</v>
      </c>
      <c r="C1" t="s">
        <v>34</v>
      </c>
      <c r="D1" t="s">
        <v>35</v>
      </c>
      <c r="E1" t="s">
        <v>36</v>
      </c>
      <c r="G1" t="s">
        <v>13</v>
      </c>
      <c r="H1" t="s">
        <v>14</v>
      </c>
    </row>
    <row r="2" spans="1:8" x14ac:dyDescent="0.2">
      <c r="A2" s="1">
        <v>35065</v>
      </c>
      <c r="B2" s="2">
        <v>1091000</v>
      </c>
      <c r="G2" t="s">
        <v>15</v>
      </c>
      <c r="H2" s="3">
        <f>_xlfn.FORECAST.ETS.STAT($B$2:$B$298,$A$2:$A$298,1,157,1)</f>
        <v>0.75</v>
      </c>
    </row>
    <row r="3" spans="1:8" x14ac:dyDescent="0.2">
      <c r="A3" s="1">
        <v>35096</v>
      </c>
      <c r="B3" s="2">
        <v>1155000</v>
      </c>
      <c r="G3" t="s">
        <v>16</v>
      </c>
      <c r="H3" s="3">
        <f>_xlfn.FORECAST.ETS.STAT($B$2:$B$298,$A$2:$A$298,2,157,1)</f>
        <v>1E-3</v>
      </c>
    </row>
    <row r="4" spans="1:8" x14ac:dyDescent="0.2">
      <c r="A4" s="1">
        <v>35125</v>
      </c>
      <c r="B4" s="2">
        <v>1337000</v>
      </c>
      <c r="G4" t="s">
        <v>17</v>
      </c>
      <c r="H4" s="3">
        <f>_xlfn.FORECAST.ETS.STAT($B$2:$B$298,$A$2:$A$298,3,157,1)</f>
        <v>0.249</v>
      </c>
    </row>
    <row r="5" spans="1:8" x14ac:dyDescent="0.2">
      <c r="A5" s="1">
        <v>35156</v>
      </c>
      <c r="B5" s="2">
        <v>1745000</v>
      </c>
      <c r="G5" t="s">
        <v>18</v>
      </c>
      <c r="H5" s="3">
        <f>_xlfn.FORECAST.ETS.STAT($B$2:$B$298,$A$2:$A$298,4,157,1)</f>
        <v>0.51465656990247755</v>
      </c>
    </row>
    <row r="6" spans="1:8" x14ac:dyDescent="0.2">
      <c r="A6" s="1">
        <v>35186</v>
      </c>
      <c r="B6" s="2">
        <v>1498000</v>
      </c>
      <c r="G6" t="s">
        <v>19</v>
      </c>
      <c r="H6" s="3">
        <f>_xlfn.FORECAST.ETS.STAT($B$2:$B$298,$A$2:$A$298,5,157,1)</f>
        <v>0.15693326173547736</v>
      </c>
    </row>
    <row r="7" spans="1:8" x14ac:dyDescent="0.2">
      <c r="A7" s="1">
        <v>35217</v>
      </c>
      <c r="B7" s="2">
        <v>996800</v>
      </c>
      <c r="G7" t="s">
        <v>20</v>
      </c>
      <c r="H7" s="3">
        <f>_xlfn.FORECAST.ETS.STAT($B$2:$B$298,$A$2:$A$298,6,157,1)</f>
        <v>228786.24115657978</v>
      </c>
    </row>
    <row r="8" spans="1:8" x14ac:dyDescent="0.2">
      <c r="A8" s="1">
        <v>35247</v>
      </c>
      <c r="B8" s="2">
        <v>793100</v>
      </c>
      <c r="G8" t="s">
        <v>21</v>
      </c>
      <c r="H8" s="3">
        <f>_xlfn.FORECAST.ETS.STAT($B$2:$B$298,$A$2:$A$298,7,157,1)</f>
        <v>289668.16851498763</v>
      </c>
    </row>
    <row r="9" spans="1:8" x14ac:dyDescent="0.2">
      <c r="A9" s="1">
        <v>35278</v>
      </c>
      <c r="B9" s="2">
        <v>910600</v>
      </c>
    </row>
    <row r="10" spans="1:8" x14ac:dyDescent="0.2">
      <c r="A10" s="1">
        <v>35309</v>
      </c>
      <c r="B10" s="2">
        <v>1124000</v>
      </c>
    </row>
    <row r="11" spans="1:8" x14ac:dyDescent="0.2">
      <c r="A11" s="1">
        <v>35339</v>
      </c>
      <c r="B11" s="2">
        <v>1505000</v>
      </c>
    </row>
    <row r="12" spans="1:8" x14ac:dyDescent="0.2">
      <c r="A12" s="1">
        <v>35370</v>
      </c>
      <c r="B12" s="2">
        <v>1585000</v>
      </c>
    </row>
    <row r="13" spans="1:8" x14ac:dyDescent="0.2">
      <c r="A13" s="1">
        <v>35400</v>
      </c>
      <c r="B13" s="2">
        <v>1378000</v>
      </c>
    </row>
    <row r="14" spans="1:8" x14ac:dyDescent="0.2">
      <c r="A14" s="1">
        <v>35431</v>
      </c>
      <c r="B14" s="2">
        <v>1103000</v>
      </c>
    </row>
    <row r="15" spans="1:8" x14ac:dyDescent="0.2">
      <c r="A15" s="1">
        <v>35462</v>
      </c>
      <c r="B15" s="2">
        <v>1103000</v>
      </c>
    </row>
    <row r="16" spans="1:8" x14ac:dyDescent="0.2">
      <c r="A16" s="1">
        <v>35490</v>
      </c>
      <c r="B16" s="2">
        <v>1557000</v>
      </c>
    </row>
    <row r="17" spans="1:2" x14ac:dyDescent="0.2">
      <c r="A17" s="1">
        <v>35521</v>
      </c>
      <c r="B17" s="2">
        <v>1854000</v>
      </c>
    </row>
    <row r="18" spans="1:2" x14ac:dyDescent="0.2">
      <c r="A18" s="1">
        <v>35551</v>
      </c>
      <c r="B18" s="2">
        <v>1992000</v>
      </c>
    </row>
    <row r="19" spans="1:2" x14ac:dyDescent="0.2">
      <c r="A19" s="1">
        <v>35582</v>
      </c>
      <c r="B19" s="2">
        <v>1098000</v>
      </c>
    </row>
    <row r="20" spans="1:2" x14ac:dyDescent="0.2">
      <c r="A20" s="1">
        <v>35612</v>
      </c>
      <c r="B20" s="2">
        <v>759600</v>
      </c>
    </row>
    <row r="21" spans="1:2" x14ac:dyDescent="0.2">
      <c r="A21" s="1">
        <v>35643</v>
      </c>
      <c r="B21" s="2">
        <v>835400</v>
      </c>
    </row>
    <row r="22" spans="1:2" x14ac:dyDescent="0.2">
      <c r="A22" s="1">
        <v>35674</v>
      </c>
      <c r="B22" s="2">
        <v>1250000</v>
      </c>
    </row>
    <row r="23" spans="1:2" x14ac:dyDescent="0.2">
      <c r="A23" s="1">
        <v>35704</v>
      </c>
      <c r="B23" s="2">
        <v>2415000</v>
      </c>
    </row>
    <row r="24" spans="1:2" x14ac:dyDescent="0.2">
      <c r="A24" s="1">
        <v>35735</v>
      </c>
      <c r="B24" s="2">
        <v>2088000</v>
      </c>
    </row>
    <row r="25" spans="1:2" x14ac:dyDescent="0.2">
      <c r="A25" s="1">
        <v>35765</v>
      </c>
      <c r="B25" s="2">
        <v>1660000</v>
      </c>
    </row>
    <row r="26" spans="1:2" x14ac:dyDescent="0.2">
      <c r="A26" s="1">
        <v>35796</v>
      </c>
      <c r="B26" s="2">
        <v>1310000</v>
      </c>
    </row>
    <row r="27" spans="1:2" x14ac:dyDescent="0.2">
      <c r="A27" s="1">
        <v>35827</v>
      </c>
      <c r="B27" s="2">
        <v>1395000</v>
      </c>
    </row>
    <row r="28" spans="1:2" x14ac:dyDescent="0.2">
      <c r="A28" s="1">
        <v>35855</v>
      </c>
      <c r="B28" s="2">
        <v>1970000</v>
      </c>
    </row>
    <row r="29" spans="1:2" x14ac:dyDescent="0.2">
      <c r="A29" s="1">
        <v>35886</v>
      </c>
      <c r="B29" s="2">
        <v>2109000</v>
      </c>
    </row>
    <row r="30" spans="1:2" x14ac:dyDescent="0.2">
      <c r="A30" s="1">
        <v>35916</v>
      </c>
      <c r="B30" s="2">
        <v>2171000</v>
      </c>
    </row>
    <row r="31" spans="1:2" x14ac:dyDescent="0.2">
      <c r="A31" s="1">
        <v>35947</v>
      </c>
      <c r="B31" s="2">
        <v>1372000</v>
      </c>
    </row>
    <row r="32" spans="1:2" x14ac:dyDescent="0.2">
      <c r="A32" s="1">
        <v>35977</v>
      </c>
      <c r="B32" s="2">
        <v>1121000</v>
      </c>
    </row>
    <row r="33" spans="1:2" x14ac:dyDescent="0.2">
      <c r="A33" s="1">
        <v>36008</v>
      </c>
      <c r="B33" s="2">
        <v>1429000</v>
      </c>
    </row>
    <row r="34" spans="1:2" x14ac:dyDescent="0.2">
      <c r="A34" s="1">
        <v>36039</v>
      </c>
      <c r="B34" s="2">
        <v>2056000</v>
      </c>
    </row>
    <row r="35" spans="1:2" x14ac:dyDescent="0.2">
      <c r="A35" s="1">
        <v>36069</v>
      </c>
      <c r="B35" s="2">
        <v>2788000</v>
      </c>
    </row>
    <row r="36" spans="1:2" x14ac:dyDescent="0.2">
      <c r="A36" s="1">
        <v>36100</v>
      </c>
      <c r="B36" s="2">
        <v>2383000</v>
      </c>
    </row>
    <row r="37" spans="1:2" x14ac:dyDescent="0.2">
      <c r="A37" s="1">
        <v>36130</v>
      </c>
      <c r="B37" s="2">
        <v>2274000</v>
      </c>
    </row>
    <row r="38" spans="1:2" x14ac:dyDescent="0.2">
      <c r="A38" s="1">
        <v>36161</v>
      </c>
      <c r="B38" s="2">
        <v>1757000</v>
      </c>
    </row>
    <row r="39" spans="1:2" x14ac:dyDescent="0.2">
      <c r="A39" s="1">
        <v>36192</v>
      </c>
      <c r="B39" s="2">
        <v>1509000</v>
      </c>
    </row>
    <row r="40" spans="1:2" x14ac:dyDescent="0.2">
      <c r="A40" s="1">
        <v>36220</v>
      </c>
      <c r="B40" s="2">
        <v>1509000</v>
      </c>
    </row>
    <row r="41" spans="1:2" x14ac:dyDescent="0.2">
      <c r="A41" s="1">
        <v>36251</v>
      </c>
      <c r="B41" s="2">
        <v>2652000</v>
      </c>
    </row>
    <row r="42" spans="1:2" x14ac:dyDescent="0.2">
      <c r="A42" s="1">
        <v>36281</v>
      </c>
      <c r="B42" s="2">
        <v>2801000</v>
      </c>
    </row>
    <row r="43" spans="1:2" x14ac:dyDescent="0.2">
      <c r="A43" s="1">
        <v>36312</v>
      </c>
      <c r="B43" s="2">
        <v>1886000</v>
      </c>
    </row>
    <row r="44" spans="1:2" x14ac:dyDescent="0.2">
      <c r="A44" s="1">
        <v>36342</v>
      </c>
      <c r="B44" s="2">
        <v>1501000</v>
      </c>
    </row>
    <row r="45" spans="1:2" x14ac:dyDescent="0.2">
      <c r="A45" s="1">
        <v>36373</v>
      </c>
      <c r="B45" s="2">
        <v>1556000</v>
      </c>
    </row>
    <row r="46" spans="1:2" x14ac:dyDescent="0.2">
      <c r="A46" s="1">
        <v>36404</v>
      </c>
      <c r="B46" s="2">
        <v>2294000</v>
      </c>
    </row>
    <row r="47" spans="1:2" x14ac:dyDescent="0.2">
      <c r="A47" s="1">
        <v>36434</v>
      </c>
      <c r="B47" s="2">
        <v>2754000</v>
      </c>
    </row>
    <row r="48" spans="1:2" x14ac:dyDescent="0.2">
      <c r="A48" s="1">
        <v>36465</v>
      </c>
      <c r="B48" s="2">
        <v>3040000</v>
      </c>
    </row>
    <row r="49" spans="1:2" x14ac:dyDescent="0.2">
      <c r="A49" s="1">
        <v>36495</v>
      </c>
      <c r="B49" s="2">
        <v>2343000</v>
      </c>
    </row>
    <row r="50" spans="1:2" x14ac:dyDescent="0.2">
      <c r="A50" s="1">
        <v>36526</v>
      </c>
      <c r="B50" s="2">
        <v>2156000</v>
      </c>
    </row>
    <row r="51" spans="1:2" x14ac:dyDescent="0.2">
      <c r="A51" s="1">
        <v>36557</v>
      </c>
      <c r="B51" s="2">
        <v>1976000</v>
      </c>
    </row>
    <row r="52" spans="1:2" x14ac:dyDescent="0.2">
      <c r="A52" s="1">
        <v>36586</v>
      </c>
      <c r="B52" s="2">
        <v>2967000</v>
      </c>
    </row>
    <row r="53" spans="1:2" x14ac:dyDescent="0.2">
      <c r="A53" s="1">
        <v>36617</v>
      </c>
      <c r="B53" s="2">
        <v>3526000</v>
      </c>
    </row>
    <row r="54" spans="1:2" x14ac:dyDescent="0.2">
      <c r="A54" s="1">
        <v>36647</v>
      </c>
      <c r="B54" s="2">
        <v>3264000</v>
      </c>
    </row>
    <row r="55" spans="1:2" x14ac:dyDescent="0.2">
      <c r="A55" s="1">
        <v>36678</v>
      </c>
      <c r="B55" s="2">
        <v>2143000</v>
      </c>
    </row>
    <row r="56" spans="1:2" x14ac:dyDescent="0.2">
      <c r="A56" s="1">
        <v>36708</v>
      </c>
      <c r="B56" s="2">
        <v>1600000</v>
      </c>
    </row>
    <row r="57" spans="1:2" x14ac:dyDescent="0.2">
      <c r="A57" s="1">
        <v>36739</v>
      </c>
      <c r="B57" s="2">
        <v>1664000</v>
      </c>
    </row>
    <row r="58" spans="1:2" x14ac:dyDescent="0.2">
      <c r="A58" s="1">
        <v>36770</v>
      </c>
      <c r="B58" s="2">
        <v>2373000</v>
      </c>
    </row>
    <row r="59" spans="1:2" x14ac:dyDescent="0.2">
      <c r="A59" s="1">
        <v>36800</v>
      </c>
      <c r="B59" s="2">
        <v>3089000</v>
      </c>
    </row>
    <row r="60" spans="1:2" x14ac:dyDescent="0.2">
      <c r="A60" s="1">
        <v>36831</v>
      </c>
      <c r="B60" s="2">
        <v>3046000</v>
      </c>
    </row>
    <row r="61" spans="1:2" x14ac:dyDescent="0.2">
      <c r="A61" s="1">
        <v>36861</v>
      </c>
      <c r="B61" s="2">
        <v>2379000</v>
      </c>
    </row>
    <row r="62" spans="1:2" x14ac:dyDescent="0.2">
      <c r="A62" s="1">
        <v>36892</v>
      </c>
      <c r="B62" s="2">
        <v>1783000</v>
      </c>
    </row>
    <row r="63" spans="1:2" x14ac:dyDescent="0.2">
      <c r="A63" s="1">
        <v>36923</v>
      </c>
      <c r="B63" s="2">
        <v>1928000</v>
      </c>
    </row>
    <row r="64" spans="1:2" x14ac:dyDescent="0.2">
      <c r="A64" s="1">
        <v>36951</v>
      </c>
      <c r="B64" s="2">
        <v>2331000</v>
      </c>
    </row>
    <row r="65" spans="1:2" x14ac:dyDescent="0.2">
      <c r="A65" s="1">
        <v>36982</v>
      </c>
      <c r="B65" s="2">
        <v>3730000</v>
      </c>
    </row>
    <row r="66" spans="1:2" x14ac:dyDescent="0.2">
      <c r="A66" s="1">
        <v>37012</v>
      </c>
      <c r="B66" s="2">
        <v>2696000</v>
      </c>
    </row>
    <row r="67" spans="1:2" x14ac:dyDescent="0.2">
      <c r="A67" s="1">
        <v>37043</v>
      </c>
      <c r="B67" s="2">
        <v>1982000</v>
      </c>
    </row>
    <row r="68" spans="1:2" x14ac:dyDescent="0.2">
      <c r="A68" s="1">
        <v>37073</v>
      </c>
      <c r="B68" s="2">
        <v>1402000</v>
      </c>
    </row>
    <row r="69" spans="1:2" x14ac:dyDescent="0.2">
      <c r="A69" s="1">
        <v>37104</v>
      </c>
      <c r="B69" s="2">
        <v>1481000</v>
      </c>
    </row>
    <row r="70" spans="1:2" x14ac:dyDescent="0.2">
      <c r="A70" s="1">
        <v>37135</v>
      </c>
      <c r="B70" s="2">
        <v>2107000</v>
      </c>
    </row>
    <row r="71" spans="1:2" x14ac:dyDescent="0.2">
      <c r="A71" s="1">
        <v>37165</v>
      </c>
      <c r="B71" s="2">
        <v>3995000</v>
      </c>
    </row>
    <row r="72" spans="1:2" x14ac:dyDescent="0.2">
      <c r="A72" s="1">
        <v>37196</v>
      </c>
      <c r="B72" s="2">
        <v>3825000</v>
      </c>
    </row>
    <row r="73" spans="1:2" x14ac:dyDescent="0.2">
      <c r="A73" s="1">
        <v>37226</v>
      </c>
      <c r="B73" s="2">
        <v>2721000</v>
      </c>
    </row>
    <row r="74" spans="1:2" x14ac:dyDescent="0.2">
      <c r="A74" s="1">
        <v>37257</v>
      </c>
      <c r="B74" s="2">
        <v>2205000</v>
      </c>
    </row>
    <row r="75" spans="1:2" x14ac:dyDescent="0.2">
      <c r="A75" s="1">
        <v>37288</v>
      </c>
      <c r="B75" s="2">
        <v>2389000</v>
      </c>
    </row>
    <row r="76" spans="1:2" x14ac:dyDescent="0.2">
      <c r="A76" s="1">
        <v>37316</v>
      </c>
      <c r="B76" s="2">
        <v>2823000</v>
      </c>
    </row>
    <row r="77" spans="1:2" x14ac:dyDescent="0.2">
      <c r="A77" s="1">
        <v>37347</v>
      </c>
      <c r="B77" s="2">
        <v>3611000</v>
      </c>
    </row>
    <row r="78" spans="1:2" x14ac:dyDescent="0.2">
      <c r="A78" s="1">
        <v>37377</v>
      </c>
      <c r="B78" s="2">
        <v>2727000</v>
      </c>
    </row>
    <row r="79" spans="1:2" x14ac:dyDescent="0.2">
      <c r="A79" s="1">
        <v>37408</v>
      </c>
      <c r="B79" s="2">
        <v>1873000</v>
      </c>
    </row>
    <row r="80" spans="1:2" x14ac:dyDescent="0.2">
      <c r="A80" s="1">
        <v>37438</v>
      </c>
      <c r="B80" s="2">
        <v>1603000</v>
      </c>
    </row>
    <row r="81" spans="1:2" x14ac:dyDescent="0.2">
      <c r="A81" s="1">
        <v>37469</v>
      </c>
      <c r="B81" s="2">
        <v>1861000</v>
      </c>
    </row>
    <row r="82" spans="1:2" x14ac:dyDescent="0.2">
      <c r="A82" s="1">
        <v>37500</v>
      </c>
      <c r="B82" s="2">
        <v>2299000</v>
      </c>
    </row>
    <row r="83" spans="1:2" x14ac:dyDescent="0.2">
      <c r="A83" s="1">
        <v>37530</v>
      </c>
      <c r="B83" s="2">
        <v>3726000</v>
      </c>
    </row>
    <row r="84" spans="1:2" x14ac:dyDescent="0.2">
      <c r="A84" s="1">
        <v>37561</v>
      </c>
      <c r="B84" s="2">
        <v>2915000</v>
      </c>
    </row>
    <row r="85" spans="1:2" x14ac:dyDescent="0.2">
      <c r="A85" s="1">
        <v>37591</v>
      </c>
      <c r="B85" s="2">
        <v>2556000</v>
      </c>
    </row>
    <row r="86" spans="1:2" x14ac:dyDescent="0.2">
      <c r="A86" s="1">
        <v>37622</v>
      </c>
      <c r="B86" s="2">
        <v>1715000</v>
      </c>
    </row>
    <row r="87" spans="1:2" x14ac:dyDescent="0.2">
      <c r="A87" s="1">
        <v>37653</v>
      </c>
      <c r="B87" s="2">
        <v>1856000</v>
      </c>
    </row>
    <row r="88" spans="1:2" x14ac:dyDescent="0.2">
      <c r="A88" s="1">
        <v>37681</v>
      </c>
      <c r="B88" s="2">
        <v>2257000</v>
      </c>
    </row>
    <row r="89" spans="1:2" x14ac:dyDescent="0.2">
      <c r="A89" s="1">
        <v>37712</v>
      </c>
      <c r="B89" s="2">
        <v>2890000</v>
      </c>
    </row>
    <row r="90" spans="1:2" x14ac:dyDescent="0.2">
      <c r="A90" s="1">
        <v>37742</v>
      </c>
      <c r="B90" s="2">
        <v>2982000</v>
      </c>
    </row>
    <row r="91" spans="1:2" x14ac:dyDescent="0.2">
      <c r="A91" s="1">
        <v>37773</v>
      </c>
      <c r="B91" s="2">
        <v>1918000</v>
      </c>
    </row>
    <row r="92" spans="1:2" x14ac:dyDescent="0.2">
      <c r="A92" s="1">
        <v>37803</v>
      </c>
      <c r="B92" s="2">
        <v>1262000</v>
      </c>
    </row>
    <row r="93" spans="1:2" x14ac:dyDescent="0.2">
      <c r="A93" s="1">
        <v>37834</v>
      </c>
      <c r="B93" s="2">
        <v>1496000</v>
      </c>
    </row>
    <row r="94" spans="1:2" x14ac:dyDescent="0.2">
      <c r="A94" s="1">
        <v>37865</v>
      </c>
      <c r="B94" s="2">
        <v>1753000</v>
      </c>
    </row>
    <row r="95" spans="1:2" x14ac:dyDescent="0.2">
      <c r="A95" s="1">
        <v>37895</v>
      </c>
      <c r="B95" s="2">
        <v>2496000</v>
      </c>
    </row>
    <row r="96" spans="1:2" x14ac:dyDescent="0.2">
      <c r="A96" s="1">
        <v>37926</v>
      </c>
      <c r="B96" s="2">
        <v>3106000</v>
      </c>
    </row>
    <row r="97" spans="1:2" x14ac:dyDescent="0.2">
      <c r="A97" s="1">
        <v>37956</v>
      </c>
      <c r="B97" s="2">
        <v>2227000</v>
      </c>
    </row>
    <row r="98" spans="1:2" x14ac:dyDescent="0.2">
      <c r="A98" s="1">
        <v>37987</v>
      </c>
      <c r="B98" s="2">
        <v>1867000</v>
      </c>
    </row>
    <row r="99" spans="1:2" x14ac:dyDescent="0.2">
      <c r="A99" s="1">
        <v>38018</v>
      </c>
      <c r="B99" s="2">
        <v>1544000</v>
      </c>
    </row>
    <row r="100" spans="1:2" x14ac:dyDescent="0.2">
      <c r="A100" s="1">
        <v>38047</v>
      </c>
      <c r="B100" s="2">
        <v>2153000</v>
      </c>
    </row>
    <row r="101" spans="1:2" x14ac:dyDescent="0.2">
      <c r="A101" s="1">
        <v>38078</v>
      </c>
      <c r="B101" s="2">
        <v>2153000</v>
      </c>
    </row>
    <row r="102" spans="1:2" x14ac:dyDescent="0.2">
      <c r="A102" s="1">
        <v>38108</v>
      </c>
      <c r="B102" s="2">
        <v>2040000</v>
      </c>
    </row>
    <row r="103" spans="1:2" x14ac:dyDescent="0.2">
      <c r="A103" s="1">
        <v>38139</v>
      </c>
      <c r="B103" s="2">
        <v>1555000</v>
      </c>
    </row>
    <row r="104" spans="1:2" x14ac:dyDescent="0.2">
      <c r="A104" s="1">
        <v>38169</v>
      </c>
      <c r="B104" s="2">
        <v>1073000</v>
      </c>
    </row>
    <row r="105" spans="1:2" x14ac:dyDescent="0.2">
      <c r="A105" s="1">
        <v>38200</v>
      </c>
      <c r="B105" s="2">
        <v>1115000</v>
      </c>
    </row>
    <row r="106" spans="1:2" x14ac:dyDescent="0.2">
      <c r="A106" s="1">
        <v>38231</v>
      </c>
      <c r="B106" s="2">
        <v>1499000</v>
      </c>
    </row>
    <row r="107" spans="1:2" x14ac:dyDescent="0.2">
      <c r="A107" s="1">
        <v>38261</v>
      </c>
      <c r="B107" s="2">
        <v>1914000</v>
      </c>
    </row>
    <row r="108" spans="1:2" x14ac:dyDescent="0.2">
      <c r="A108" s="1">
        <v>38292</v>
      </c>
      <c r="B108" s="2">
        <v>2242000</v>
      </c>
    </row>
    <row r="109" spans="1:2" x14ac:dyDescent="0.2">
      <c r="A109" s="1">
        <v>38322</v>
      </c>
      <c r="B109" s="2">
        <v>1917000</v>
      </c>
    </row>
    <row r="110" spans="1:2" x14ac:dyDescent="0.2">
      <c r="A110" s="1">
        <v>38353</v>
      </c>
      <c r="B110" s="2">
        <v>1637000</v>
      </c>
    </row>
    <row r="111" spans="1:2" x14ac:dyDescent="0.2">
      <c r="A111" s="1">
        <v>38384</v>
      </c>
      <c r="B111" s="2">
        <v>1329000</v>
      </c>
    </row>
    <row r="112" spans="1:2" x14ac:dyDescent="0.2">
      <c r="A112" s="1">
        <v>38412</v>
      </c>
      <c r="B112" s="2">
        <v>1723000</v>
      </c>
    </row>
    <row r="113" spans="1:2" x14ac:dyDescent="0.2">
      <c r="A113" s="1">
        <v>38443</v>
      </c>
      <c r="B113" s="2">
        <v>1901000</v>
      </c>
    </row>
    <row r="114" spans="1:2" x14ac:dyDescent="0.2">
      <c r="A114" s="1">
        <v>38473</v>
      </c>
      <c r="B114" s="2">
        <v>2284000</v>
      </c>
    </row>
    <row r="115" spans="1:2" x14ac:dyDescent="0.2">
      <c r="A115" s="1">
        <v>38504</v>
      </c>
      <c r="B115" s="2">
        <v>1371000</v>
      </c>
    </row>
    <row r="116" spans="1:2" x14ac:dyDescent="0.2">
      <c r="A116" s="1">
        <v>38534</v>
      </c>
      <c r="B116" s="2">
        <v>1125000</v>
      </c>
    </row>
    <row r="117" spans="1:2" x14ac:dyDescent="0.2">
      <c r="A117" s="1">
        <v>38565</v>
      </c>
      <c r="B117" s="2">
        <v>1136000</v>
      </c>
    </row>
    <row r="118" spans="1:2" x14ac:dyDescent="0.2">
      <c r="A118" s="1">
        <v>38596</v>
      </c>
      <c r="B118" s="2">
        <v>1445000</v>
      </c>
    </row>
    <row r="119" spans="1:2" x14ac:dyDescent="0.2">
      <c r="A119" s="1">
        <v>38626</v>
      </c>
      <c r="B119" s="2">
        <v>1903000</v>
      </c>
    </row>
    <row r="120" spans="1:2" x14ac:dyDescent="0.2">
      <c r="A120" s="1">
        <v>38657</v>
      </c>
      <c r="B120" s="2">
        <v>1964000</v>
      </c>
    </row>
    <row r="121" spans="1:2" x14ac:dyDescent="0.2">
      <c r="A121" s="1">
        <v>38687</v>
      </c>
      <c r="B121" s="2">
        <v>1798000</v>
      </c>
    </row>
    <row r="122" spans="1:2" x14ac:dyDescent="0.2">
      <c r="A122" s="1">
        <v>38718</v>
      </c>
      <c r="B122" s="2">
        <v>1332000</v>
      </c>
    </row>
    <row r="123" spans="1:2" x14ac:dyDescent="0.2">
      <c r="A123" s="1">
        <v>38749</v>
      </c>
      <c r="B123" s="2">
        <v>1127000</v>
      </c>
    </row>
    <row r="124" spans="1:2" x14ac:dyDescent="0.2">
      <c r="A124" s="1">
        <v>38777</v>
      </c>
      <c r="B124" s="2">
        <v>1520000</v>
      </c>
    </row>
    <row r="125" spans="1:2" x14ac:dyDescent="0.2">
      <c r="A125" s="1">
        <v>38808</v>
      </c>
      <c r="B125" s="2">
        <v>1641000</v>
      </c>
    </row>
    <row r="126" spans="1:2" x14ac:dyDescent="0.2">
      <c r="A126" s="1">
        <v>38838</v>
      </c>
      <c r="B126" s="2">
        <v>1590000</v>
      </c>
    </row>
    <row r="127" spans="1:2" x14ac:dyDescent="0.2">
      <c r="A127" s="1">
        <v>38869</v>
      </c>
      <c r="B127" s="2">
        <v>1256000</v>
      </c>
    </row>
    <row r="128" spans="1:2" x14ac:dyDescent="0.2">
      <c r="A128" s="1">
        <v>38899</v>
      </c>
      <c r="B128" s="2">
        <v>817700</v>
      </c>
    </row>
    <row r="129" spans="1:2" x14ac:dyDescent="0.2">
      <c r="A129" s="1">
        <v>38930</v>
      </c>
      <c r="B129" s="2">
        <v>927500</v>
      </c>
    </row>
    <row r="130" spans="1:2" x14ac:dyDescent="0.2">
      <c r="A130" s="1">
        <v>38961</v>
      </c>
      <c r="B130" s="2">
        <v>1353000</v>
      </c>
    </row>
    <row r="131" spans="1:2" x14ac:dyDescent="0.2">
      <c r="A131" s="1">
        <v>38991</v>
      </c>
      <c r="B131" s="2">
        <v>2022000</v>
      </c>
    </row>
    <row r="132" spans="1:2" x14ac:dyDescent="0.2">
      <c r="A132" s="1">
        <v>39022</v>
      </c>
      <c r="B132" s="2">
        <v>1837000</v>
      </c>
    </row>
    <row r="133" spans="1:2" x14ac:dyDescent="0.2">
      <c r="A133" s="1">
        <v>39052</v>
      </c>
      <c r="B133" s="2">
        <v>1503000</v>
      </c>
    </row>
    <row r="134" spans="1:2" x14ac:dyDescent="0.2">
      <c r="A134" s="1">
        <v>39083</v>
      </c>
      <c r="B134" s="2">
        <v>1274000</v>
      </c>
    </row>
    <row r="135" spans="1:2" x14ac:dyDescent="0.2">
      <c r="A135" s="1">
        <v>39114</v>
      </c>
      <c r="B135" s="2">
        <v>1260000</v>
      </c>
    </row>
    <row r="136" spans="1:2" x14ac:dyDescent="0.2">
      <c r="A136" s="1">
        <v>39142</v>
      </c>
      <c r="B136" s="2">
        <v>1540000</v>
      </c>
    </row>
    <row r="137" spans="1:2" x14ac:dyDescent="0.2">
      <c r="A137" s="1">
        <v>39173</v>
      </c>
      <c r="B137" s="2">
        <v>2148000</v>
      </c>
    </row>
    <row r="138" spans="1:2" x14ac:dyDescent="0.2">
      <c r="A138" s="1">
        <v>39203</v>
      </c>
      <c r="B138" s="2">
        <v>1660000</v>
      </c>
    </row>
    <row r="139" spans="1:2" x14ac:dyDescent="0.2">
      <c r="A139" s="1">
        <v>39234</v>
      </c>
      <c r="B139" s="2">
        <v>1122000</v>
      </c>
    </row>
    <row r="140" spans="1:2" x14ac:dyDescent="0.2">
      <c r="A140" s="1">
        <v>39264</v>
      </c>
      <c r="B140" s="2">
        <v>767600</v>
      </c>
    </row>
    <row r="141" spans="1:2" x14ac:dyDescent="0.2">
      <c r="A141" s="1">
        <v>39295</v>
      </c>
      <c r="B141" s="2">
        <v>897200</v>
      </c>
    </row>
    <row r="142" spans="1:2" x14ac:dyDescent="0.2">
      <c r="A142" s="1">
        <v>39326</v>
      </c>
      <c r="B142" s="2">
        <v>1165000</v>
      </c>
    </row>
    <row r="143" spans="1:2" x14ac:dyDescent="0.2">
      <c r="A143" s="1">
        <v>39356</v>
      </c>
      <c r="B143" s="2">
        <v>1530000</v>
      </c>
    </row>
    <row r="144" spans="1:2" x14ac:dyDescent="0.2">
      <c r="A144" s="1">
        <v>39387</v>
      </c>
      <c r="B144" s="2">
        <v>1617000</v>
      </c>
    </row>
    <row r="145" spans="1:2" x14ac:dyDescent="0.2">
      <c r="A145" s="1">
        <v>39417</v>
      </c>
      <c r="B145" s="2">
        <v>1320000</v>
      </c>
    </row>
    <row r="146" spans="1:2" x14ac:dyDescent="0.2">
      <c r="A146" s="1">
        <v>39448</v>
      </c>
      <c r="B146" s="2">
        <v>1087000</v>
      </c>
    </row>
    <row r="147" spans="1:2" x14ac:dyDescent="0.2">
      <c r="A147" s="1">
        <v>39479</v>
      </c>
      <c r="B147" s="2">
        <v>1294000</v>
      </c>
    </row>
    <row r="148" spans="1:2" x14ac:dyDescent="0.2">
      <c r="A148" s="1">
        <v>39508</v>
      </c>
      <c r="B148" s="2">
        <v>1649000</v>
      </c>
    </row>
    <row r="149" spans="1:2" x14ac:dyDescent="0.2">
      <c r="A149" s="1">
        <v>39539</v>
      </c>
      <c r="B149" s="2">
        <v>1651000</v>
      </c>
    </row>
    <row r="150" spans="1:2" x14ac:dyDescent="0.2">
      <c r="A150" s="1">
        <v>39569</v>
      </c>
      <c r="B150" s="2">
        <v>1050000</v>
      </c>
    </row>
    <row r="151" spans="1:2" x14ac:dyDescent="0.2">
      <c r="A151" s="1">
        <v>39600</v>
      </c>
      <c r="B151" s="2">
        <v>1550000</v>
      </c>
    </row>
    <row r="152" spans="1:2" x14ac:dyDescent="0.2">
      <c r="A152" s="1">
        <v>39630</v>
      </c>
      <c r="B152" s="2">
        <v>713600</v>
      </c>
    </row>
    <row r="153" spans="1:2" x14ac:dyDescent="0.2">
      <c r="A153" s="1">
        <v>39661</v>
      </c>
      <c r="B153" s="2">
        <v>708600</v>
      </c>
    </row>
    <row r="154" spans="1:2" x14ac:dyDescent="0.2">
      <c r="A154" s="1">
        <v>39692</v>
      </c>
      <c r="B154" s="2">
        <v>987400</v>
      </c>
    </row>
    <row r="155" spans="1:2" x14ac:dyDescent="0.2">
      <c r="A155" s="1">
        <v>39722</v>
      </c>
      <c r="B155" s="2">
        <v>1568000</v>
      </c>
    </row>
    <row r="156" spans="1:2" x14ac:dyDescent="0.2">
      <c r="A156" s="1">
        <v>39753</v>
      </c>
      <c r="B156" s="2">
        <v>1524000</v>
      </c>
    </row>
    <row r="157" spans="1:2" x14ac:dyDescent="0.2">
      <c r="A157" s="1">
        <v>39783</v>
      </c>
      <c r="B157" s="2">
        <v>1148000</v>
      </c>
    </row>
    <row r="158" spans="1:2" x14ac:dyDescent="0.2">
      <c r="A158" s="1">
        <v>39814</v>
      </c>
      <c r="B158" s="2">
        <v>1095000</v>
      </c>
    </row>
    <row r="159" spans="1:2" x14ac:dyDescent="0.2">
      <c r="A159" s="1">
        <v>39845</v>
      </c>
      <c r="B159" s="2">
        <v>1018000</v>
      </c>
    </row>
    <row r="160" spans="1:2" x14ac:dyDescent="0.2">
      <c r="A160" s="1">
        <v>39873</v>
      </c>
      <c r="B160" s="2">
        <v>1240000</v>
      </c>
    </row>
    <row r="161" spans="1:2" x14ac:dyDescent="0.2">
      <c r="A161" s="1">
        <v>39904</v>
      </c>
      <c r="B161" s="2">
        <v>1558000</v>
      </c>
    </row>
    <row r="162" spans="1:2" x14ac:dyDescent="0.2">
      <c r="A162" s="1">
        <v>39934</v>
      </c>
      <c r="B162" s="2">
        <v>1417000</v>
      </c>
    </row>
    <row r="163" spans="1:2" x14ac:dyDescent="0.2">
      <c r="A163" s="1">
        <v>39965</v>
      </c>
      <c r="B163" s="2">
        <v>956800</v>
      </c>
    </row>
    <row r="164" spans="1:2" x14ac:dyDescent="0.2">
      <c r="A164" s="1">
        <v>39995</v>
      </c>
      <c r="B164" s="2">
        <v>710700</v>
      </c>
    </row>
    <row r="165" spans="1:2" x14ac:dyDescent="0.2">
      <c r="A165" s="1">
        <v>40026</v>
      </c>
      <c r="B165" s="2">
        <v>714300</v>
      </c>
    </row>
    <row r="166" spans="1:2" x14ac:dyDescent="0.2">
      <c r="A166" s="1">
        <v>40057</v>
      </c>
      <c r="B166" s="2">
        <v>1000000</v>
      </c>
    </row>
    <row r="167" spans="1:2" x14ac:dyDescent="0.2">
      <c r="A167" s="1">
        <v>40087</v>
      </c>
      <c r="B167" s="2">
        <v>1427000</v>
      </c>
    </row>
    <row r="168" spans="1:2" x14ac:dyDescent="0.2">
      <c r="A168" s="1">
        <v>40118</v>
      </c>
      <c r="B168" s="2">
        <v>1605000</v>
      </c>
    </row>
    <row r="169" spans="1:2" x14ac:dyDescent="0.2">
      <c r="A169" s="1">
        <v>40148</v>
      </c>
      <c r="B169" s="2">
        <v>1233000</v>
      </c>
    </row>
    <row r="170" spans="1:2" x14ac:dyDescent="0.2">
      <c r="A170" s="1">
        <v>40179</v>
      </c>
      <c r="B170" s="2">
        <v>1103000</v>
      </c>
    </row>
    <row r="171" spans="1:2" x14ac:dyDescent="0.2">
      <c r="A171" s="1">
        <v>40210</v>
      </c>
      <c r="B171" s="2">
        <v>3868000</v>
      </c>
    </row>
    <row r="172" spans="1:2" x14ac:dyDescent="0.2">
      <c r="A172" s="1">
        <v>40238</v>
      </c>
      <c r="B172" s="2">
        <v>3868000</v>
      </c>
    </row>
    <row r="173" spans="1:2" x14ac:dyDescent="0.2">
      <c r="A173" s="1">
        <v>40269</v>
      </c>
      <c r="B173" s="2">
        <v>1900000</v>
      </c>
    </row>
    <row r="174" spans="1:2" x14ac:dyDescent="0.2">
      <c r="A174" s="1">
        <v>40299</v>
      </c>
      <c r="B174" s="2">
        <v>1081000</v>
      </c>
    </row>
    <row r="175" spans="1:2" x14ac:dyDescent="0.2">
      <c r="A175" s="1">
        <v>40330</v>
      </c>
      <c r="B175" s="2">
        <v>474200</v>
      </c>
    </row>
    <row r="176" spans="1:2" x14ac:dyDescent="0.2">
      <c r="A176" s="1">
        <v>40360</v>
      </c>
      <c r="B176" s="2">
        <v>336000</v>
      </c>
    </row>
    <row r="177" spans="1:2" x14ac:dyDescent="0.2">
      <c r="A177" s="1">
        <v>40391</v>
      </c>
      <c r="B177" s="2">
        <v>461700</v>
      </c>
    </row>
    <row r="178" spans="1:2" x14ac:dyDescent="0.2">
      <c r="A178" s="1">
        <v>40422</v>
      </c>
      <c r="B178" s="2">
        <v>1009000</v>
      </c>
    </row>
    <row r="179" spans="1:2" x14ac:dyDescent="0.2">
      <c r="A179" s="1">
        <v>40452</v>
      </c>
      <c r="B179" s="2">
        <v>2774000</v>
      </c>
    </row>
    <row r="180" spans="1:2" x14ac:dyDescent="0.2">
      <c r="A180" s="1">
        <v>40483</v>
      </c>
      <c r="B180" s="2">
        <v>5272000</v>
      </c>
    </row>
    <row r="181" spans="1:2" x14ac:dyDescent="0.2">
      <c r="A181" s="1">
        <v>40513</v>
      </c>
      <c r="B181" s="2">
        <v>6402000</v>
      </c>
    </row>
    <row r="182" spans="1:2" x14ac:dyDescent="0.2">
      <c r="A182" s="1">
        <v>40544</v>
      </c>
      <c r="B182" s="2">
        <v>5407000</v>
      </c>
    </row>
    <row r="183" spans="1:2" x14ac:dyDescent="0.2">
      <c r="A183" s="1">
        <v>40575</v>
      </c>
      <c r="B183" s="2">
        <v>1390000</v>
      </c>
    </row>
    <row r="184" spans="1:2" x14ac:dyDescent="0.2">
      <c r="A184" s="1">
        <v>40603</v>
      </c>
      <c r="B184" s="2">
        <v>1263000</v>
      </c>
    </row>
    <row r="185" spans="1:2" x14ac:dyDescent="0.2">
      <c r="A185" s="1">
        <v>40634</v>
      </c>
      <c r="B185" s="2">
        <v>2610000</v>
      </c>
    </row>
    <row r="186" spans="1:2" x14ac:dyDescent="0.2">
      <c r="A186" s="1">
        <v>40664</v>
      </c>
      <c r="B186" s="2">
        <v>2449000</v>
      </c>
    </row>
    <row r="187" spans="1:2" x14ac:dyDescent="0.2">
      <c r="A187" s="1">
        <v>40695</v>
      </c>
      <c r="B187" s="2">
        <v>1579000</v>
      </c>
    </row>
    <row r="188" spans="1:2" x14ac:dyDescent="0.2">
      <c r="A188" s="1">
        <v>40725</v>
      </c>
      <c r="B188" s="2">
        <v>1158000</v>
      </c>
    </row>
    <row r="189" spans="1:2" x14ac:dyDescent="0.2">
      <c r="A189" s="1">
        <v>40756</v>
      </c>
      <c r="B189" s="2">
        <v>1138000</v>
      </c>
    </row>
    <row r="190" spans="1:2" x14ac:dyDescent="0.2">
      <c r="A190" s="1">
        <v>40787</v>
      </c>
      <c r="B190" s="2">
        <v>1568000</v>
      </c>
    </row>
    <row r="191" spans="1:2" x14ac:dyDescent="0.2">
      <c r="A191" s="1">
        <v>40817</v>
      </c>
      <c r="B191" s="2">
        <v>2873000</v>
      </c>
    </row>
    <row r="192" spans="1:2" x14ac:dyDescent="0.2">
      <c r="A192" s="1">
        <v>40848</v>
      </c>
      <c r="B192" s="2">
        <v>3186000</v>
      </c>
    </row>
    <row r="193" spans="1:2" x14ac:dyDescent="0.2">
      <c r="A193" s="1">
        <v>40878</v>
      </c>
      <c r="B193" s="2">
        <v>2309000</v>
      </c>
    </row>
    <row r="194" spans="1:2" x14ac:dyDescent="0.2">
      <c r="A194" s="1">
        <v>40909</v>
      </c>
      <c r="B194" s="2">
        <v>1600000</v>
      </c>
    </row>
    <row r="195" spans="1:2" x14ac:dyDescent="0.2">
      <c r="A195" s="1">
        <v>40940</v>
      </c>
      <c r="B195" s="2">
        <v>1673000</v>
      </c>
    </row>
    <row r="196" spans="1:2" x14ac:dyDescent="0.2">
      <c r="A196" s="1">
        <v>40969</v>
      </c>
      <c r="B196" s="2">
        <v>2237000</v>
      </c>
    </row>
    <row r="197" spans="1:2" x14ac:dyDescent="0.2">
      <c r="A197" s="1">
        <v>41000</v>
      </c>
      <c r="B197" s="2">
        <v>2460000</v>
      </c>
    </row>
    <row r="198" spans="1:2" x14ac:dyDescent="0.2">
      <c r="A198" s="1">
        <v>41030</v>
      </c>
      <c r="B198" s="2">
        <v>2187000</v>
      </c>
    </row>
    <row r="199" spans="1:2" x14ac:dyDescent="0.2">
      <c r="A199" s="1">
        <v>41061</v>
      </c>
      <c r="B199" s="2">
        <v>1698000</v>
      </c>
    </row>
    <row r="200" spans="1:2" x14ac:dyDescent="0.2">
      <c r="A200" s="1">
        <v>41091</v>
      </c>
      <c r="B200" s="2">
        <v>1476000</v>
      </c>
    </row>
    <row r="201" spans="1:2" x14ac:dyDescent="0.2">
      <c r="A201" s="1">
        <v>41122</v>
      </c>
      <c r="B201" s="2">
        <v>1288000</v>
      </c>
    </row>
    <row r="202" spans="1:2" x14ac:dyDescent="0.2">
      <c r="A202" s="1">
        <v>41153</v>
      </c>
      <c r="B202" s="2">
        <v>1741000</v>
      </c>
    </row>
    <row r="203" spans="1:2" x14ac:dyDescent="0.2">
      <c r="A203" s="1">
        <v>41183</v>
      </c>
      <c r="B203" s="2">
        <v>2938000</v>
      </c>
    </row>
    <row r="204" spans="1:2" x14ac:dyDescent="0.2">
      <c r="A204" s="1">
        <v>41214</v>
      </c>
      <c r="B204" s="2">
        <v>2848000</v>
      </c>
    </row>
    <row r="205" spans="1:2" x14ac:dyDescent="0.2">
      <c r="A205" s="1">
        <v>41244</v>
      </c>
      <c r="B205" s="2">
        <v>1982000</v>
      </c>
    </row>
    <row r="206" spans="1:2" x14ac:dyDescent="0.2">
      <c r="A206" s="1">
        <v>41275</v>
      </c>
      <c r="B206" s="2">
        <v>1462000</v>
      </c>
    </row>
    <row r="207" spans="1:2" x14ac:dyDescent="0.2">
      <c r="A207" s="1">
        <v>41306</v>
      </c>
      <c r="B207" s="2">
        <v>1552000</v>
      </c>
    </row>
    <row r="208" spans="1:2" x14ac:dyDescent="0.2">
      <c r="A208" s="1">
        <v>41334</v>
      </c>
      <c r="B208" s="2">
        <v>2406000</v>
      </c>
    </row>
    <row r="209" spans="1:2" x14ac:dyDescent="0.2">
      <c r="A209" s="1">
        <v>41365</v>
      </c>
      <c r="B209" s="2">
        <v>2487000</v>
      </c>
    </row>
    <row r="210" spans="1:2" x14ac:dyDescent="0.2">
      <c r="A210" s="1">
        <v>41395</v>
      </c>
      <c r="B210" s="2">
        <v>2942000</v>
      </c>
    </row>
    <row r="211" spans="1:2" x14ac:dyDescent="0.2">
      <c r="A211" s="1">
        <v>41426</v>
      </c>
      <c r="B211" s="2">
        <v>2210000</v>
      </c>
    </row>
    <row r="212" spans="1:2" x14ac:dyDescent="0.2">
      <c r="A212" s="1">
        <v>41456</v>
      </c>
      <c r="B212" s="2">
        <v>1187000</v>
      </c>
    </row>
    <row r="213" spans="1:2" x14ac:dyDescent="0.2">
      <c r="A213" s="1">
        <v>41487</v>
      </c>
      <c r="B213" s="2">
        <v>1152000</v>
      </c>
    </row>
    <row r="214" spans="1:2" x14ac:dyDescent="0.2">
      <c r="A214" s="1">
        <v>41518</v>
      </c>
      <c r="B214" s="2">
        <v>1715000</v>
      </c>
    </row>
    <row r="215" spans="1:2" x14ac:dyDescent="0.2">
      <c r="A215" s="1">
        <v>41548</v>
      </c>
      <c r="B215" s="2">
        <v>2304000</v>
      </c>
    </row>
    <row r="216" spans="1:2" x14ac:dyDescent="0.2">
      <c r="A216" s="1">
        <v>41579</v>
      </c>
      <c r="B216" s="2">
        <v>2720000</v>
      </c>
    </row>
    <row r="217" spans="1:2" x14ac:dyDescent="0.2">
      <c r="A217" s="1">
        <v>41609</v>
      </c>
      <c r="B217" s="2">
        <v>2420000</v>
      </c>
    </row>
    <row r="218" spans="1:2" x14ac:dyDescent="0.2">
      <c r="A218" s="1">
        <v>41640</v>
      </c>
      <c r="B218" s="2">
        <v>1890000</v>
      </c>
    </row>
    <row r="219" spans="1:2" x14ac:dyDescent="0.2">
      <c r="A219" s="1">
        <v>41671</v>
      </c>
      <c r="B219" s="2">
        <v>1796000</v>
      </c>
    </row>
    <row r="220" spans="1:2" x14ac:dyDescent="0.2">
      <c r="A220" s="1">
        <v>41699</v>
      </c>
      <c r="B220" s="2">
        <v>2315000</v>
      </c>
    </row>
    <row r="221" spans="1:2" x14ac:dyDescent="0.2">
      <c r="A221" s="1">
        <v>41730</v>
      </c>
      <c r="B221" s="2">
        <v>2315000</v>
      </c>
    </row>
    <row r="222" spans="1:2" x14ac:dyDescent="0.2">
      <c r="A222" s="1">
        <v>41760</v>
      </c>
      <c r="B222" s="2">
        <v>2360000</v>
      </c>
    </row>
    <row r="223" spans="1:2" x14ac:dyDescent="0.2">
      <c r="A223" s="1">
        <v>41791</v>
      </c>
      <c r="B223" s="2">
        <v>1542000</v>
      </c>
    </row>
    <row r="224" spans="1:2" x14ac:dyDescent="0.2">
      <c r="A224" s="1">
        <v>41821</v>
      </c>
      <c r="B224" s="2">
        <v>1166000</v>
      </c>
    </row>
    <row r="225" spans="1:2" x14ac:dyDescent="0.2">
      <c r="A225" s="1">
        <v>41852</v>
      </c>
      <c r="B225" s="2">
        <v>1344000</v>
      </c>
    </row>
    <row r="226" spans="1:2" x14ac:dyDescent="0.2">
      <c r="A226" s="1">
        <v>41883</v>
      </c>
      <c r="B226" s="2">
        <v>1830000</v>
      </c>
    </row>
    <row r="227" spans="1:2" x14ac:dyDescent="0.2">
      <c r="A227" s="1">
        <v>41913</v>
      </c>
      <c r="B227" s="2">
        <v>2731000</v>
      </c>
    </row>
    <row r="228" spans="1:2" x14ac:dyDescent="0.2">
      <c r="A228" s="1">
        <v>41944</v>
      </c>
      <c r="B228" s="2">
        <v>2707000</v>
      </c>
    </row>
    <row r="229" spans="1:2" x14ac:dyDescent="0.2">
      <c r="A229" s="1">
        <v>41974</v>
      </c>
      <c r="B229" s="2">
        <v>2391000</v>
      </c>
    </row>
    <row r="230" spans="1:2" x14ac:dyDescent="0.2">
      <c r="A230" s="1">
        <v>42005</v>
      </c>
      <c r="B230" s="2">
        <v>1837000</v>
      </c>
    </row>
    <row r="231" spans="1:2" x14ac:dyDescent="0.2">
      <c r="A231" s="1">
        <v>42036</v>
      </c>
      <c r="B231" s="2">
        <v>1984000</v>
      </c>
    </row>
    <row r="232" spans="1:2" x14ac:dyDescent="0.2">
      <c r="A232" s="1">
        <v>42064</v>
      </c>
      <c r="B232" s="2">
        <v>2420000</v>
      </c>
    </row>
    <row r="233" spans="1:2" x14ac:dyDescent="0.2">
      <c r="A233" s="1">
        <v>42095</v>
      </c>
      <c r="B233" s="2">
        <v>2543000</v>
      </c>
    </row>
    <row r="234" spans="1:2" x14ac:dyDescent="0.2">
      <c r="A234" s="1">
        <v>42125</v>
      </c>
      <c r="B234" s="2">
        <v>2173000</v>
      </c>
    </row>
    <row r="235" spans="1:2" x14ac:dyDescent="0.2">
      <c r="A235" s="1">
        <v>42156</v>
      </c>
      <c r="B235" s="2">
        <v>1569000</v>
      </c>
    </row>
    <row r="236" spans="1:2" x14ac:dyDescent="0.2">
      <c r="A236" s="1">
        <v>42186</v>
      </c>
      <c r="B236" s="2">
        <v>1063000</v>
      </c>
    </row>
    <row r="237" spans="1:2" x14ac:dyDescent="0.2">
      <c r="A237" s="1">
        <v>42217</v>
      </c>
      <c r="B237" s="2">
        <v>1130000</v>
      </c>
    </row>
    <row r="238" spans="1:2" x14ac:dyDescent="0.2">
      <c r="A238" s="1">
        <v>42248</v>
      </c>
      <c r="B238" s="2">
        <v>1366000</v>
      </c>
    </row>
    <row r="239" spans="1:2" x14ac:dyDescent="0.2">
      <c r="A239" s="1">
        <v>42278</v>
      </c>
      <c r="B239" s="2">
        <v>2268000</v>
      </c>
    </row>
    <row r="240" spans="1:2" x14ac:dyDescent="0.2">
      <c r="A240" s="1">
        <v>42309</v>
      </c>
      <c r="B240" s="2">
        <v>2367000</v>
      </c>
    </row>
    <row r="241" spans="1:2" x14ac:dyDescent="0.2">
      <c r="A241" s="1">
        <v>42339</v>
      </c>
      <c r="B241" s="2">
        <v>1965000</v>
      </c>
    </row>
    <row r="242" spans="1:2" x14ac:dyDescent="0.2">
      <c r="A242" s="1">
        <v>42370</v>
      </c>
      <c r="B242" s="2">
        <v>1786000</v>
      </c>
    </row>
    <row r="243" spans="1:2" x14ac:dyDescent="0.2">
      <c r="A243" s="1">
        <v>42401</v>
      </c>
      <c r="B243" s="2">
        <v>1447000</v>
      </c>
    </row>
    <row r="244" spans="1:2" x14ac:dyDescent="0.2">
      <c r="A244" s="1">
        <v>42430</v>
      </c>
      <c r="B244" s="2">
        <v>1753000</v>
      </c>
    </row>
    <row r="245" spans="1:2" x14ac:dyDescent="0.2">
      <c r="A245" s="1">
        <v>42461</v>
      </c>
      <c r="B245" s="2">
        <v>1798000</v>
      </c>
    </row>
    <row r="246" spans="1:2" x14ac:dyDescent="0.2">
      <c r="A246" s="1">
        <v>42491</v>
      </c>
      <c r="B246" s="2">
        <v>2056000</v>
      </c>
    </row>
    <row r="247" spans="1:2" x14ac:dyDescent="0.2">
      <c r="A247" s="1">
        <v>42522</v>
      </c>
      <c r="B247" s="2">
        <v>1213000</v>
      </c>
    </row>
    <row r="248" spans="1:2" x14ac:dyDescent="0.2">
      <c r="A248" s="1">
        <v>42552</v>
      </c>
      <c r="B248" s="2">
        <v>888000</v>
      </c>
    </row>
    <row r="249" spans="1:2" x14ac:dyDescent="0.2">
      <c r="A249" s="1">
        <v>42583</v>
      </c>
      <c r="B249" s="2">
        <v>814600</v>
      </c>
    </row>
    <row r="250" spans="1:2" x14ac:dyDescent="0.2">
      <c r="A250" s="1">
        <v>42614</v>
      </c>
      <c r="B250" s="2">
        <v>1661000</v>
      </c>
    </row>
    <row r="251" spans="1:2" x14ac:dyDescent="0.2">
      <c r="A251" s="1">
        <v>42644</v>
      </c>
      <c r="B251" s="2">
        <v>2041000</v>
      </c>
    </row>
    <row r="252" spans="1:2" x14ac:dyDescent="0.2">
      <c r="A252" s="1">
        <v>42675</v>
      </c>
      <c r="B252" s="2">
        <v>1959000</v>
      </c>
    </row>
    <row r="253" spans="1:2" x14ac:dyDescent="0.2">
      <c r="A253" s="1">
        <v>42705</v>
      </c>
      <c r="B253" s="2">
        <v>1342000</v>
      </c>
    </row>
    <row r="254" spans="1:2" x14ac:dyDescent="0.2">
      <c r="A254" s="1">
        <v>42736</v>
      </c>
      <c r="B254" s="2">
        <v>1244000</v>
      </c>
    </row>
    <row r="255" spans="1:2" x14ac:dyDescent="0.2">
      <c r="A255" s="1">
        <v>42767</v>
      </c>
      <c r="B255" s="2">
        <v>1422000</v>
      </c>
    </row>
    <row r="256" spans="1:2" x14ac:dyDescent="0.2">
      <c r="A256" s="1">
        <v>42795</v>
      </c>
      <c r="B256" s="2">
        <v>1872000</v>
      </c>
    </row>
    <row r="257" spans="1:2" x14ac:dyDescent="0.2">
      <c r="A257" s="1">
        <v>42826</v>
      </c>
      <c r="B257" s="2">
        <v>2071000</v>
      </c>
    </row>
    <row r="258" spans="1:2" x14ac:dyDescent="0.2">
      <c r="A258" s="1">
        <v>42856</v>
      </c>
      <c r="B258" s="2">
        <v>1572000</v>
      </c>
    </row>
    <row r="259" spans="1:2" x14ac:dyDescent="0.2">
      <c r="A259" s="1">
        <v>42887</v>
      </c>
      <c r="B259" s="2">
        <v>1136000</v>
      </c>
    </row>
    <row r="260" spans="1:2" x14ac:dyDescent="0.2">
      <c r="A260" s="1">
        <v>42917</v>
      </c>
      <c r="B260" s="2">
        <v>905700</v>
      </c>
    </row>
    <row r="261" spans="1:2" x14ac:dyDescent="0.2">
      <c r="A261" s="1">
        <v>42948</v>
      </c>
      <c r="B261" s="2">
        <v>830500</v>
      </c>
    </row>
    <row r="262" spans="1:2" x14ac:dyDescent="0.2">
      <c r="A262" s="1">
        <v>42979</v>
      </c>
      <c r="B262" s="2">
        <v>1448000</v>
      </c>
    </row>
    <row r="263" spans="1:2" x14ac:dyDescent="0.2">
      <c r="A263" s="1">
        <v>43009</v>
      </c>
      <c r="B263" s="2">
        <v>1448000</v>
      </c>
    </row>
    <row r="264" spans="1:2" x14ac:dyDescent="0.2">
      <c r="A264" s="1">
        <v>43040</v>
      </c>
      <c r="B264" s="2">
        <v>1617000</v>
      </c>
    </row>
    <row r="265" spans="1:2" x14ac:dyDescent="0.2">
      <c r="A265" s="1">
        <v>43070</v>
      </c>
      <c r="B265" s="2">
        <v>1413000</v>
      </c>
    </row>
    <row r="266" spans="1:2" x14ac:dyDescent="0.2">
      <c r="A266" s="1">
        <v>43101</v>
      </c>
      <c r="B266" s="2">
        <v>1241000</v>
      </c>
    </row>
    <row r="267" spans="1:2" x14ac:dyDescent="0.2">
      <c r="A267" s="1">
        <v>43132</v>
      </c>
      <c r="B267" s="2">
        <v>1034000</v>
      </c>
    </row>
    <row r="268" spans="1:2" x14ac:dyDescent="0.2">
      <c r="A268" s="1">
        <v>43160</v>
      </c>
      <c r="B268" s="2">
        <v>1323000</v>
      </c>
    </row>
    <row r="269" spans="1:2" x14ac:dyDescent="0.2">
      <c r="A269" s="1">
        <v>43191</v>
      </c>
      <c r="B269" s="2">
        <v>1572000</v>
      </c>
    </row>
    <row r="270" spans="1:2" x14ac:dyDescent="0.2">
      <c r="A270" s="1">
        <v>43221</v>
      </c>
      <c r="B270" s="2">
        <v>1384000</v>
      </c>
    </row>
    <row r="271" spans="1:2" x14ac:dyDescent="0.2">
      <c r="A271" s="1">
        <v>43252</v>
      </c>
      <c r="B271" s="2">
        <v>1357000</v>
      </c>
    </row>
    <row r="272" spans="1:2" x14ac:dyDescent="0.2">
      <c r="A272" s="1">
        <v>43282</v>
      </c>
      <c r="B272" s="2">
        <v>705800</v>
      </c>
    </row>
    <row r="273" spans="1:2" x14ac:dyDescent="0.2">
      <c r="A273" s="1">
        <v>43313</v>
      </c>
      <c r="B273" s="2">
        <v>767700</v>
      </c>
    </row>
    <row r="274" spans="1:2" x14ac:dyDescent="0.2">
      <c r="A274" s="1">
        <v>43344</v>
      </c>
      <c r="B274" s="2">
        <v>1016000</v>
      </c>
    </row>
    <row r="275" spans="1:2" x14ac:dyDescent="0.2">
      <c r="A275" s="1">
        <v>43374</v>
      </c>
      <c r="B275" s="2">
        <v>1585000</v>
      </c>
    </row>
    <row r="276" spans="1:2" x14ac:dyDescent="0.2">
      <c r="A276" s="1">
        <v>43405</v>
      </c>
      <c r="B276" s="2">
        <v>1602000</v>
      </c>
    </row>
    <row r="277" spans="1:2" x14ac:dyDescent="0.2">
      <c r="A277" s="1">
        <v>43435</v>
      </c>
      <c r="B277" s="2">
        <v>1356000</v>
      </c>
    </row>
    <row r="278" spans="1:2" x14ac:dyDescent="0.2">
      <c r="A278" s="1">
        <v>43466</v>
      </c>
      <c r="B278" s="2">
        <v>1119000</v>
      </c>
    </row>
    <row r="279" spans="1:2" x14ac:dyDescent="0.2">
      <c r="A279" s="1">
        <v>43497</v>
      </c>
      <c r="B279" s="2">
        <v>1250000</v>
      </c>
    </row>
    <row r="280" spans="1:2" x14ac:dyDescent="0.2">
      <c r="A280" s="1">
        <v>43525</v>
      </c>
      <c r="B280" s="2">
        <v>1653000</v>
      </c>
    </row>
    <row r="281" spans="1:2" x14ac:dyDescent="0.2">
      <c r="A281" s="1">
        <v>43556</v>
      </c>
      <c r="B281" s="2">
        <v>1681000</v>
      </c>
    </row>
    <row r="282" spans="1:2" x14ac:dyDescent="0.2">
      <c r="A282" s="1">
        <v>43586</v>
      </c>
      <c r="B282" s="2">
        <v>1660000</v>
      </c>
    </row>
    <row r="283" spans="1:2" x14ac:dyDescent="0.2">
      <c r="A283" s="1">
        <v>43617</v>
      </c>
      <c r="B283" s="2">
        <v>977300</v>
      </c>
    </row>
    <row r="284" spans="1:2" x14ac:dyDescent="0.2">
      <c r="A284" s="1">
        <v>43647</v>
      </c>
      <c r="B284" s="2">
        <v>787900</v>
      </c>
    </row>
    <row r="285" spans="1:2" x14ac:dyDescent="0.2">
      <c r="A285" s="1">
        <v>43678</v>
      </c>
      <c r="B285" s="2">
        <v>775500</v>
      </c>
    </row>
    <row r="286" spans="1:2" x14ac:dyDescent="0.2">
      <c r="A286" s="1">
        <v>43709</v>
      </c>
      <c r="B286" s="2">
        <v>1445000</v>
      </c>
    </row>
    <row r="287" spans="1:2" x14ac:dyDescent="0.2">
      <c r="A287" s="1">
        <v>43739</v>
      </c>
      <c r="B287" s="2">
        <v>1630000</v>
      </c>
    </row>
    <row r="288" spans="1:2" x14ac:dyDescent="0.2">
      <c r="A288" s="1">
        <v>43770</v>
      </c>
      <c r="B288" s="2">
        <v>1547000</v>
      </c>
    </row>
    <row r="289" spans="1:5" x14ac:dyDescent="0.2">
      <c r="A289" s="1">
        <v>43800</v>
      </c>
      <c r="B289" s="2">
        <v>1289000</v>
      </c>
    </row>
    <row r="290" spans="1:5" x14ac:dyDescent="0.2">
      <c r="A290" s="1">
        <v>43831</v>
      </c>
      <c r="B290" s="2">
        <v>1071000</v>
      </c>
    </row>
    <row r="291" spans="1:5" x14ac:dyDescent="0.2">
      <c r="A291" s="1">
        <v>43862</v>
      </c>
      <c r="B291" s="2">
        <v>1090000</v>
      </c>
    </row>
    <row r="292" spans="1:5" x14ac:dyDescent="0.2">
      <c r="A292" s="1">
        <v>43891</v>
      </c>
      <c r="B292" s="2">
        <v>1361000</v>
      </c>
    </row>
    <row r="293" spans="1:5" x14ac:dyDescent="0.2">
      <c r="A293" s="1">
        <v>43922</v>
      </c>
      <c r="B293" s="2">
        <v>1616000</v>
      </c>
    </row>
    <row r="294" spans="1:5" x14ac:dyDescent="0.2">
      <c r="A294" s="1">
        <v>43952</v>
      </c>
      <c r="B294" s="2">
        <v>1444000</v>
      </c>
    </row>
    <row r="295" spans="1:5" x14ac:dyDescent="0.2">
      <c r="A295" s="1">
        <v>43983</v>
      </c>
      <c r="B295" s="2">
        <v>1037000</v>
      </c>
    </row>
    <row r="296" spans="1:5" x14ac:dyDescent="0.2">
      <c r="A296" s="1">
        <v>44013</v>
      </c>
      <c r="B296" s="2">
        <v>742100</v>
      </c>
    </row>
    <row r="297" spans="1:5" x14ac:dyDescent="0.2">
      <c r="A297" s="1">
        <v>44044</v>
      </c>
      <c r="B297" s="2">
        <v>730800</v>
      </c>
    </row>
    <row r="298" spans="1:5" x14ac:dyDescent="0.2">
      <c r="A298" s="1">
        <v>44075</v>
      </c>
      <c r="B298" s="2">
        <v>1311000</v>
      </c>
      <c r="C298" s="2">
        <v>1311000</v>
      </c>
      <c r="D298" s="2">
        <v>1311000</v>
      </c>
      <c r="E298" s="2">
        <v>1311000</v>
      </c>
    </row>
    <row r="299" spans="1:5" x14ac:dyDescent="0.2">
      <c r="A299" s="1">
        <v>44105</v>
      </c>
      <c r="B299">
        <v>1340826.1986022918</v>
      </c>
      <c r="C299" s="2">
        <f t="shared" ref="C299:C330" si="0">_xlfn.FORECAST.ETS(A299,$B$2:$B$298,$A$2:$A$298,157,1)</f>
        <v>1340826.1986022918</v>
      </c>
      <c r="D299" s="2">
        <f t="shared" ref="D299:D330" si="1">C299-_xlfn.FORECAST.ETS.CONFINT(A299,$B$2:$B$298,$A$2:$A$298,0.95,157,1)</f>
        <v>304947.88123168063</v>
      </c>
      <c r="E299" s="2">
        <f t="shared" ref="E299:E330" si="2">C299+_xlfn.FORECAST.ETS.CONFINT(A299,$B$2:$B$298,$A$2:$A$298,0.95,157,1)</f>
        <v>2376704.515972903</v>
      </c>
    </row>
    <row r="300" spans="1:5" x14ac:dyDescent="0.2">
      <c r="A300" s="1">
        <v>44136</v>
      </c>
      <c r="B300">
        <v>1664356.3918197614</v>
      </c>
      <c r="C300" s="2">
        <f t="shared" si="0"/>
        <v>1664356.3918197614</v>
      </c>
      <c r="D300" s="2">
        <f t="shared" si="1"/>
        <v>368886.70305848075</v>
      </c>
      <c r="E300" s="2">
        <f t="shared" si="2"/>
        <v>2959826.080581042</v>
      </c>
    </row>
    <row r="301" spans="1:5" x14ac:dyDescent="0.2">
      <c r="A301" s="1">
        <v>44166</v>
      </c>
      <c r="B301">
        <v>1740143.6731303646</v>
      </c>
      <c r="C301" s="2">
        <f t="shared" si="0"/>
        <v>1740143.6731303646</v>
      </c>
      <c r="D301" s="2">
        <f t="shared" si="1"/>
        <v>228504.7196880444</v>
      </c>
      <c r="E301" s="2">
        <f t="shared" si="2"/>
        <v>3251782.6265726849</v>
      </c>
    </row>
    <row r="302" spans="1:5" x14ac:dyDescent="0.2">
      <c r="A302" s="1">
        <v>44197</v>
      </c>
      <c r="B302">
        <v>1439909.1870084563</v>
      </c>
      <c r="C302" s="2">
        <f t="shared" si="0"/>
        <v>1439909.1870084563</v>
      </c>
      <c r="D302" s="2">
        <f t="shared" si="1"/>
        <v>-261113.40769191319</v>
      </c>
      <c r="E302" s="2">
        <f t="shared" si="2"/>
        <v>3140931.7817088258</v>
      </c>
    </row>
    <row r="303" spans="1:5" x14ac:dyDescent="0.2">
      <c r="A303" s="1">
        <v>44228</v>
      </c>
      <c r="B303">
        <v>1206577.8464355986</v>
      </c>
      <c r="C303" s="2">
        <f t="shared" si="0"/>
        <v>1206577.8464355986</v>
      </c>
      <c r="D303" s="2">
        <f t="shared" si="1"/>
        <v>-665191.50018218858</v>
      </c>
      <c r="E303" s="2">
        <f t="shared" si="2"/>
        <v>3078347.1930533857</v>
      </c>
    </row>
    <row r="304" spans="1:5" x14ac:dyDescent="0.2">
      <c r="A304" s="1">
        <v>44256</v>
      </c>
      <c r="B304">
        <v>1414458.7679129075</v>
      </c>
      <c r="C304" s="2">
        <f t="shared" si="0"/>
        <v>1414458.7679129075</v>
      </c>
      <c r="D304" s="2">
        <f t="shared" si="1"/>
        <v>-614132.45000714739</v>
      </c>
      <c r="E304" s="2">
        <f t="shared" si="2"/>
        <v>3443049.9858329622</v>
      </c>
    </row>
    <row r="305" spans="1:5" x14ac:dyDescent="0.2">
      <c r="A305" s="1">
        <v>44287</v>
      </c>
      <c r="B305">
        <v>1770971.3718067952</v>
      </c>
      <c r="C305" s="2">
        <f t="shared" si="0"/>
        <v>1770971.3718067952</v>
      </c>
      <c r="D305" s="2">
        <f t="shared" si="1"/>
        <v>-403532.14422212495</v>
      </c>
      <c r="E305" s="2">
        <f t="shared" si="2"/>
        <v>3945474.8878357154</v>
      </c>
    </row>
    <row r="306" spans="1:5" x14ac:dyDescent="0.2">
      <c r="A306" s="1">
        <v>44317</v>
      </c>
      <c r="B306">
        <v>1772355.1840742207</v>
      </c>
      <c r="C306" s="2">
        <f t="shared" si="0"/>
        <v>1772355.1840742207</v>
      </c>
      <c r="D306" s="2">
        <f t="shared" si="1"/>
        <v>-539218.36405810015</v>
      </c>
      <c r="E306" s="2">
        <f t="shared" si="2"/>
        <v>4083928.7322065416</v>
      </c>
    </row>
    <row r="307" spans="1:5" x14ac:dyDescent="0.2">
      <c r="A307" s="1">
        <v>44348</v>
      </c>
      <c r="B307">
        <v>1170034.5414291699</v>
      </c>
      <c r="C307" s="2">
        <f t="shared" si="0"/>
        <v>1170034.5414291699</v>
      </c>
      <c r="D307" s="2">
        <f t="shared" si="1"/>
        <v>-1271257.054656575</v>
      </c>
      <c r="E307" s="2">
        <f t="shared" si="2"/>
        <v>3611326.1375149149</v>
      </c>
    </row>
    <row r="308" spans="1:5" x14ac:dyDescent="0.2">
      <c r="A308" s="1">
        <v>44378</v>
      </c>
      <c r="B308">
        <v>1669195.5063904023</v>
      </c>
      <c r="C308" s="2">
        <f t="shared" si="0"/>
        <v>1669195.5063904023</v>
      </c>
      <c r="D308" s="2">
        <f t="shared" si="1"/>
        <v>-895578.33420284162</v>
      </c>
      <c r="E308" s="2">
        <f t="shared" si="2"/>
        <v>4233969.346983646</v>
      </c>
    </row>
    <row r="309" spans="1:5" x14ac:dyDescent="0.2">
      <c r="A309" s="1">
        <v>44409</v>
      </c>
      <c r="B309">
        <v>832869.01266153064</v>
      </c>
      <c r="C309" s="2">
        <f t="shared" si="0"/>
        <v>832869.01266153064</v>
      </c>
      <c r="D309" s="2">
        <f t="shared" si="1"/>
        <v>-1850012.8340343749</v>
      </c>
      <c r="E309" s="2">
        <f t="shared" si="2"/>
        <v>3515750.8593574362</v>
      </c>
    </row>
    <row r="310" spans="1:5" x14ac:dyDescent="0.2">
      <c r="A310" s="1">
        <v>44440</v>
      </c>
      <c r="B310">
        <v>828471.25851568254</v>
      </c>
      <c r="C310" s="2">
        <f t="shared" si="0"/>
        <v>828471.25851568254</v>
      </c>
      <c r="D310" s="2">
        <f t="shared" si="1"/>
        <v>-1967825.8024246781</v>
      </c>
      <c r="E310" s="2">
        <f t="shared" si="2"/>
        <v>3624768.3194560432</v>
      </c>
    </row>
    <row r="311" spans="1:5" x14ac:dyDescent="0.2">
      <c r="A311" s="1">
        <v>44470</v>
      </c>
      <c r="B311">
        <v>1107633.5514057614</v>
      </c>
      <c r="C311" s="2">
        <f t="shared" si="0"/>
        <v>1107633.5514057614</v>
      </c>
      <c r="D311" s="2">
        <f t="shared" si="1"/>
        <v>-1797935.8847906953</v>
      </c>
      <c r="E311" s="2">
        <f t="shared" si="2"/>
        <v>4013202.9876022181</v>
      </c>
    </row>
    <row r="312" spans="1:5" x14ac:dyDescent="0.2">
      <c r="A312" s="1">
        <v>44501</v>
      </c>
      <c r="B312">
        <v>1687151.4661097401</v>
      </c>
      <c r="C312" s="2">
        <f t="shared" si="0"/>
        <v>1687151.4661097401</v>
      </c>
      <c r="D312" s="2">
        <f t="shared" si="1"/>
        <v>-1323998.9180497928</v>
      </c>
      <c r="E312" s="2">
        <f t="shared" si="2"/>
        <v>4698301.8502692729</v>
      </c>
    </row>
    <row r="313" spans="1:5" x14ac:dyDescent="0.2">
      <c r="A313" s="1">
        <v>44531</v>
      </c>
      <c r="B313">
        <v>1642044.4919741836</v>
      </c>
      <c r="C313" s="2">
        <f t="shared" si="0"/>
        <v>1642044.4919741836</v>
      </c>
      <c r="D313" s="2">
        <f t="shared" si="1"/>
        <v>-1471371.3269466998</v>
      </c>
      <c r="E313" s="2">
        <f t="shared" si="2"/>
        <v>4755460.3108950667</v>
      </c>
    </row>
    <row r="314" spans="1:5" x14ac:dyDescent="0.2">
      <c r="A314" s="1">
        <v>44562</v>
      </c>
      <c r="B314">
        <v>1265347.0007468653</v>
      </c>
      <c r="C314" s="2">
        <f t="shared" si="0"/>
        <v>1265347.0007468653</v>
      </c>
      <c r="D314" s="2">
        <f t="shared" si="1"/>
        <v>-1947335.7055120096</v>
      </c>
      <c r="E314" s="2">
        <f t="shared" si="2"/>
        <v>4478029.7070057401</v>
      </c>
    </row>
    <row r="315" spans="1:5" x14ac:dyDescent="0.2">
      <c r="A315" s="1">
        <v>44593</v>
      </c>
      <c r="B315">
        <v>1199698.2651704345</v>
      </c>
      <c r="C315" s="2">
        <f t="shared" si="0"/>
        <v>1199698.2651704345</v>
      </c>
      <c r="D315" s="2">
        <f t="shared" si="1"/>
        <v>-2109522.9590568058</v>
      </c>
      <c r="E315" s="2">
        <f t="shared" si="2"/>
        <v>4508919.4893976748</v>
      </c>
    </row>
    <row r="316" spans="1:5" x14ac:dyDescent="0.2">
      <c r="A316" s="1">
        <v>44621</v>
      </c>
      <c r="B316">
        <v>1119906.8115220328</v>
      </c>
      <c r="C316" s="2">
        <f t="shared" si="0"/>
        <v>1119906.8115220328</v>
      </c>
      <c r="D316" s="2">
        <f t="shared" si="1"/>
        <v>-2283357.0670125335</v>
      </c>
      <c r="E316" s="2">
        <f t="shared" si="2"/>
        <v>4523170.6900565997</v>
      </c>
    </row>
    <row r="317" spans="1:5" x14ac:dyDescent="0.2">
      <c r="A317" s="1">
        <v>44652</v>
      </c>
      <c r="B317">
        <v>1312007.086971815</v>
      </c>
      <c r="C317" s="2">
        <f t="shared" si="0"/>
        <v>1312007.086971815</v>
      </c>
      <c r="D317" s="2">
        <f t="shared" si="1"/>
        <v>-2183005.3687097002</v>
      </c>
      <c r="E317" s="2">
        <f t="shared" si="2"/>
        <v>4807019.5426533306</v>
      </c>
    </row>
    <row r="318" spans="1:5" x14ac:dyDescent="0.2">
      <c r="A318" s="1">
        <v>44682</v>
      </c>
      <c r="B318">
        <v>1619673.2876223321</v>
      </c>
      <c r="C318" s="2">
        <f t="shared" si="0"/>
        <v>1619673.2876223321</v>
      </c>
      <c r="D318" s="2">
        <f t="shared" si="1"/>
        <v>-1964970.1217360105</v>
      </c>
      <c r="E318" s="2">
        <f t="shared" si="2"/>
        <v>5204316.6969806748</v>
      </c>
    </row>
    <row r="319" spans="1:5" x14ac:dyDescent="0.2">
      <c r="A319" s="1">
        <v>44713</v>
      </c>
      <c r="B319">
        <v>1603764.1585626574</v>
      </c>
      <c r="C319" s="2">
        <f t="shared" si="0"/>
        <v>1603764.1585626574</v>
      </c>
      <c r="D319" s="2">
        <f t="shared" si="1"/>
        <v>-2068547.9324350175</v>
      </c>
      <c r="E319" s="2">
        <f t="shared" si="2"/>
        <v>5276076.2495603319</v>
      </c>
    </row>
    <row r="320" spans="1:5" x14ac:dyDescent="0.2">
      <c r="A320" s="1">
        <v>44743</v>
      </c>
      <c r="B320">
        <v>1144006.800531338</v>
      </c>
      <c r="C320" s="2">
        <f t="shared" si="0"/>
        <v>1144006.800531338</v>
      </c>
      <c r="D320" s="2">
        <f t="shared" si="1"/>
        <v>-2614149.3132765028</v>
      </c>
      <c r="E320" s="2">
        <f t="shared" si="2"/>
        <v>4902162.9143391792</v>
      </c>
    </row>
    <row r="321" spans="1:5" x14ac:dyDescent="0.2">
      <c r="A321" s="1">
        <v>44774</v>
      </c>
      <c r="B321">
        <v>803016.77520906366</v>
      </c>
      <c r="C321" s="2">
        <f t="shared" si="0"/>
        <v>803016.77520906366</v>
      </c>
      <c r="D321" s="2">
        <f t="shared" si="1"/>
        <v>-3039281.2825338002</v>
      </c>
      <c r="E321" s="2">
        <f t="shared" si="2"/>
        <v>4645314.8329519276</v>
      </c>
    </row>
    <row r="322" spans="1:5" x14ac:dyDescent="0.2">
      <c r="A322" s="1">
        <v>44805</v>
      </c>
      <c r="B322">
        <v>768468.13309474359</v>
      </c>
      <c r="C322" s="2">
        <f t="shared" si="0"/>
        <v>768468.13309474359</v>
      </c>
      <c r="D322" s="2">
        <f t="shared" si="1"/>
        <v>-3156379.5335192727</v>
      </c>
      <c r="E322" s="2">
        <f t="shared" si="2"/>
        <v>4693315.7997087603</v>
      </c>
    </row>
    <row r="323" spans="1:5" x14ac:dyDescent="0.2">
      <c r="A323" s="1">
        <v>44835</v>
      </c>
      <c r="B323">
        <v>1048634.55540002</v>
      </c>
      <c r="C323" s="2">
        <f t="shared" si="0"/>
        <v>1048634.55540002</v>
      </c>
      <c r="D323" s="2">
        <f t="shared" si="1"/>
        <v>-2957269.0937922262</v>
      </c>
      <c r="E323" s="2">
        <f t="shared" si="2"/>
        <v>5054538.2045922661</v>
      </c>
    </row>
    <row r="324" spans="1:5" x14ac:dyDescent="0.2">
      <c r="A324" s="1">
        <v>44866</v>
      </c>
      <c r="B324">
        <v>1467065.418463208</v>
      </c>
      <c r="C324" s="2">
        <f t="shared" si="0"/>
        <v>1467065.418463208</v>
      </c>
      <c r="D324" s="2">
        <f t="shared" si="1"/>
        <v>-2618489.7496970678</v>
      </c>
      <c r="E324" s="2">
        <f t="shared" si="2"/>
        <v>5552620.5866234833</v>
      </c>
    </row>
    <row r="325" spans="1:5" x14ac:dyDescent="0.2">
      <c r="A325" s="1">
        <v>44896</v>
      </c>
      <c r="B325">
        <v>1719358.4772392763</v>
      </c>
      <c r="C325" s="2">
        <f t="shared" si="0"/>
        <v>1719358.4772392763</v>
      </c>
      <c r="D325" s="2">
        <f t="shared" si="1"/>
        <v>-2444524.6033264399</v>
      </c>
      <c r="E325" s="2">
        <f t="shared" si="2"/>
        <v>5883241.5578049924</v>
      </c>
    </row>
    <row r="326" spans="1:5" x14ac:dyDescent="0.2">
      <c r="A326" s="1">
        <v>44927</v>
      </c>
      <c r="B326">
        <v>1431767.929159923</v>
      </c>
      <c r="C326" s="2">
        <f t="shared" si="0"/>
        <v>1431767.929159923</v>
      </c>
      <c r="D326" s="2">
        <f t="shared" si="1"/>
        <v>-2809193.0494769257</v>
      </c>
      <c r="E326" s="2">
        <f t="shared" si="2"/>
        <v>5672728.9077967722</v>
      </c>
    </row>
    <row r="327" spans="1:5" x14ac:dyDescent="0.2">
      <c r="A327" s="1">
        <v>44958</v>
      </c>
      <c r="B327">
        <v>1240544.2361520876</v>
      </c>
      <c r="C327" s="2">
        <f t="shared" si="0"/>
        <v>1240544.2361520876</v>
      </c>
      <c r="D327" s="2">
        <f t="shared" si="1"/>
        <v>-3076311.8327093543</v>
      </c>
      <c r="E327" s="2">
        <f t="shared" si="2"/>
        <v>5557400.305013529</v>
      </c>
    </row>
    <row r="328" spans="1:5" x14ac:dyDescent="0.2">
      <c r="A328" s="1">
        <v>44986</v>
      </c>
      <c r="B328">
        <v>3415943.4059940046</v>
      </c>
      <c r="C328" s="2">
        <f t="shared" si="0"/>
        <v>3415943.4059940046</v>
      </c>
      <c r="D328" s="2">
        <f t="shared" si="1"/>
        <v>-975686.51301619504</v>
      </c>
      <c r="E328" s="2">
        <f t="shared" si="2"/>
        <v>7807573.3250042042</v>
      </c>
    </row>
    <row r="329" spans="1:5" x14ac:dyDescent="0.2">
      <c r="A329" s="1">
        <v>45017</v>
      </c>
      <c r="B329">
        <v>3694828.6291071535</v>
      </c>
      <c r="C329" s="2">
        <f t="shared" si="0"/>
        <v>3694828.6291071535</v>
      </c>
      <c r="D329" s="2">
        <f t="shared" si="1"/>
        <v>-770510.46745060058</v>
      </c>
      <c r="E329" s="2">
        <f t="shared" si="2"/>
        <v>8160167.7256649081</v>
      </c>
    </row>
    <row r="330" spans="1:5" x14ac:dyDescent="0.2">
      <c r="A330" s="1">
        <v>45047</v>
      </c>
      <c r="B330">
        <v>2355825.9846191164</v>
      </c>
      <c r="C330" s="2">
        <f t="shared" si="0"/>
        <v>2355825.9846191164</v>
      </c>
      <c r="D330" s="2">
        <f t="shared" si="1"/>
        <v>-2182209.7325671976</v>
      </c>
      <c r="E330" s="2">
        <f t="shared" si="2"/>
        <v>6893861.7018054305</v>
      </c>
    </row>
    <row r="331" spans="1:5" x14ac:dyDescent="0.2">
      <c r="A331" s="1">
        <v>45078</v>
      </c>
      <c r="B331">
        <v>1589106.1600462231</v>
      </c>
      <c r="C331" s="2">
        <f t="shared" ref="C331:C362" si="3">_xlfn.FORECAST.ETS(A331,$B$2:$B$298,$A$2:$A$298,157,1)</f>
        <v>1589106.1600462231</v>
      </c>
      <c r="D331" s="2">
        <f t="shared" ref="D331:D362" si="4">C331-_xlfn.FORECAST.ETS.CONFINT(A331,$B$2:$B$298,$A$2:$A$298,0.95,157,1)</f>
        <v>-3020661.7583275153</v>
      </c>
      <c r="E331" s="2">
        <f t="shared" ref="E331:E362" si="5">C331+_xlfn.FORECAST.ETS.CONFINT(A331,$B$2:$B$298,$A$2:$A$298,0.95,157,1)</f>
        <v>6198874.078419961</v>
      </c>
    </row>
    <row r="332" spans="1:5" x14ac:dyDescent="0.2">
      <c r="A332" s="1">
        <v>45108</v>
      </c>
      <c r="B332">
        <v>899965.78630744736</v>
      </c>
      <c r="C332" s="2">
        <f t="shared" si="3"/>
        <v>899965.78630744736</v>
      </c>
      <c r="D332" s="2">
        <f t="shared" si="4"/>
        <v>-3780614.4838900557</v>
      </c>
      <c r="E332" s="2">
        <f t="shared" si="5"/>
        <v>5580546.0565049509</v>
      </c>
    </row>
    <row r="333" spans="1:5" x14ac:dyDescent="0.2">
      <c r="A333" s="1">
        <v>45139</v>
      </c>
      <c r="B333">
        <v>436829.23379788641</v>
      </c>
      <c r="C333" s="2">
        <f t="shared" si="3"/>
        <v>436829.23379788641</v>
      </c>
      <c r="D333" s="2">
        <f t="shared" si="4"/>
        <v>-4313684.8994333409</v>
      </c>
      <c r="E333" s="2">
        <f t="shared" si="5"/>
        <v>5187343.3670291137</v>
      </c>
    </row>
    <row r="334" spans="1:5" x14ac:dyDescent="0.2">
      <c r="A334" s="1">
        <v>45170</v>
      </c>
      <c r="B334">
        <v>460383.35668325378</v>
      </c>
      <c r="C334" s="2">
        <f t="shared" si="3"/>
        <v>460383.35668325378</v>
      </c>
      <c r="D334" s="2">
        <f t="shared" si="4"/>
        <v>-4359224.6149424519</v>
      </c>
      <c r="E334" s="2">
        <f t="shared" si="5"/>
        <v>5279991.3283089604</v>
      </c>
    </row>
    <row r="335" spans="1:5" x14ac:dyDescent="0.2">
      <c r="A335" s="1">
        <v>45200</v>
      </c>
      <c r="B335">
        <v>975832.57567035733</v>
      </c>
      <c r="C335" s="2">
        <f t="shared" si="3"/>
        <v>975832.57567035733</v>
      </c>
      <c r="D335" s="2">
        <f t="shared" si="4"/>
        <v>-3912065.0523733334</v>
      </c>
      <c r="E335" s="2">
        <f t="shared" si="5"/>
        <v>5863730.2037140485</v>
      </c>
    </row>
    <row r="336" spans="1:5" x14ac:dyDescent="0.2">
      <c r="A336" s="1">
        <v>45231</v>
      </c>
      <c r="B336">
        <v>2567321.3855958832</v>
      </c>
      <c r="C336" s="2">
        <f t="shared" si="3"/>
        <v>2567321.3855958832</v>
      </c>
      <c r="D336" s="2">
        <f t="shared" si="4"/>
        <v>-2388095.1803800454</v>
      </c>
      <c r="E336" s="2">
        <f t="shared" si="5"/>
        <v>7522737.9515718119</v>
      </c>
    </row>
    <row r="337" spans="1:5" x14ac:dyDescent="0.2">
      <c r="A337" s="1">
        <v>45261</v>
      </c>
      <c r="B337">
        <v>4984523.8645782229</v>
      </c>
      <c r="C337" s="2">
        <f t="shared" si="3"/>
        <v>4984523.8645782229</v>
      </c>
      <c r="D337" s="2">
        <f t="shared" si="4"/>
        <v>-37672.219465731643</v>
      </c>
      <c r="E337" s="2">
        <f t="shared" si="5"/>
        <v>10006719.948622178</v>
      </c>
    </row>
    <row r="338" spans="1:5" x14ac:dyDescent="0.2">
      <c r="A338" s="1">
        <v>45292</v>
      </c>
      <c r="B338">
        <v>6062352.3213950898</v>
      </c>
      <c r="C338" s="2">
        <f t="shared" si="3"/>
        <v>6062352.3213950898</v>
      </c>
      <c r="D338" s="2">
        <f t="shared" si="4"/>
        <v>974086.81524899229</v>
      </c>
      <c r="E338" s="2">
        <f t="shared" si="5"/>
        <v>11150617.827541187</v>
      </c>
    </row>
    <row r="339" spans="1:5" x14ac:dyDescent="0.2">
      <c r="A339" s="1">
        <v>45323</v>
      </c>
      <c r="B339">
        <v>5425442.4060065933</v>
      </c>
      <c r="C339" s="2">
        <f t="shared" si="3"/>
        <v>5425442.4060065933</v>
      </c>
      <c r="D339" s="2">
        <f t="shared" si="4"/>
        <v>271790.05531531479</v>
      </c>
      <c r="E339" s="2">
        <f t="shared" si="5"/>
        <v>10579094.756697871</v>
      </c>
    </row>
    <row r="340" spans="1:5" x14ac:dyDescent="0.2">
      <c r="A340" s="1">
        <v>45352</v>
      </c>
      <c r="B340">
        <v>2170313.129876317</v>
      </c>
      <c r="C340" s="2">
        <f t="shared" si="3"/>
        <v>2170313.129876317</v>
      </c>
      <c r="D340" s="2">
        <f t="shared" si="4"/>
        <v>-3048069.3517862572</v>
      </c>
      <c r="E340" s="2">
        <f t="shared" si="5"/>
        <v>7388695.6115388907</v>
      </c>
    </row>
    <row r="341" spans="1:5" x14ac:dyDescent="0.2">
      <c r="A341" s="1">
        <v>45383</v>
      </c>
      <c r="B341">
        <v>1754814.4655361117</v>
      </c>
      <c r="C341" s="2">
        <f t="shared" si="3"/>
        <v>1754814.4655361117</v>
      </c>
      <c r="D341" s="2">
        <f t="shared" si="4"/>
        <v>-3527665.7783015575</v>
      </c>
      <c r="E341" s="2">
        <f t="shared" si="5"/>
        <v>7037294.7093737815</v>
      </c>
    </row>
    <row r="342" spans="1:5" x14ac:dyDescent="0.2">
      <c r="A342" s="1">
        <v>45413</v>
      </c>
      <c r="B342">
        <v>2726699.2267380212</v>
      </c>
      <c r="C342" s="2">
        <f t="shared" si="3"/>
        <v>2726699.2267380212</v>
      </c>
      <c r="D342" s="2">
        <f t="shared" si="4"/>
        <v>-2619269.3574112388</v>
      </c>
      <c r="E342" s="2">
        <f t="shared" si="5"/>
        <v>8072667.8108872809</v>
      </c>
    </row>
    <row r="343" spans="1:5" x14ac:dyDescent="0.2">
      <c r="A343" s="1">
        <v>45444</v>
      </c>
      <c r="B343">
        <v>2597139.7545055691</v>
      </c>
      <c r="C343" s="2">
        <f t="shared" si="3"/>
        <v>2597139.7545055691</v>
      </c>
      <c r="D343" s="2">
        <f t="shared" si="4"/>
        <v>-2811729.4063761467</v>
      </c>
      <c r="E343" s="2">
        <f t="shared" si="5"/>
        <v>8006008.9153872849</v>
      </c>
    </row>
    <row r="344" spans="1:5" x14ac:dyDescent="0.2">
      <c r="A344" s="1">
        <v>45474</v>
      </c>
      <c r="B344">
        <v>1884497.3992631629</v>
      </c>
      <c r="C344" s="2">
        <f t="shared" si="3"/>
        <v>1884497.3992631629</v>
      </c>
      <c r="D344" s="2">
        <f t="shared" si="4"/>
        <v>-3586705.0428972794</v>
      </c>
      <c r="E344" s="2">
        <f t="shared" si="5"/>
        <v>7355699.8414236056</v>
      </c>
    </row>
    <row r="345" spans="1:5" x14ac:dyDescent="0.2">
      <c r="A345" s="1">
        <v>45505</v>
      </c>
      <c r="B345">
        <v>1295220.4235950767</v>
      </c>
      <c r="C345" s="2">
        <f t="shared" si="3"/>
        <v>1295220.4235950767</v>
      </c>
      <c r="D345" s="2">
        <f t="shared" si="4"/>
        <v>-4237767.3713936256</v>
      </c>
      <c r="E345" s="2">
        <f t="shared" si="5"/>
        <v>6828208.2185837785</v>
      </c>
    </row>
    <row r="346" spans="1:5" x14ac:dyDescent="0.2">
      <c r="A346" s="1">
        <v>45536</v>
      </c>
      <c r="B346">
        <v>1209286.986310893</v>
      </c>
      <c r="C346" s="2">
        <f t="shared" si="3"/>
        <v>1209286.986310893</v>
      </c>
      <c r="D346" s="2">
        <f t="shared" si="4"/>
        <v>-4384956.5796057452</v>
      </c>
      <c r="E346" s="2">
        <f t="shared" si="5"/>
        <v>6803530.5522275306</v>
      </c>
    </row>
    <row r="347" spans="1:5" x14ac:dyDescent="0.2">
      <c r="A347" s="1">
        <v>45566</v>
      </c>
      <c r="B347">
        <v>1637493.7517711485</v>
      </c>
      <c r="C347" s="2">
        <f t="shared" si="3"/>
        <v>1637493.7517711485</v>
      </c>
      <c r="D347" s="2">
        <f t="shared" si="4"/>
        <v>-4017493.4025120037</v>
      </c>
      <c r="E347" s="2">
        <f t="shared" si="5"/>
        <v>7292480.9060543003</v>
      </c>
    </row>
    <row r="348" spans="1:5" x14ac:dyDescent="0.2">
      <c r="A348" s="1">
        <v>45597</v>
      </c>
      <c r="B348">
        <v>2842027.795004921</v>
      </c>
      <c r="C348" s="2">
        <f t="shared" si="3"/>
        <v>2842027.795004921</v>
      </c>
      <c r="D348" s="2">
        <f t="shared" si="4"/>
        <v>-2873207.2838439783</v>
      </c>
      <c r="E348" s="2">
        <f t="shared" si="5"/>
        <v>8557262.8738538213</v>
      </c>
    </row>
    <row r="349" spans="1:5" x14ac:dyDescent="0.2">
      <c r="A349" s="1">
        <v>45627</v>
      </c>
      <c r="B349">
        <v>3310553.9998205425</v>
      </c>
      <c r="C349" s="2">
        <f t="shared" si="3"/>
        <v>3310553.9998205425</v>
      </c>
      <c r="D349" s="2">
        <f t="shared" si="4"/>
        <v>-2464449.038713729</v>
      </c>
      <c r="E349" s="2">
        <f t="shared" si="5"/>
        <v>9085557.0383548141</v>
      </c>
    </row>
    <row r="350" spans="1:5" x14ac:dyDescent="0.2">
      <c r="A350" s="1">
        <v>45658</v>
      </c>
      <c r="B350">
        <v>2527517.5081918109</v>
      </c>
      <c r="C350" s="2">
        <f t="shared" si="3"/>
        <v>2527517.5081918109</v>
      </c>
      <c r="D350" s="2">
        <f t="shared" si="4"/>
        <v>-3306788.4596950719</v>
      </c>
      <c r="E350" s="2">
        <f t="shared" si="5"/>
        <v>8361823.4760786938</v>
      </c>
    </row>
    <row r="351" spans="1:5" x14ac:dyDescent="0.2">
      <c r="A351" s="1">
        <v>45689</v>
      </c>
      <c r="B351">
        <v>1879888.7802923464</v>
      </c>
      <c r="C351" s="2">
        <f t="shared" si="3"/>
        <v>1879888.7802923464</v>
      </c>
      <c r="D351" s="2">
        <f t="shared" si="4"/>
        <v>-4013269.3075340781</v>
      </c>
      <c r="E351" s="2">
        <f t="shared" si="5"/>
        <v>7773046.8681187704</v>
      </c>
    </row>
    <row r="352" spans="1:5" x14ac:dyDescent="0.2">
      <c r="A352" s="1">
        <v>45717</v>
      </c>
      <c r="B352">
        <v>1755284.9714736752</v>
      </c>
      <c r="C352" s="2">
        <f t="shared" si="3"/>
        <v>1755284.9714736752</v>
      </c>
      <c r="D352" s="2">
        <f t="shared" si="4"/>
        <v>-4196287.9806750584</v>
      </c>
      <c r="E352" s="2">
        <f t="shared" si="5"/>
        <v>7706857.9236224089</v>
      </c>
    </row>
    <row r="353" spans="1:5" x14ac:dyDescent="0.2">
      <c r="A353" s="1">
        <v>45748</v>
      </c>
      <c r="B353">
        <v>2175703.9878004082</v>
      </c>
      <c r="C353" s="2">
        <f t="shared" si="3"/>
        <v>2175703.9878004082</v>
      </c>
      <c r="D353" s="2">
        <f t="shared" si="4"/>
        <v>-3833859.5024134573</v>
      </c>
      <c r="E353" s="2">
        <f t="shared" si="5"/>
        <v>8185267.4780142736</v>
      </c>
    </row>
    <row r="354" spans="1:5" x14ac:dyDescent="0.2">
      <c r="A354" s="1">
        <v>45778</v>
      </c>
      <c r="B354">
        <v>2449869.3499857066</v>
      </c>
      <c r="C354" s="2">
        <f t="shared" si="3"/>
        <v>2449869.3499857066</v>
      </c>
      <c r="D354" s="2">
        <f t="shared" si="4"/>
        <v>-3617272.696207948</v>
      </c>
      <c r="E354" s="2">
        <f t="shared" si="5"/>
        <v>8517011.3961793613</v>
      </c>
    </row>
    <row r="355" spans="1:5" x14ac:dyDescent="0.2">
      <c r="A355" s="1">
        <v>45809</v>
      </c>
      <c r="B355">
        <v>2518151.9050362213</v>
      </c>
      <c r="C355" s="2">
        <f t="shared" si="3"/>
        <v>2518151.9050362213</v>
      </c>
      <c r="D355" s="2">
        <f t="shared" si="4"/>
        <v>-3606168.5101751359</v>
      </c>
      <c r="E355" s="2">
        <f t="shared" si="5"/>
        <v>8642472.3202475794</v>
      </c>
    </row>
    <row r="356" spans="1:5" x14ac:dyDescent="0.2">
      <c r="A356" s="1">
        <v>45839</v>
      </c>
      <c r="B356">
        <v>2050835.350509807</v>
      </c>
      <c r="C356" s="2">
        <f t="shared" si="3"/>
        <v>2050835.350509807</v>
      </c>
      <c r="D356" s="2">
        <f t="shared" si="4"/>
        <v>-4130274.5261588083</v>
      </c>
      <c r="E356" s="2">
        <f t="shared" si="5"/>
        <v>8231945.2271784227</v>
      </c>
    </row>
    <row r="357" spans="1:5" x14ac:dyDescent="0.2">
      <c r="A357" s="1">
        <v>45870</v>
      </c>
      <c r="B357">
        <v>1569712.3592577775</v>
      </c>
      <c r="C357" s="2">
        <f t="shared" si="3"/>
        <v>1569712.3592577775</v>
      </c>
      <c r="D357" s="2">
        <f t="shared" si="4"/>
        <v>-4667808.8657646868</v>
      </c>
      <c r="E357" s="2">
        <f t="shared" si="5"/>
        <v>7807233.5842802413</v>
      </c>
    </row>
    <row r="358" spans="1:5" x14ac:dyDescent="0.2">
      <c r="A358" s="1">
        <v>45901</v>
      </c>
      <c r="B358">
        <v>1344144.1157209072</v>
      </c>
      <c r="C358" s="2">
        <f t="shared" si="3"/>
        <v>1344144.1157209072</v>
      </c>
      <c r="D358" s="2">
        <f t="shared" si="4"/>
        <v>-4949420.6825256888</v>
      </c>
      <c r="E358" s="2">
        <f t="shared" si="5"/>
        <v>7637708.9139675032</v>
      </c>
    </row>
    <row r="359" spans="1:5" x14ac:dyDescent="0.2">
      <c r="A359" s="1">
        <v>45931</v>
      </c>
      <c r="B359">
        <v>1757180.2439528424</v>
      </c>
      <c r="C359" s="2">
        <f t="shared" si="3"/>
        <v>1757180.2439528424</v>
      </c>
      <c r="D359" s="2">
        <f t="shared" si="4"/>
        <v>-4592070.2602332244</v>
      </c>
      <c r="E359" s="2">
        <f t="shared" si="5"/>
        <v>8106430.7481389092</v>
      </c>
    </row>
    <row r="360" spans="1:5" x14ac:dyDescent="0.2">
      <c r="A360" s="1">
        <v>45962</v>
      </c>
      <c r="B360">
        <v>2925536.6746286904</v>
      </c>
      <c r="C360" s="2">
        <f t="shared" si="3"/>
        <v>2925536.6746286904</v>
      </c>
      <c r="D360" s="2">
        <f t="shared" si="4"/>
        <v>-3479051.1703640237</v>
      </c>
      <c r="E360" s="2">
        <f t="shared" si="5"/>
        <v>9330124.5196214039</v>
      </c>
    </row>
    <row r="361" spans="1:5" x14ac:dyDescent="0.2">
      <c r="A361" s="1">
        <v>45992</v>
      </c>
      <c r="B361">
        <v>3012779.9906047867</v>
      </c>
      <c r="C361" s="2">
        <f t="shared" si="3"/>
        <v>3012779.9906047867</v>
      </c>
      <c r="D361" s="2">
        <f t="shared" si="4"/>
        <v>-3446805.9492044118</v>
      </c>
      <c r="E361" s="2">
        <f t="shared" si="5"/>
        <v>9472365.9304139856</v>
      </c>
    </row>
    <row r="362" spans="1:5" x14ac:dyDescent="0.2">
      <c r="A362" s="1">
        <v>46023</v>
      </c>
      <c r="B362">
        <v>2349767.4901435641</v>
      </c>
      <c r="C362" s="2">
        <f t="shared" si="3"/>
        <v>2349767.4901435641</v>
      </c>
      <c r="D362" s="2">
        <f t="shared" si="4"/>
        <v>-4164486.0557089145</v>
      </c>
      <c r="E362" s="2">
        <f t="shared" si="5"/>
        <v>8864021.0359960422</v>
      </c>
    </row>
    <row r="363" spans="1:5" x14ac:dyDescent="0.2">
      <c r="A363" s="1">
        <v>46054</v>
      </c>
      <c r="B363">
        <v>1671598.6432571956</v>
      </c>
      <c r="C363" s="2">
        <f t="shared" ref="C363:C394" si="6">_xlfn.FORECAST.ETS(A363,$B$2:$B$298,$A$2:$A$298,157,1)</f>
        <v>1671598.6432571956</v>
      </c>
      <c r="D363" s="2">
        <f t="shared" ref="D363:D394" si="7">C363-_xlfn.FORECAST.ETS.CONFINT(A363,$B$2:$B$298,$A$2:$A$298,0.95,157,1)</f>
        <v>-4897000.4347752687</v>
      </c>
      <c r="E363" s="2">
        <f t="shared" ref="E363:E394" si="8">C363+_xlfn.FORECAST.ETS.CONFINT(A363,$B$2:$B$298,$A$2:$A$298,0.95,157,1)</f>
        <v>8240197.7212896589</v>
      </c>
    </row>
    <row r="364" spans="1:5" x14ac:dyDescent="0.2">
      <c r="A364" s="1">
        <v>46082</v>
      </c>
      <c r="B364">
        <v>1651632.583084764</v>
      </c>
      <c r="C364" s="2">
        <f t="shared" si="6"/>
        <v>1651632.583084764</v>
      </c>
      <c r="D364" s="2">
        <f t="shared" si="7"/>
        <v>-4970998.0441433983</v>
      </c>
      <c r="E364" s="2">
        <f t="shared" si="8"/>
        <v>8274263.2103129262</v>
      </c>
    </row>
    <row r="365" spans="1:5" x14ac:dyDescent="0.2">
      <c r="A365" s="1">
        <v>46113</v>
      </c>
      <c r="B365">
        <v>2319292.4012195249</v>
      </c>
      <c r="C365" s="2">
        <f t="shared" si="6"/>
        <v>2319292.4012195249</v>
      </c>
      <c r="D365" s="2">
        <f t="shared" si="7"/>
        <v>-4357063.5761122704</v>
      </c>
      <c r="E365" s="2">
        <f t="shared" si="8"/>
        <v>8995648.3785513192</v>
      </c>
    </row>
    <row r="366" spans="1:5" x14ac:dyDescent="0.2">
      <c r="A366" s="1">
        <v>46143</v>
      </c>
      <c r="B366">
        <v>2678130.3207169846</v>
      </c>
      <c r="C366" s="2">
        <f t="shared" si="6"/>
        <v>2678130.3207169846</v>
      </c>
      <c r="D366" s="2">
        <f t="shared" si="7"/>
        <v>-4051652.3004437657</v>
      </c>
      <c r="E366" s="2">
        <f t="shared" si="8"/>
        <v>9407912.9418777339</v>
      </c>
    </row>
    <row r="367" spans="1:5" x14ac:dyDescent="0.2">
      <c r="A367" s="1">
        <v>46174</v>
      </c>
      <c r="B367">
        <v>3132747.0114341956</v>
      </c>
      <c r="C367" s="2">
        <f t="shared" si="6"/>
        <v>3132747.0114341956</v>
      </c>
      <c r="D367" s="2">
        <f t="shared" si="7"/>
        <v>-3650170.763893622</v>
      </c>
      <c r="E367" s="2">
        <f t="shared" si="8"/>
        <v>9915664.786762014</v>
      </c>
    </row>
    <row r="368" spans="1:5" x14ac:dyDescent="0.2">
      <c r="A368" s="1">
        <v>46204</v>
      </c>
      <c r="B368">
        <v>2452029.175506304</v>
      </c>
      <c r="C368" s="2">
        <f t="shared" si="6"/>
        <v>2452029.175506304</v>
      </c>
      <c r="D368" s="2">
        <f t="shared" si="7"/>
        <v>-4383739.218645459</v>
      </c>
      <c r="E368" s="2">
        <f t="shared" si="8"/>
        <v>9287797.5696580671</v>
      </c>
    </row>
    <row r="369" spans="1:5" x14ac:dyDescent="0.2">
      <c r="A369" s="1">
        <v>46235</v>
      </c>
      <c r="B369">
        <v>1348573.037434296</v>
      </c>
      <c r="C369" s="2">
        <f t="shared" si="6"/>
        <v>1348573.037434296</v>
      </c>
      <c r="D369" s="2">
        <f t="shared" si="7"/>
        <v>-5539768.145248468</v>
      </c>
      <c r="E369" s="2">
        <f t="shared" si="8"/>
        <v>8236914.2201170595</v>
      </c>
    </row>
    <row r="370" spans="1:5" x14ac:dyDescent="0.2">
      <c r="A370" s="1">
        <v>46266</v>
      </c>
      <c r="B370">
        <v>1193842.7851212863</v>
      </c>
      <c r="C370" s="2">
        <f t="shared" si="6"/>
        <v>1193842.7851212863</v>
      </c>
      <c r="D370" s="2">
        <f t="shared" si="7"/>
        <v>-5746799.8237891765</v>
      </c>
      <c r="E370" s="2">
        <f t="shared" si="8"/>
        <v>8134485.3940317491</v>
      </c>
    </row>
    <row r="371" spans="1:5" x14ac:dyDescent="0.2">
      <c r="A371" s="1">
        <v>46296</v>
      </c>
      <c r="B371">
        <v>1704120.1814983378</v>
      </c>
      <c r="C371" s="2">
        <f t="shared" si="6"/>
        <v>1704120.1814983378</v>
      </c>
      <c r="D371" s="2">
        <f t="shared" si="7"/>
        <v>-5288558.7337180711</v>
      </c>
      <c r="E371" s="2">
        <f t="shared" si="8"/>
        <v>8696799.0967147462</v>
      </c>
    </row>
    <row r="372" spans="1:5" x14ac:dyDescent="0.2">
      <c r="A372" s="1">
        <v>46327</v>
      </c>
      <c r="B372">
        <v>2390369.7151400554</v>
      </c>
      <c r="C372" s="2">
        <f t="shared" si="6"/>
        <v>2390369.7151400554</v>
      </c>
      <c r="D372" s="2">
        <f t="shared" si="7"/>
        <v>-4654086.4139871076</v>
      </c>
      <c r="E372" s="2">
        <f t="shared" si="8"/>
        <v>9434825.8442672174</v>
      </c>
    </row>
    <row r="373" spans="1:5" x14ac:dyDescent="0.2">
      <c r="A373" s="1">
        <v>46357</v>
      </c>
      <c r="B373">
        <v>2892107.0129002384</v>
      </c>
      <c r="C373" s="2">
        <f t="shared" si="6"/>
        <v>2892107.0129002384</v>
      </c>
      <c r="D373" s="2">
        <f t="shared" si="7"/>
        <v>-4203873.0605192576</v>
      </c>
      <c r="E373" s="2">
        <f t="shared" si="8"/>
        <v>9988087.0863197334</v>
      </c>
    </row>
    <row r="374" spans="1:5" x14ac:dyDescent="0.2">
      <c r="A374" s="1">
        <v>46388</v>
      </c>
      <c r="B374">
        <v>2621046.1954380027</v>
      </c>
      <c r="C374" s="2">
        <f t="shared" si="6"/>
        <v>2621046.1954380027</v>
      </c>
      <c r="D374" s="2">
        <f t="shared" si="7"/>
        <v>-4526210.1801866908</v>
      </c>
      <c r="E374" s="2">
        <f t="shared" si="8"/>
        <v>9768302.5710626952</v>
      </c>
    </row>
    <row r="375" spans="1:5" x14ac:dyDescent="0.2">
      <c r="A375" s="1">
        <v>46419</v>
      </c>
      <c r="B375">
        <v>2026699.6682570186</v>
      </c>
      <c r="C375" s="2">
        <f t="shared" si="6"/>
        <v>2026699.6682570186</v>
      </c>
      <c r="D375" s="2">
        <f t="shared" si="7"/>
        <v>-5171590.8087179726</v>
      </c>
      <c r="E375" s="2">
        <f t="shared" si="8"/>
        <v>9224990.1452320106</v>
      </c>
    </row>
    <row r="376" spans="1:5" x14ac:dyDescent="0.2">
      <c r="A376" s="1">
        <v>46447</v>
      </c>
      <c r="B376">
        <v>1830816.2384678372</v>
      </c>
      <c r="C376" s="2">
        <f t="shared" si="6"/>
        <v>1830816.2384678372</v>
      </c>
      <c r="D376" s="2">
        <f t="shared" si="7"/>
        <v>-5418271.4023637585</v>
      </c>
      <c r="E376" s="2">
        <f t="shared" si="8"/>
        <v>9079903.8792994339</v>
      </c>
    </row>
    <row r="377" spans="1:5" x14ac:dyDescent="0.2">
      <c r="A377" s="1">
        <v>46478</v>
      </c>
      <c r="B377">
        <v>2327259.4170559077</v>
      </c>
      <c r="C377" s="2">
        <f t="shared" si="6"/>
        <v>2327259.4170559077</v>
      </c>
      <c r="D377" s="2">
        <f t="shared" si="7"/>
        <v>-4972393.543574566</v>
      </c>
      <c r="E377" s="2">
        <f t="shared" si="8"/>
        <v>9626912.3776863813</v>
      </c>
    </row>
    <row r="378" spans="1:5" x14ac:dyDescent="0.2">
      <c r="A378" s="1">
        <v>46508</v>
      </c>
      <c r="B378">
        <v>2467978.4047621833</v>
      </c>
      <c r="C378" s="2">
        <f t="shared" si="6"/>
        <v>2467978.4047621833</v>
      </c>
      <c r="D378" s="2">
        <f t="shared" si="7"/>
        <v>-4882012.9626169754</v>
      </c>
      <c r="E378" s="2">
        <f t="shared" si="8"/>
        <v>9817969.7721413411</v>
      </c>
    </row>
    <row r="379" spans="1:5" x14ac:dyDescent="0.2">
      <c r="A379" s="1">
        <v>46539</v>
      </c>
      <c r="B379">
        <v>2762655.1992405932</v>
      </c>
      <c r="C379" s="2">
        <f t="shared" si="6"/>
        <v>2762655.1992405932</v>
      </c>
      <c r="D379" s="2">
        <f t="shared" si="7"/>
        <v>-4637452.4374945601</v>
      </c>
      <c r="E379" s="2">
        <f t="shared" si="8"/>
        <v>10162762.835975748</v>
      </c>
    </row>
    <row r="380" spans="1:5" x14ac:dyDescent="0.2">
      <c r="A380" s="1">
        <v>46569</v>
      </c>
      <c r="B380">
        <v>1766946.8523210855</v>
      </c>
      <c r="C380" s="2">
        <f t="shared" si="6"/>
        <v>1766946.8523210855</v>
      </c>
      <c r="D380" s="2">
        <f t="shared" si="7"/>
        <v>-5683059.5433729701</v>
      </c>
      <c r="E380" s="2">
        <f t="shared" si="8"/>
        <v>9216953.2480151411</v>
      </c>
    </row>
    <row r="381" spans="1:5" x14ac:dyDescent="0.2">
      <c r="A381" s="1">
        <v>46600</v>
      </c>
      <c r="B381">
        <v>1264228.1220519203</v>
      </c>
      <c r="C381" s="2">
        <f t="shared" si="6"/>
        <v>1264228.1220519203</v>
      </c>
      <c r="D381" s="2">
        <f t="shared" si="7"/>
        <v>-6235464.0068614502</v>
      </c>
      <c r="E381" s="2">
        <f t="shared" si="8"/>
        <v>8763920.2509652898</v>
      </c>
    </row>
    <row r="382" spans="1:5" x14ac:dyDescent="0.2">
      <c r="A382" s="1">
        <v>46631</v>
      </c>
      <c r="B382">
        <v>1311764.3450994706</v>
      </c>
      <c r="C382" s="2">
        <f t="shared" si="6"/>
        <v>1311764.3450994706</v>
      </c>
      <c r="D382" s="2">
        <f t="shared" si="7"/>
        <v>-6237404.839596428</v>
      </c>
      <c r="E382" s="2">
        <f t="shared" si="8"/>
        <v>8860933.5297953691</v>
      </c>
    </row>
    <row r="383" spans="1:5" x14ac:dyDescent="0.2">
      <c r="A383" s="1">
        <v>46661</v>
      </c>
      <c r="B383">
        <v>1806585.3625165964</v>
      </c>
      <c r="C383" s="2">
        <f t="shared" si="6"/>
        <v>1806585.3625165964</v>
      </c>
      <c r="D383" s="2">
        <f t="shared" si="7"/>
        <v>-5791856.4181382451</v>
      </c>
      <c r="E383" s="2">
        <f t="shared" si="8"/>
        <v>9405027.1431714371</v>
      </c>
    </row>
    <row r="384" spans="1:5" x14ac:dyDescent="0.2">
      <c r="A384" s="1">
        <v>46692</v>
      </c>
      <c r="B384">
        <v>2745143.4881170439</v>
      </c>
      <c r="C384" s="2">
        <f t="shared" si="6"/>
        <v>2745143.4881170439</v>
      </c>
      <c r="D384" s="2">
        <f t="shared" si="7"/>
        <v>-4902370.5209639324</v>
      </c>
      <c r="E384" s="2">
        <f t="shared" si="8"/>
        <v>10392657.497198019</v>
      </c>
    </row>
    <row r="385" spans="1:5" x14ac:dyDescent="0.2">
      <c r="A385" s="1">
        <v>46722</v>
      </c>
      <c r="B385">
        <v>3148665.3785789507</v>
      </c>
      <c r="C385" s="2">
        <f t="shared" si="6"/>
        <v>3148665.3785789507</v>
      </c>
      <c r="D385" s="2">
        <f t="shared" si="7"/>
        <v>-4547724.4634519219</v>
      </c>
      <c r="E385" s="2">
        <f t="shared" si="8"/>
        <v>10845055.220609823</v>
      </c>
    </row>
    <row r="386" spans="1:5" x14ac:dyDescent="0.2">
      <c r="A386" s="1">
        <v>46753</v>
      </c>
      <c r="B386">
        <v>2713363.4735715371</v>
      </c>
      <c r="C386" s="2">
        <f t="shared" si="6"/>
        <v>2713363.4735715371</v>
      </c>
      <c r="D386" s="2">
        <f t="shared" si="7"/>
        <v>-5031709.6625820203</v>
      </c>
      <c r="E386" s="2">
        <f t="shared" si="8"/>
        <v>10458436.609725095</v>
      </c>
    </row>
    <row r="387" spans="1:5" x14ac:dyDescent="0.2">
      <c r="A387" s="1">
        <v>46784</v>
      </c>
      <c r="B387">
        <v>1943363.2013157776</v>
      </c>
      <c r="C387" s="2">
        <f t="shared" si="6"/>
        <v>1943363.2013157776</v>
      </c>
      <c r="D387" s="2">
        <f t="shared" si="7"/>
        <v>-5850204.4359561326</v>
      </c>
      <c r="E387" s="2">
        <f t="shared" si="8"/>
        <v>9736930.8385876883</v>
      </c>
    </row>
    <row r="388" spans="1:5" x14ac:dyDescent="0.2">
      <c r="A388" s="1">
        <v>46813</v>
      </c>
      <c r="B388">
        <v>1969143.7930587672</v>
      </c>
      <c r="C388" s="2">
        <f t="shared" si="6"/>
        <v>1969143.7930587672</v>
      </c>
      <c r="D388" s="2">
        <f t="shared" si="7"/>
        <v>-5872733.1916750195</v>
      </c>
      <c r="E388" s="2">
        <f t="shared" si="8"/>
        <v>9811020.7777925543</v>
      </c>
    </row>
    <row r="389" spans="1:5" x14ac:dyDescent="0.2">
      <c r="A389" s="1">
        <v>46844</v>
      </c>
      <c r="B389">
        <v>2435307.8197261607</v>
      </c>
      <c r="C389" s="2">
        <f t="shared" si="6"/>
        <v>2435307.8197261607</v>
      </c>
      <c r="D389" s="2">
        <f t="shared" si="7"/>
        <v>-5454696.8958206866</v>
      </c>
      <c r="E389" s="2">
        <f t="shared" si="8"/>
        <v>10325312.535273008</v>
      </c>
    </row>
    <row r="390" spans="1:5" x14ac:dyDescent="0.2">
      <c r="A390" s="1">
        <v>46874</v>
      </c>
      <c r="B390">
        <v>2686515.39908667</v>
      </c>
      <c r="C390" s="2">
        <f t="shared" si="6"/>
        <v>2686515.39908667</v>
      </c>
      <c r="D390" s="2">
        <f t="shared" si="7"/>
        <v>-5251438.8692233916</v>
      </c>
      <c r="E390" s="2">
        <f t="shared" si="8"/>
        <v>10624469.667396732</v>
      </c>
    </row>
    <row r="391" spans="1:5" x14ac:dyDescent="0.2">
      <c r="A391" s="1">
        <v>46905</v>
      </c>
      <c r="B391">
        <v>2537252.8482671138</v>
      </c>
      <c r="C391" s="2">
        <f t="shared" si="6"/>
        <v>2537252.8482671138</v>
      </c>
      <c r="D391" s="2">
        <f t="shared" si="7"/>
        <v>-5448476.1386868339</v>
      </c>
      <c r="E391" s="2">
        <f t="shared" si="8"/>
        <v>10522981.835221061</v>
      </c>
    </row>
    <row r="392" spans="1:5" x14ac:dyDescent="0.2">
      <c r="A392" s="1">
        <v>46935</v>
      </c>
      <c r="B392">
        <v>1766598.319776752</v>
      </c>
      <c r="C392" s="2">
        <f t="shared" si="6"/>
        <v>1766598.319776752</v>
      </c>
      <c r="D392" s="2">
        <f t="shared" si="7"/>
        <v>-6266733.8045240408</v>
      </c>
      <c r="E392" s="2">
        <f t="shared" si="8"/>
        <v>9799930.4440775439</v>
      </c>
    </row>
    <row r="393" spans="1:5" x14ac:dyDescent="0.2">
      <c r="A393" s="1">
        <v>46966</v>
      </c>
      <c r="B393">
        <v>1335198.0368394149</v>
      </c>
      <c r="C393" s="2">
        <f t="shared" si="6"/>
        <v>1335198.0368394149</v>
      </c>
      <c r="D393" s="2">
        <f t="shared" si="7"/>
        <v>-6745568.8086158708</v>
      </c>
      <c r="E393" s="2">
        <f t="shared" si="8"/>
        <v>9415964.8822946995</v>
      </c>
    </row>
    <row r="394" spans="1:5" x14ac:dyDescent="0.2">
      <c r="A394" s="1">
        <v>46997</v>
      </c>
      <c r="B394">
        <v>1356972.2994263414</v>
      </c>
      <c r="C394" s="2">
        <f t="shared" si="6"/>
        <v>1356972.2994263414</v>
      </c>
      <c r="D394" s="2">
        <f t="shared" si="7"/>
        <v>-6771063.9316089964</v>
      </c>
      <c r="E394" s="2">
        <f t="shared" si="8"/>
        <v>9485008.5304616801</v>
      </c>
    </row>
    <row r="395" spans="1:5" x14ac:dyDescent="0.2">
      <c r="A395" s="1">
        <v>47027</v>
      </c>
      <c r="B395">
        <v>1639812.2943693486</v>
      </c>
      <c r="C395" s="2">
        <f t="shared" ref="C395:C421" si="9">_xlfn.FORECAST.ETS(A395,$B$2:$B$298,$A$2:$A$298,157,1)</f>
        <v>1639812.2943693486</v>
      </c>
      <c r="D395" s="2">
        <f t="shared" ref="D395:D426" si="10">C395-_xlfn.FORECAST.ETS.CONFINT(A395,$B$2:$B$298,$A$2:$A$298,0.95,157,1)</f>
        <v>-6535330.9858828224</v>
      </c>
      <c r="E395" s="2">
        <f t="shared" ref="E395:E421" si="11">C395+_xlfn.FORECAST.ETS.CONFINT(A395,$B$2:$B$298,$A$2:$A$298,0.95,157,1)</f>
        <v>9814955.5746215191</v>
      </c>
    </row>
    <row r="396" spans="1:5" x14ac:dyDescent="0.2">
      <c r="A396" s="1">
        <v>47058</v>
      </c>
      <c r="B396">
        <v>2346864.1779852654</v>
      </c>
      <c r="C396" s="2">
        <f t="shared" si="9"/>
        <v>2346864.1779852654</v>
      </c>
      <c r="D396" s="2">
        <f t="shared" si="10"/>
        <v>-5875226.7358628865</v>
      </c>
      <c r="E396" s="2">
        <f t="shared" si="11"/>
        <v>10568955.091833418</v>
      </c>
    </row>
    <row r="397" spans="1:5" x14ac:dyDescent="0.2">
      <c r="A397" s="1">
        <v>47088</v>
      </c>
      <c r="B397">
        <v>3055624.180744681</v>
      </c>
      <c r="C397" s="2">
        <f t="shared" si="9"/>
        <v>3055624.180744681</v>
      </c>
      <c r="D397" s="2">
        <f t="shared" si="10"/>
        <v>-5213257.7961556613</v>
      </c>
      <c r="E397" s="2">
        <f t="shared" si="11"/>
        <v>11324506.157645024</v>
      </c>
    </row>
    <row r="398" spans="1:5" x14ac:dyDescent="0.2">
      <c r="A398" s="1">
        <v>47119</v>
      </c>
      <c r="B398">
        <v>2529119.5555322766</v>
      </c>
      <c r="C398" s="2">
        <f t="shared" si="9"/>
        <v>2529119.5555322766</v>
      </c>
      <c r="D398" s="2">
        <f t="shared" si="10"/>
        <v>-5786399.685964847</v>
      </c>
      <c r="E398" s="2">
        <f t="shared" si="11"/>
        <v>10844638.7970294</v>
      </c>
    </row>
    <row r="399" spans="1:5" x14ac:dyDescent="0.2">
      <c r="A399" s="1">
        <v>47150</v>
      </c>
      <c r="B399">
        <v>2242632.9646563577</v>
      </c>
      <c r="C399" s="2">
        <f t="shared" si="9"/>
        <v>2242632.9646563577</v>
      </c>
      <c r="D399" s="2">
        <f t="shared" si="10"/>
        <v>-6119372.4446385242</v>
      </c>
      <c r="E399" s="2">
        <f t="shared" si="11"/>
        <v>10604638.37395124</v>
      </c>
    </row>
    <row r="400" spans="1:5" x14ac:dyDescent="0.2">
      <c r="A400" s="1">
        <v>47178</v>
      </c>
      <c r="B400">
        <v>1656304.8560151935</v>
      </c>
      <c r="C400" s="2">
        <f t="shared" si="9"/>
        <v>1656304.8560151935</v>
      </c>
      <c r="D400" s="2">
        <f t="shared" si="10"/>
        <v>-6752038.2579460209</v>
      </c>
      <c r="E400" s="2">
        <f t="shared" si="11"/>
        <v>10064647.969976408</v>
      </c>
    </row>
    <row r="401" spans="1:5" x14ac:dyDescent="0.2">
      <c r="A401" s="1">
        <v>47209</v>
      </c>
      <c r="B401">
        <v>1862773.3781881854</v>
      </c>
      <c r="C401" s="2">
        <f t="shared" si="9"/>
        <v>1862773.3781881854</v>
      </c>
      <c r="D401" s="2">
        <f t="shared" si="10"/>
        <v>-6591761.5453225728</v>
      </c>
      <c r="E401" s="2">
        <f t="shared" si="11"/>
        <v>10317308.301698944</v>
      </c>
    </row>
    <row r="402" spans="1:5" x14ac:dyDescent="0.2">
      <c r="A402" s="1">
        <v>47239</v>
      </c>
      <c r="B402">
        <v>2072021.6712701279</v>
      </c>
      <c r="C402" s="2">
        <f t="shared" si="9"/>
        <v>2072021.6712701279</v>
      </c>
      <c r="D402" s="2">
        <f t="shared" si="10"/>
        <v>-6428561.671269184</v>
      </c>
      <c r="E402" s="2">
        <f t="shared" si="11"/>
        <v>10572605.013809441</v>
      </c>
    </row>
    <row r="403" spans="1:5" x14ac:dyDescent="0.2">
      <c r="A403" s="1">
        <v>47270</v>
      </c>
      <c r="B403">
        <v>2527808.1402752567</v>
      </c>
      <c r="C403" s="2">
        <f t="shared" si="9"/>
        <v>2527808.1402752567</v>
      </c>
      <c r="D403" s="2">
        <f t="shared" si="10"/>
        <v>-6018682.6740863994</v>
      </c>
      <c r="E403" s="2">
        <f t="shared" si="11"/>
        <v>11074298.954636913</v>
      </c>
    </row>
    <row r="404" spans="1:5" x14ac:dyDescent="0.2">
      <c r="A404" s="1">
        <v>47300</v>
      </c>
      <c r="B404">
        <v>2141643.6411143392</v>
      </c>
      <c r="C404" s="2">
        <f t="shared" si="9"/>
        <v>2141643.6411143392</v>
      </c>
      <c r="D404" s="2">
        <f t="shared" si="10"/>
        <v>-6450616.0819436591</v>
      </c>
      <c r="E404" s="2">
        <f t="shared" si="11"/>
        <v>10733903.364172338</v>
      </c>
    </row>
    <row r="405" spans="1:5" x14ac:dyDescent="0.2">
      <c r="A405" s="1">
        <v>47331</v>
      </c>
      <c r="B405">
        <v>1510624.6265334911</v>
      </c>
      <c r="C405" s="2">
        <f t="shared" si="9"/>
        <v>1510624.6265334911</v>
      </c>
      <c r="D405" s="2">
        <f t="shared" si="10"/>
        <v>-7127267.7689003814</v>
      </c>
      <c r="E405" s="2">
        <f t="shared" si="11"/>
        <v>10148517.021967364</v>
      </c>
    </row>
    <row r="406" spans="1:5" x14ac:dyDescent="0.2">
      <c r="A406" s="1">
        <v>47362</v>
      </c>
      <c r="B406">
        <v>1124387.5320111928</v>
      </c>
      <c r="C406" s="2">
        <f t="shared" si="9"/>
        <v>1124387.5320111928</v>
      </c>
      <c r="D406" s="2">
        <f t="shared" si="10"/>
        <v>-7559003.5708866138</v>
      </c>
      <c r="E406" s="2">
        <f t="shared" si="11"/>
        <v>9807778.6349089984</v>
      </c>
    </row>
    <row r="407" spans="1:5" x14ac:dyDescent="0.2">
      <c r="A407" s="1">
        <v>47392</v>
      </c>
      <c r="B407">
        <v>1658498.1220380454</v>
      </c>
      <c r="C407" s="2">
        <f t="shared" si="9"/>
        <v>1658498.1220380454</v>
      </c>
      <c r="D407" s="2">
        <f t="shared" si="10"/>
        <v>-7070259.9412229471</v>
      </c>
      <c r="E407" s="2">
        <f t="shared" si="11"/>
        <v>10387256.185299039</v>
      </c>
    </row>
    <row r="408" spans="1:5" x14ac:dyDescent="0.2">
      <c r="A408" s="1">
        <v>47423</v>
      </c>
      <c r="B408">
        <v>1959912.352934995</v>
      </c>
      <c r="C408" s="2">
        <f t="shared" si="9"/>
        <v>1959912.352934995</v>
      </c>
      <c r="D408" s="2">
        <f t="shared" si="10"/>
        <v>-6814083.0895278761</v>
      </c>
      <c r="E408" s="2">
        <f t="shared" si="11"/>
        <v>10733907.795397867</v>
      </c>
    </row>
    <row r="409" spans="1:5" x14ac:dyDescent="0.2">
      <c r="A409" s="1">
        <v>47453</v>
      </c>
      <c r="B409">
        <v>2267778.1050608293</v>
      </c>
      <c r="C409" s="2">
        <f t="shared" si="9"/>
        <v>2267778.1050608293</v>
      </c>
      <c r="D409" s="2">
        <f t="shared" si="10"/>
        <v>-6551327.2511654384</v>
      </c>
      <c r="E409" s="2">
        <f t="shared" si="11"/>
        <v>11086883.461287096</v>
      </c>
    </row>
    <row r="410" spans="1:5" x14ac:dyDescent="0.2">
      <c r="A410" s="1">
        <v>47484</v>
      </c>
      <c r="B410">
        <v>2270069.7428667126</v>
      </c>
      <c r="C410" s="2">
        <f t="shared" si="9"/>
        <v>2270069.7428667126</v>
      </c>
      <c r="D410" s="2">
        <f t="shared" si="10"/>
        <v>-6594020.1287789</v>
      </c>
      <c r="E410" s="2">
        <f t="shared" si="11"/>
        <v>11134159.614512324</v>
      </c>
    </row>
    <row r="411" spans="1:5" x14ac:dyDescent="0.2">
      <c r="A411" s="1">
        <v>47515</v>
      </c>
      <c r="B411">
        <v>1860361.1933526059</v>
      </c>
      <c r="C411" s="2">
        <f t="shared" si="9"/>
        <v>1860361.1933526059</v>
      </c>
      <c r="D411" s="2">
        <f t="shared" si="10"/>
        <v>-7048589.8153588884</v>
      </c>
      <c r="E411" s="2">
        <f t="shared" si="11"/>
        <v>10769312.202064101</v>
      </c>
    </row>
    <row r="412" spans="1:5" x14ac:dyDescent="0.2">
      <c r="A412" s="1">
        <v>47543</v>
      </c>
      <c r="B412">
        <v>1738642.2141122094</v>
      </c>
      <c r="C412" s="2">
        <f t="shared" si="9"/>
        <v>1738642.2141122094</v>
      </c>
      <c r="D412" s="2">
        <f t="shared" si="10"/>
        <v>-7215048.5276623964</v>
      </c>
      <c r="E412" s="2">
        <f t="shared" si="11"/>
        <v>10692332.955886815</v>
      </c>
    </row>
    <row r="413" spans="1:5" x14ac:dyDescent="0.2">
      <c r="A413" s="1">
        <v>47574</v>
      </c>
      <c r="B413">
        <v>1797229.4035104825</v>
      </c>
      <c r="C413" s="2">
        <f t="shared" si="9"/>
        <v>1797229.4035104825</v>
      </c>
      <c r="D413" s="2">
        <f t="shared" si="10"/>
        <v>-7201081.5974415429</v>
      </c>
      <c r="E413" s="2">
        <f t="shared" si="11"/>
        <v>10795540.404462509</v>
      </c>
    </row>
    <row r="414" spans="1:5" x14ac:dyDescent="0.2">
      <c r="A414" s="1">
        <v>47604</v>
      </c>
      <c r="B414">
        <v>2158494.7418288798</v>
      </c>
      <c r="C414" s="2">
        <f t="shared" si="9"/>
        <v>2158494.7418288798</v>
      </c>
      <c r="D414" s="2">
        <f t="shared" si="10"/>
        <v>-6884318.9316497054</v>
      </c>
      <c r="E414" s="2">
        <f t="shared" si="11"/>
        <v>11201308.415307464</v>
      </c>
    </row>
    <row r="415" spans="1:5" x14ac:dyDescent="0.2">
      <c r="A415" s="1">
        <v>47635</v>
      </c>
      <c r="B415">
        <v>1924891.1879415105</v>
      </c>
      <c r="C415" s="2">
        <f t="shared" si="9"/>
        <v>1924891.1879415105</v>
      </c>
      <c r="D415" s="2">
        <f t="shared" si="10"/>
        <v>-7162309.4170643631</v>
      </c>
      <c r="E415" s="2">
        <f t="shared" si="11"/>
        <v>11012091.792947384</v>
      </c>
    </row>
    <row r="416" spans="1:5" x14ac:dyDescent="0.2">
      <c r="A416" s="1">
        <v>47665</v>
      </c>
      <c r="B416">
        <v>1673527.7648988464</v>
      </c>
      <c r="C416" s="2">
        <f t="shared" si="9"/>
        <v>1673527.7648988464</v>
      </c>
      <c r="D416" s="2">
        <f t="shared" si="10"/>
        <v>-7457945.835952526</v>
      </c>
      <c r="E416" s="2">
        <f t="shared" si="11"/>
        <v>10805001.365750218</v>
      </c>
    </row>
    <row r="417" spans="1:5" x14ac:dyDescent="0.2">
      <c r="A417" s="1">
        <v>47696</v>
      </c>
      <c r="B417">
        <v>1342668.1300028185</v>
      </c>
      <c r="C417" s="2">
        <f t="shared" si="9"/>
        <v>1342668.1300028185</v>
      </c>
      <c r="D417" s="2">
        <f t="shared" si="10"/>
        <v>-7832966.2971972078</v>
      </c>
      <c r="E417" s="2">
        <f t="shared" si="11"/>
        <v>10518302.557202846</v>
      </c>
    </row>
    <row r="418" spans="1:5" x14ac:dyDescent="0.2">
      <c r="A418" s="1">
        <v>47727</v>
      </c>
      <c r="B418">
        <v>1063262.2618379993</v>
      </c>
      <c r="C418" s="2">
        <f t="shared" si="9"/>
        <v>1063262.2618379993</v>
      </c>
      <c r="D418" s="2">
        <f t="shared" si="10"/>
        <v>-8156422.5504224123</v>
      </c>
      <c r="E418" s="2">
        <f t="shared" si="11"/>
        <v>10282947.074098412</v>
      </c>
    </row>
    <row r="419" spans="1:5" x14ac:dyDescent="0.2">
      <c r="A419" s="1">
        <v>47757</v>
      </c>
      <c r="B419">
        <v>1391722.9761993007</v>
      </c>
      <c r="C419" s="2">
        <f t="shared" si="9"/>
        <v>1391722.9761993007</v>
      </c>
      <c r="D419" s="2">
        <f t="shared" si="10"/>
        <v>-7871903.4711783212</v>
      </c>
      <c r="E419" s="2">
        <f t="shared" si="11"/>
        <v>10655349.423576923</v>
      </c>
    </row>
    <row r="420" spans="1:5" x14ac:dyDescent="0.2">
      <c r="A420" s="1">
        <v>47788</v>
      </c>
      <c r="B420">
        <v>1549124.1418207639</v>
      </c>
      <c r="C420" s="2">
        <f t="shared" si="9"/>
        <v>1549124.1418207639</v>
      </c>
      <c r="D420" s="2">
        <f t="shared" si="10"/>
        <v>-7758336.8462840337</v>
      </c>
      <c r="E420" s="2">
        <f t="shared" si="11"/>
        <v>10856585.129925562</v>
      </c>
    </row>
    <row r="421" spans="1:5" x14ac:dyDescent="0.2">
      <c r="A421" s="1">
        <v>47818</v>
      </c>
      <c r="B421">
        <v>1858698.4523615846</v>
      </c>
      <c r="C421" s="2">
        <f t="shared" si="9"/>
        <v>1858698.4523615846</v>
      </c>
      <c r="D421" s="2">
        <f t="shared" si="10"/>
        <v>-7492491.6028735666</v>
      </c>
      <c r="E421" s="2">
        <f t="shared" si="11"/>
        <v>11209888.507596735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AE326-CF82-4EE5-AA1F-F71354B51FEB}">
  <dimension ref="A1:H421"/>
  <sheetViews>
    <sheetView workbookViewId="0">
      <selection activeCell="B299" sqref="B299:B421"/>
    </sheetView>
  </sheetViews>
  <sheetFormatPr defaultRowHeight="12.75" x14ac:dyDescent="0.2"/>
  <cols>
    <col min="1" max="1" width="10.140625" bestFit="1" customWidth="1"/>
    <col min="2" max="2" width="10.140625" customWidth="1"/>
    <col min="3" max="3" width="19" customWidth="1"/>
    <col min="4" max="4" width="34.28515625" customWidth="1"/>
    <col min="5" max="5" width="34" customWidth="1"/>
    <col min="7" max="7" width="9.85546875" customWidth="1"/>
    <col min="8" max="8" width="8" customWidth="1"/>
  </cols>
  <sheetData>
    <row r="1" spans="1:8" x14ac:dyDescent="0.2">
      <c r="A1" t="s">
        <v>0</v>
      </c>
      <c r="B1" t="s">
        <v>7</v>
      </c>
      <c r="C1" t="s">
        <v>37</v>
      </c>
      <c r="D1" t="s">
        <v>38</v>
      </c>
      <c r="E1" t="s">
        <v>39</v>
      </c>
      <c r="G1" t="s">
        <v>13</v>
      </c>
      <c r="H1" t="s">
        <v>14</v>
      </c>
    </row>
    <row r="2" spans="1:8" x14ac:dyDescent="0.2">
      <c r="A2" s="1">
        <v>35065</v>
      </c>
      <c r="B2" s="2">
        <v>1.1050000000000001E-2</v>
      </c>
      <c r="G2" t="s">
        <v>15</v>
      </c>
      <c r="H2" s="3">
        <f>_xlfn.FORECAST.ETS.STAT($B$2:$B$298,$A$2:$A$298,1,157,1)</f>
        <v>0.5</v>
      </c>
    </row>
    <row r="3" spans="1:8" x14ac:dyDescent="0.2">
      <c r="A3" s="1">
        <v>35096</v>
      </c>
      <c r="B3" s="2">
        <v>1.1730000000000001E-2</v>
      </c>
      <c r="G3" t="s">
        <v>16</v>
      </c>
      <c r="H3" s="3">
        <f>_xlfn.FORECAST.ETS.STAT($B$2:$B$298,$A$2:$A$298,2,157,1)</f>
        <v>1E-3</v>
      </c>
    </row>
    <row r="4" spans="1:8" x14ac:dyDescent="0.2">
      <c r="A4" s="1">
        <v>35125</v>
      </c>
      <c r="B4" s="2">
        <v>6.3759999999999997E-3</v>
      </c>
      <c r="G4" t="s">
        <v>17</v>
      </c>
      <c r="H4" s="3">
        <f>_xlfn.FORECAST.ETS.STAT($B$2:$B$298,$A$2:$A$298,3,157,1)</f>
        <v>0.499</v>
      </c>
    </row>
    <row r="5" spans="1:8" x14ac:dyDescent="0.2">
      <c r="A5" s="1">
        <v>35156</v>
      </c>
      <c r="B5" s="2">
        <v>1.132E-2</v>
      </c>
      <c r="G5" t="s">
        <v>18</v>
      </c>
      <c r="H5" s="3">
        <f>_xlfn.FORECAST.ETS.STAT($B$2:$B$298,$A$2:$A$298,4,157,1)</f>
        <v>0.92578104696162333</v>
      </c>
    </row>
    <row r="6" spans="1:8" x14ac:dyDescent="0.2">
      <c r="A6" s="1">
        <v>35186</v>
      </c>
      <c r="B6" s="2">
        <v>8.9999999999999993E-3</v>
      </c>
      <c r="G6" t="s">
        <v>19</v>
      </c>
      <c r="H6" s="3">
        <f>_xlfn.FORECAST.ETS.STAT($B$2:$B$298,$A$2:$A$298,5,157,1)</f>
        <v>1.3649892435139286</v>
      </c>
    </row>
    <row r="7" spans="1:8" x14ac:dyDescent="0.2">
      <c r="A7" s="1">
        <v>35217</v>
      </c>
      <c r="B7" s="2">
        <v>6.019E-3</v>
      </c>
      <c r="G7" t="s">
        <v>20</v>
      </c>
      <c r="H7" s="3">
        <f>_xlfn.FORECAST.ETS.STAT($B$2:$B$298,$A$2:$A$298,6,157,1)</f>
        <v>1.7156986230838356</v>
      </c>
    </row>
    <row r="8" spans="1:8" x14ac:dyDescent="0.2">
      <c r="A8" s="1">
        <v>35247</v>
      </c>
      <c r="B8" s="2">
        <v>6.8789999999999997E-3</v>
      </c>
      <c r="G8" t="s">
        <v>21</v>
      </c>
      <c r="H8" s="3">
        <f>_xlfn.FORECAST.ETS.STAT($B$2:$B$298,$A$2:$A$298,7,157,1)</f>
        <v>3.9772842382166593</v>
      </c>
    </row>
    <row r="9" spans="1:8" x14ac:dyDescent="0.2">
      <c r="A9" s="1">
        <v>35278</v>
      </c>
      <c r="B9" s="2">
        <v>1.489E-2</v>
      </c>
    </row>
    <row r="10" spans="1:8" x14ac:dyDescent="0.2">
      <c r="A10" s="1">
        <v>35309</v>
      </c>
      <c r="B10" s="2">
        <v>7.6280000000000002E-3</v>
      </c>
    </row>
    <row r="11" spans="1:8" x14ac:dyDescent="0.2">
      <c r="A11" s="1">
        <v>35339</v>
      </c>
      <c r="B11" s="2">
        <v>6.881E-3</v>
      </c>
    </row>
    <row r="12" spans="1:8" x14ac:dyDescent="0.2">
      <c r="A12" s="1">
        <v>35370</v>
      </c>
      <c r="B12" s="2">
        <v>9.0939999999999997E-3</v>
      </c>
    </row>
    <row r="13" spans="1:8" x14ac:dyDescent="0.2">
      <c r="A13" s="1">
        <v>35400</v>
      </c>
      <c r="B13" s="2">
        <v>2.41E-2</v>
      </c>
    </row>
    <row r="14" spans="1:8" x14ac:dyDescent="0.2">
      <c r="A14" s="1">
        <v>35431</v>
      </c>
      <c r="B14" s="2">
        <v>1.154E-2</v>
      </c>
    </row>
    <row r="15" spans="1:8" x14ac:dyDescent="0.2">
      <c r="A15" s="1">
        <v>35462</v>
      </c>
      <c r="B15" s="2">
        <v>7.9299999999999995E-3</v>
      </c>
    </row>
    <row r="16" spans="1:8" x14ac:dyDescent="0.2">
      <c r="A16" s="1">
        <v>35490</v>
      </c>
      <c r="B16" s="2">
        <v>1.806E-2</v>
      </c>
    </row>
    <row r="17" spans="1:2" x14ac:dyDescent="0.2">
      <c r="A17" s="1">
        <v>35521</v>
      </c>
      <c r="B17" s="2">
        <v>1.9640000000000001E-2</v>
      </c>
    </row>
    <row r="18" spans="1:2" x14ac:dyDescent="0.2">
      <c r="A18" s="1">
        <v>35551</v>
      </c>
      <c r="B18" s="2">
        <v>4.8509999999999998E-2</v>
      </c>
    </row>
    <row r="19" spans="1:2" x14ac:dyDescent="0.2">
      <c r="A19" s="1">
        <v>35582</v>
      </c>
      <c r="B19" s="2">
        <v>1.14E-2</v>
      </c>
    </row>
    <row r="20" spans="1:2" x14ac:dyDescent="0.2">
      <c r="A20" s="1">
        <v>35612</v>
      </c>
      <c r="B20" s="2">
        <v>5.5950000000000001E-3</v>
      </c>
    </row>
    <row r="21" spans="1:2" x14ac:dyDescent="0.2">
      <c r="A21" s="1">
        <v>35643</v>
      </c>
      <c r="B21" s="2">
        <v>7.9799999999999992E-3</v>
      </c>
    </row>
    <row r="22" spans="1:2" x14ac:dyDescent="0.2">
      <c r="A22" s="1">
        <v>35674</v>
      </c>
      <c r="B22" s="2">
        <v>3.6999999999999998E-2</v>
      </c>
    </row>
    <row r="23" spans="1:2" x14ac:dyDescent="0.2">
      <c r="A23" s="1">
        <v>35704</v>
      </c>
      <c r="B23" s="2">
        <v>0.2515</v>
      </c>
    </row>
    <row r="24" spans="1:2" x14ac:dyDescent="0.2">
      <c r="A24" s="1">
        <v>35735</v>
      </c>
      <c r="B24" s="2">
        <v>0.1106</v>
      </c>
    </row>
    <row r="25" spans="1:2" x14ac:dyDescent="0.2">
      <c r="A25" s="1">
        <v>35765</v>
      </c>
      <c r="B25" s="2">
        <v>0.17119999999999999</v>
      </c>
    </row>
    <row r="26" spans="1:2" x14ac:dyDescent="0.2">
      <c r="A26" s="1">
        <v>35796</v>
      </c>
      <c r="B26" s="2">
        <v>0.10680000000000001</v>
      </c>
    </row>
    <row r="27" spans="1:2" x14ac:dyDescent="0.2">
      <c r="A27" s="1">
        <v>35827</v>
      </c>
      <c r="B27" s="2">
        <v>7.4630000000000002E-2</v>
      </c>
    </row>
    <row r="28" spans="1:2" x14ac:dyDescent="0.2">
      <c r="A28" s="1">
        <v>35855</v>
      </c>
      <c r="B28" s="2">
        <v>0.1883</v>
      </c>
    </row>
    <row r="29" spans="1:2" x14ac:dyDescent="0.2">
      <c r="A29" s="1">
        <v>35886</v>
      </c>
      <c r="B29" s="2">
        <v>0.17799999999999999</v>
      </c>
    </row>
    <row r="30" spans="1:2" x14ac:dyDescent="0.2">
      <c r="A30" s="1">
        <v>35916</v>
      </c>
      <c r="B30" s="2">
        <v>0.28849999999999998</v>
      </c>
    </row>
    <row r="31" spans="1:2" x14ac:dyDescent="0.2">
      <c r="A31" s="1">
        <v>35947</v>
      </c>
      <c r="B31" s="2">
        <v>0.1239</v>
      </c>
    </row>
    <row r="32" spans="1:2" x14ac:dyDescent="0.2">
      <c r="A32" s="1">
        <v>35977</v>
      </c>
      <c r="B32" s="2">
        <v>0.3382</v>
      </c>
    </row>
    <row r="33" spans="1:2" x14ac:dyDescent="0.2">
      <c r="A33" s="1">
        <v>36008</v>
      </c>
      <c r="B33" s="2">
        <v>0.75019999999999998</v>
      </c>
    </row>
    <row r="34" spans="1:2" x14ac:dyDescent="0.2">
      <c r="A34" s="1">
        <v>36039</v>
      </c>
      <c r="B34" s="2">
        <v>3.6539999999999999</v>
      </c>
    </row>
    <row r="35" spans="1:2" x14ac:dyDescent="0.2">
      <c r="A35" s="1">
        <v>36069</v>
      </c>
      <c r="B35" s="2">
        <v>1.6439999999999999</v>
      </c>
    </row>
    <row r="36" spans="1:2" x14ac:dyDescent="0.2">
      <c r="A36" s="1">
        <v>36100</v>
      </c>
      <c r="B36" s="2">
        <v>0.67420000000000002</v>
      </c>
    </row>
    <row r="37" spans="1:2" x14ac:dyDescent="0.2">
      <c r="A37" s="1">
        <v>36130</v>
      </c>
      <c r="B37" s="2">
        <v>3.552</v>
      </c>
    </row>
    <row r="38" spans="1:2" x14ac:dyDescent="0.2">
      <c r="A38" s="1">
        <v>36161</v>
      </c>
      <c r="B38" s="2">
        <v>3.1920000000000002</v>
      </c>
    </row>
    <row r="39" spans="1:2" x14ac:dyDescent="0.2">
      <c r="A39" s="1">
        <v>36192</v>
      </c>
      <c r="B39" s="2">
        <v>0.35270000000000001</v>
      </c>
    </row>
    <row r="40" spans="1:2" x14ac:dyDescent="0.2">
      <c r="A40" s="1">
        <v>36220</v>
      </c>
      <c r="B40" s="2">
        <v>0.35270000000000001</v>
      </c>
    </row>
    <row r="41" spans="1:2" x14ac:dyDescent="0.2">
      <c r="A41" s="1">
        <v>36251</v>
      </c>
      <c r="B41" s="2">
        <v>0.53290000000000004</v>
      </c>
    </row>
    <row r="42" spans="1:2" x14ac:dyDescent="0.2">
      <c r="A42" s="1">
        <v>36281</v>
      </c>
      <c r="B42" s="2">
        <v>1.8220000000000001</v>
      </c>
    </row>
    <row r="43" spans="1:2" x14ac:dyDescent="0.2">
      <c r="A43" s="1">
        <v>36312</v>
      </c>
      <c r="B43" s="2">
        <v>3.5569999999999999</v>
      </c>
    </row>
    <row r="44" spans="1:2" x14ac:dyDescent="0.2">
      <c r="A44" s="1">
        <v>36342</v>
      </c>
      <c r="B44" s="2">
        <v>7.8040000000000003</v>
      </c>
    </row>
    <row r="45" spans="1:2" x14ac:dyDescent="0.2">
      <c r="A45" s="1">
        <v>36373</v>
      </c>
      <c r="B45" s="2">
        <v>7.008</v>
      </c>
    </row>
    <row r="46" spans="1:2" x14ac:dyDescent="0.2">
      <c r="A46" s="1">
        <v>36404</v>
      </c>
      <c r="B46" s="2">
        <v>7.5270000000000001</v>
      </c>
    </row>
    <row r="47" spans="1:2" x14ac:dyDescent="0.2">
      <c r="A47" s="1">
        <v>36434</v>
      </c>
      <c r="B47" s="2">
        <v>1.917</v>
      </c>
    </row>
    <row r="48" spans="1:2" x14ac:dyDescent="0.2">
      <c r="A48" s="1">
        <v>36465</v>
      </c>
      <c r="B48" s="2">
        <v>5.9219999999999997</v>
      </c>
    </row>
    <row r="49" spans="1:2" x14ac:dyDescent="0.2">
      <c r="A49" s="1">
        <v>36495</v>
      </c>
      <c r="B49" s="2">
        <v>5.0750000000000002</v>
      </c>
    </row>
    <row r="50" spans="1:2" x14ac:dyDescent="0.2">
      <c r="A50" s="1">
        <v>36526</v>
      </c>
      <c r="B50" s="2">
        <v>4.5890000000000004</v>
      </c>
    </row>
    <row r="51" spans="1:2" x14ac:dyDescent="0.2">
      <c r="A51" s="1">
        <v>36557</v>
      </c>
      <c r="B51" s="2">
        <v>2.6080000000000001</v>
      </c>
    </row>
    <row r="52" spans="1:2" x14ac:dyDescent="0.2">
      <c r="A52" s="1">
        <v>36586</v>
      </c>
      <c r="B52" s="2">
        <v>19.87</v>
      </c>
    </row>
    <row r="53" spans="1:2" x14ac:dyDescent="0.2">
      <c r="A53" s="1">
        <v>36617</v>
      </c>
      <c r="B53" s="2">
        <v>20.45</v>
      </c>
    </row>
    <row r="54" spans="1:2" x14ac:dyDescent="0.2">
      <c r="A54" s="1">
        <v>36647</v>
      </c>
      <c r="B54" s="2">
        <v>10.27</v>
      </c>
    </row>
    <row r="55" spans="1:2" x14ac:dyDescent="0.2">
      <c r="A55" s="1">
        <v>36678</v>
      </c>
      <c r="B55" s="2">
        <v>5.4180000000000001</v>
      </c>
    </row>
    <row r="56" spans="1:2" x14ac:dyDescent="0.2">
      <c r="A56" s="1">
        <v>36708</v>
      </c>
      <c r="B56" s="2">
        <v>5.0949999999999998</v>
      </c>
    </row>
    <row r="57" spans="1:2" x14ac:dyDescent="0.2">
      <c r="A57" s="1">
        <v>36739</v>
      </c>
      <c r="B57" s="2">
        <v>3.8159999999999998</v>
      </c>
    </row>
    <row r="58" spans="1:2" x14ac:dyDescent="0.2">
      <c r="A58" s="1">
        <v>36770</v>
      </c>
      <c r="B58" s="2">
        <v>6.5830000000000002</v>
      </c>
    </row>
    <row r="59" spans="1:2" x14ac:dyDescent="0.2">
      <c r="A59" s="1">
        <v>36800</v>
      </c>
      <c r="B59" s="2">
        <v>10.84</v>
      </c>
    </row>
    <row r="60" spans="1:2" x14ac:dyDescent="0.2">
      <c r="A60" s="1">
        <v>36831</v>
      </c>
      <c r="B60" s="2">
        <v>10.47</v>
      </c>
    </row>
    <row r="61" spans="1:2" x14ac:dyDescent="0.2">
      <c r="A61" s="1">
        <v>36861</v>
      </c>
      <c r="B61" s="2">
        <v>8.8209999999999997</v>
      </c>
    </row>
    <row r="62" spans="1:2" x14ac:dyDescent="0.2">
      <c r="A62" s="1">
        <v>36892</v>
      </c>
      <c r="B62" s="2">
        <v>3.8010000000000002</v>
      </c>
    </row>
    <row r="63" spans="1:2" x14ac:dyDescent="0.2">
      <c r="A63" s="1">
        <v>36923</v>
      </c>
      <c r="B63" s="2">
        <v>2.9630000000000001</v>
      </c>
    </row>
    <row r="64" spans="1:2" x14ac:dyDescent="0.2">
      <c r="A64" s="1">
        <v>36951</v>
      </c>
      <c r="B64" s="2">
        <v>1.681</v>
      </c>
    </row>
    <row r="65" spans="1:2" x14ac:dyDescent="0.2">
      <c r="A65" s="1">
        <v>36982</v>
      </c>
      <c r="B65" s="2">
        <v>26.26</v>
      </c>
    </row>
    <row r="66" spans="1:2" x14ac:dyDescent="0.2">
      <c r="A66" s="1">
        <v>37012</v>
      </c>
      <c r="B66" s="2">
        <v>6.5129999999999999</v>
      </c>
    </row>
    <row r="67" spans="1:2" x14ac:dyDescent="0.2">
      <c r="A67" s="1">
        <v>37043</v>
      </c>
      <c r="B67" s="2">
        <v>2.2959999999999998</v>
      </c>
    </row>
    <row r="68" spans="1:2" x14ac:dyDescent="0.2">
      <c r="A68" s="1">
        <v>37073</v>
      </c>
      <c r="B68" s="2">
        <v>1.68</v>
      </c>
    </row>
    <row r="69" spans="1:2" x14ac:dyDescent="0.2">
      <c r="A69" s="1">
        <v>37104</v>
      </c>
      <c r="B69" s="2">
        <v>1.137</v>
      </c>
    </row>
    <row r="70" spans="1:2" x14ac:dyDescent="0.2">
      <c r="A70" s="1">
        <v>37135</v>
      </c>
      <c r="B70" s="2">
        <v>7.0620000000000003</v>
      </c>
    </row>
    <row r="71" spans="1:2" x14ac:dyDescent="0.2">
      <c r="A71" s="1">
        <v>37165</v>
      </c>
      <c r="B71" s="2">
        <v>57.69</v>
      </c>
    </row>
    <row r="72" spans="1:2" x14ac:dyDescent="0.2">
      <c r="A72" s="1">
        <v>37196</v>
      </c>
      <c r="B72" s="2">
        <v>41.98</v>
      </c>
    </row>
    <row r="73" spans="1:2" x14ac:dyDescent="0.2">
      <c r="A73" s="1">
        <v>37226</v>
      </c>
      <c r="B73" s="2">
        <v>26.99</v>
      </c>
    </row>
    <row r="74" spans="1:2" x14ac:dyDescent="0.2">
      <c r="A74" s="1">
        <v>37257</v>
      </c>
      <c r="B74" s="2">
        <v>30.59</v>
      </c>
    </row>
    <row r="75" spans="1:2" x14ac:dyDescent="0.2">
      <c r="A75" s="1">
        <v>37288</v>
      </c>
      <c r="B75" s="2">
        <v>31.41</v>
      </c>
    </row>
    <row r="76" spans="1:2" x14ac:dyDescent="0.2">
      <c r="A76" s="1">
        <v>37316</v>
      </c>
      <c r="B76" s="2">
        <v>15.09</v>
      </c>
    </row>
    <row r="77" spans="1:2" x14ac:dyDescent="0.2">
      <c r="A77" s="1">
        <v>37347</v>
      </c>
      <c r="B77" s="2">
        <v>17.510000000000002</v>
      </c>
    </row>
    <row r="78" spans="1:2" x14ac:dyDescent="0.2">
      <c r="A78" s="1">
        <v>37377</v>
      </c>
      <c r="B78" s="2">
        <v>3.8849999999999998</v>
      </c>
    </row>
    <row r="79" spans="1:2" x14ac:dyDescent="0.2">
      <c r="A79" s="1">
        <v>37408</v>
      </c>
      <c r="B79" s="2">
        <v>4.9000000000000004</v>
      </c>
    </row>
    <row r="80" spans="1:2" x14ac:dyDescent="0.2">
      <c r="A80" s="1">
        <v>37438</v>
      </c>
      <c r="B80" s="2">
        <v>3.6</v>
      </c>
    </row>
    <row r="81" spans="1:2" x14ac:dyDescent="0.2">
      <c r="A81" s="1">
        <v>37469</v>
      </c>
      <c r="B81" s="2">
        <v>15.31</v>
      </c>
    </row>
    <row r="82" spans="1:2" x14ac:dyDescent="0.2">
      <c r="A82" s="1">
        <v>37500</v>
      </c>
      <c r="B82" s="2">
        <v>8.3030000000000008</v>
      </c>
    </row>
    <row r="83" spans="1:2" x14ac:dyDescent="0.2">
      <c r="A83" s="1">
        <v>37530</v>
      </c>
      <c r="B83" s="2">
        <v>10.9</v>
      </c>
    </row>
    <row r="84" spans="1:2" x14ac:dyDescent="0.2">
      <c r="A84" s="1">
        <v>37561</v>
      </c>
      <c r="B84" s="2">
        <v>5.7140000000000004</v>
      </c>
    </row>
    <row r="85" spans="1:2" x14ac:dyDescent="0.2">
      <c r="A85" s="1">
        <v>37591</v>
      </c>
      <c r="B85" s="2">
        <v>5.4219999999999997</v>
      </c>
    </row>
    <row r="86" spans="1:2" x14ac:dyDescent="0.2">
      <c r="A86" s="1">
        <v>37622</v>
      </c>
      <c r="B86" s="2">
        <v>0.92979999999999996</v>
      </c>
    </row>
    <row r="87" spans="1:2" x14ac:dyDescent="0.2">
      <c r="A87" s="1">
        <v>37653</v>
      </c>
      <c r="B87" s="2">
        <v>1.117</v>
      </c>
    </row>
    <row r="88" spans="1:2" x14ac:dyDescent="0.2">
      <c r="A88" s="1">
        <v>37681</v>
      </c>
      <c r="B88" s="2">
        <v>1.0009999999999999</v>
      </c>
    </row>
    <row r="89" spans="1:2" x14ac:dyDescent="0.2">
      <c r="A89" s="1">
        <v>37712</v>
      </c>
      <c r="B89" s="2">
        <v>2.5190000000000001</v>
      </c>
    </row>
    <row r="90" spans="1:2" x14ac:dyDescent="0.2">
      <c r="A90" s="1">
        <v>37742</v>
      </c>
      <c r="B90" s="2">
        <v>3.8460000000000001</v>
      </c>
    </row>
    <row r="91" spans="1:2" x14ac:dyDescent="0.2">
      <c r="A91" s="1">
        <v>37773</v>
      </c>
      <c r="B91" s="2">
        <v>1.0329999999999999</v>
      </c>
    </row>
    <row r="92" spans="1:2" x14ac:dyDescent="0.2">
      <c r="A92" s="1">
        <v>37803</v>
      </c>
      <c r="B92" s="2">
        <v>0.76039999999999996</v>
      </c>
    </row>
    <row r="93" spans="1:2" x14ac:dyDescent="0.2">
      <c r="A93" s="1">
        <v>37834</v>
      </c>
      <c r="B93" s="2">
        <v>0.66510000000000002</v>
      </c>
    </row>
    <row r="94" spans="1:2" x14ac:dyDescent="0.2">
      <c r="A94" s="1">
        <v>37865</v>
      </c>
      <c r="B94" s="2">
        <v>0.42320000000000002</v>
      </c>
    </row>
    <row r="95" spans="1:2" x14ac:dyDescent="0.2">
      <c r="A95" s="1">
        <v>37895</v>
      </c>
      <c r="B95" s="2">
        <v>1.2090000000000001</v>
      </c>
    </row>
    <row r="96" spans="1:2" x14ac:dyDescent="0.2">
      <c r="A96" s="1">
        <v>37926</v>
      </c>
      <c r="B96" s="2">
        <v>13.22</v>
      </c>
    </row>
    <row r="97" spans="1:2" x14ac:dyDescent="0.2">
      <c r="A97" s="1">
        <v>37956</v>
      </c>
      <c r="B97" s="2">
        <v>2.706</v>
      </c>
    </row>
    <row r="98" spans="1:2" x14ac:dyDescent="0.2">
      <c r="A98" s="1">
        <v>37987</v>
      </c>
      <c r="B98" s="2">
        <v>0.74170000000000003</v>
      </c>
    </row>
    <row r="99" spans="1:2" x14ac:dyDescent="0.2">
      <c r="A99" s="1">
        <v>38018</v>
      </c>
      <c r="B99" s="2">
        <v>0.17960000000000001</v>
      </c>
    </row>
    <row r="100" spans="1:2" x14ac:dyDescent="0.2">
      <c r="A100" s="1">
        <v>38047</v>
      </c>
      <c r="B100" s="2">
        <v>0.45379999999999998</v>
      </c>
    </row>
    <row r="101" spans="1:2" x14ac:dyDescent="0.2">
      <c r="A101" s="1">
        <v>38078</v>
      </c>
      <c r="B101" s="2">
        <v>0.25600000000000001</v>
      </c>
    </row>
    <row r="102" spans="1:2" x14ac:dyDescent="0.2">
      <c r="A102" s="1">
        <v>38108</v>
      </c>
      <c r="B102" s="2">
        <v>0.1409</v>
      </c>
    </row>
    <row r="103" spans="1:2" x14ac:dyDescent="0.2">
      <c r="A103" s="1">
        <v>38139</v>
      </c>
      <c r="B103" s="2">
        <v>0.20830000000000001</v>
      </c>
    </row>
    <row r="104" spans="1:2" x14ac:dyDescent="0.2">
      <c r="A104" s="1">
        <v>38169</v>
      </c>
      <c r="B104" s="2">
        <v>8.2610000000000003E-2</v>
      </c>
    </row>
    <row r="105" spans="1:2" x14ac:dyDescent="0.2">
      <c r="A105" s="1">
        <v>38200</v>
      </c>
      <c r="B105" s="2">
        <v>9.4670000000000004E-2</v>
      </c>
    </row>
    <row r="106" spans="1:2" x14ac:dyDescent="0.2">
      <c r="A106" s="1">
        <v>38231</v>
      </c>
      <c r="B106" s="2">
        <v>9.3719999999999998E-2</v>
      </c>
    </row>
    <row r="107" spans="1:2" x14ac:dyDescent="0.2">
      <c r="A107" s="1">
        <v>38261</v>
      </c>
      <c r="B107" s="2">
        <v>8.5129999999999997E-2</v>
      </c>
    </row>
    <row r="108" spans="1:2" x14ac:dyDescent="0.2">
      <c r="A108" s="1">
        <v>38292</v>
      </c>
      <c r="B108" s="2">
        <v>0.58909999999999996</v>
      </c>
    </row>
    <row r="109" spans="1:2" x14ac:dyDescent="0.2">
      <c r="A109" s="1">
        <v>38322</v>
      </c>
      <c r="B109" s="2">
        <v>0.42809999999999998</v>
      </c>
    </row>
    <row r="110" spans="1:2" x14ac:dyDescent="0.2">
      <c r="A110" s="1">
        <v>38353</v>
      </c>
      <c r="B110" s="2">
        <v>0.24</v>
      </c>
    </row>
    <row r="111" spans="1:2" x14ac:dyDescent="0.2">
      <c r="A111" s="1">
        <v>38384</v>
      </c>
      <c r="B111" s="2">
        <v>5.2510000000000001E-2</v>
      </c>
    </row>
    <row r="112" spans="1:2" x14ac:dyDescent="0.2">
      <c r="A112" s="1">
        <v>38412</v>
      </c>
      <c r="B112" s="2">
        <v>4.5839999999999999E-2</v>
      </c>
    </row>
    <row r="113" spans="1:2" x14ac:dyDescent="0.2">
      <c r="A113" s="1">
        <v>38443</v>
      </c>
      <c r="B113" s="2">
        <v>3.2779999999999997E-2</v>
      </c>
    </row>
    <row r="114" spans="1:2" x14ac:dyDescent="0.2">
      <c r="A114" s="1">
        <v>38473</v>
      </c>
      <c r="B114" s="2">
        <v>0.32650000000000001</v>
      </c>
    </row>
    <row r="115" spans="1:2" x14ac:dyDescent="0.2">
      <c r="A115" s="1">
        <v>38504</v>
      </c>
      <c r="B115" s="2">
        <v>0.11409999999999999</v>
      </c>
    </row>
    <row r="116" spans="1:2" x14ac:dyDescent="0.2">
      <c r="A116" s="1">
        <v>38534</v>
      </c>
      <c r="B116" s="2">
        <v>0.1578</v>
      </c>
    </row>
    <row r="117" spans="1:2" x14ac:dyDescent="0.2">
      <c r="A117" s="1">
        <v>38565</v>
      </c>
      <c r="B117" s="2">
        <v>0.16339999999999999</v>
      </c>
    </row>
    <row r="118" spans="1:2" x14ac:dyDescent="0.2">
      <c r="A118" s="1">
        <v>38596</v>
      </c>
      <c r="B118" s="2">
        <v>5.4980000000000001E-2</v>
      </c>
    </row>
    <row r="119" spans="1:2" x14ac:dyDescent="0.2">
      <c r="A119" s="1">
        <v>38626</v>
      </c>
      <c r="B119" s="2">
        <v>3.7810000000000003E-2</v>
      </c>
    </row>
    <row r="120" spans="1:2" x14ac:dyDescent="0.2">
      <c r="A120" s="1">
        <v>38657</v>
      </c>
      <c r="B120" s="2">
        <v>4.7919999999999997E-2</v>
      </c>
    </row>
    <row r="121" spans="1:2" x14ac:dyDescent="0.2">
      <c r="A121" s="1">
        <v>38687</v>
      </c>
      <c r="B121" s="2">
        <v>0.1547</v>
      </c>
    </row>
    <row r="122" spans="1:2" x14ac:dyDescent="0.2">
      <c r="A122" s="1">
        <v>38718</v>
      </c>
      <c r="B122" s="2">
        <v>3.9719999999999998E-2</v>
      </c>
    </row>
    <row r="123" spans="1:2" x14ac:dyDescent="0.2">
      <c r="A123" s="1">
        <v>38749</v>
      </c>
      <c r="B123" s="2">
        <v>1.1780000000000001E-2</v>
      </c>
    </row>
    <row r="124" spans="1:2" x14ac:dyDescent="0.2">
      <c r="A124" s="1">
        <v>38777</v>
      </c>
      <c r="B124" s="2">
        <v>1.9609999999999999E-2</v>
      </c>
    </row>
    <row r="125" spans="1:2" x14ac:dyDescent="0.2">
      <c r="A125" s="1">
        <v>38808</v>
      </c>
      <c r="B125" s="2">
        <v>1.7690000000000001E-2</v>
      </c>
    </row>
    <row r="126" spans="1:2" x14ac:dyDescent="0.2">
      <c r="A126" s="1">
        <v>38838</v>
      </c>
      <c r="B126" s="2">
        <v>4.3439999999999999E-2</v>
      </c>
    </row>
    <row r="127" spans="1:2" x14ac:dyDescent="0.2">
      <c r="A127" s="1">
        <v>38869</v>
      </c>
      <c r="B127" s="2">
        <v>3.1949999999999999E-2</v>
      </c>
    </row>
    <row r="128" spans="1:2" x14ac:dyDescent="0.2">
      <c r="A128" s="1">
        <v>38899</v>
      </c>
      <c r="B128" s="2">
        <v>1.6150000000000001E-2</v>
      </c>
    </row>
    <row r="129" spans="1:2" x14ac:dyDescent="0.2">
      <c r="A129" s="1">
        <v>38930</v>
      </c>
      <c r="B129" s="2">
        <v>1.4659999999999999E-2</v>
      </c>
    </row>
    <row r="130" spans="1:2" x14ac:dyDescent="0.2">
      <c r="A130" s="1">
        <v>38961</v>
      </c>
      <c r="B130" s="2">
        <v>3.1890000000000002E-2</v>
      </c>
    </row>
    <row r="131" spans="1:2" x14ac:dyDescent="0.2">
      <c r="A131" s="1">
        <v>38991</v>
      </c>
      <c r="B131" s="2">
        <v>5.9380000000000002E-2</v>
      </c>
    </row>
    <row r="132" spans="1:2" x14ac:dyDescent="0.2">
      <c r="A132" s="1">
        <v>39022</v>
      </c>
      <c r="B132" s="2">
        <v>3.3649999999999999E-2</v>
      </c>
    </row>
    <row r="133" spans="1:2" x14ac:dyDescent="0.2">
      <c r="A133" s="1">
        <v>39052</v>
      </c>
      <c r="B133" s="2">
        <v>3.9269999999999999E-2</v>
      </c>
    </row>
    <row r="134" spans="1:2" x14ac:dyDescent="0.2">
      <c r="A134" s="1">
        <v>39083</v>
      </c>
      <c r="B134" s="2">
        <v>4.2900000000000001E-2</v>
      </c>
    </row>
    <row r="135" spans="1:2" x14ac:dyDescent="0.2">
      <c r="A135" s="1">
        <v>39114</v>
      </c>
      <c r="B135" s="2">
        <v>3.193E-2</v>
      </c>
    </row>
    <row r="136" spans="1:2" x14ac:dyDescent="0.2">
      <c r="A136" s="1">
        <v>39142</v>
      </c>
      <c r="B136" s="2">
        <v>1.873E-2</v>
      </c>
    </row>
    <row r="137" spans="1:2" x14ac:dyDescent="0.2">
      <c r="A137" s="1">
        <v>39173</v>
      </c>
      <c r="B137" s="2">
        <v>4.3499999999999997E-2</v>
      </c>
    </row>
    <row r="138" spans="1:2" x14ac:dyDescent="0.2">
      <c r="A138" s="1">
        <v>39203</v>
      </c>
      <c r="B138" s="2">
        <v>2.9860000000000001E-2</v>
      </c>
    </row>
    <row r="139" spans="1:2" x14ac:dyDescent="0.2">
      <c r="A139" s="1">
        <v>39234</v>
      </c>
      <c r="B139" s="2">
        <v>1.443E-2</v>
      </c>
    </row>
    <row r="140" spans="1:2" x14ac:dyDescent="0.2">
      <c r="A140" s="1">
        <v>39264</v>
      </c>
      <c r="B140" s="2">
        <v>6.7460000000000003E-3</v>
      </c>
    </row>
    <row r="141" spans="1:2" x14ac:dyDescent="0.2">
      <c r="A141" s="1">
        <v>39295</v>
      </c>
      <c r="B141" s="2">
        <v>8.8789999999999997E-3</v>
      </c>
    </row>
    <row r="142" spans="1:2" x14ac:dyDescent="0.2">
      <c r="A142" s="1">
        <v>39326</v>
      </c>
      <c r="B142" s="2">
        <v>7.7460000000000003E-3</v>
      </c>
    </row>
    <row r="143" spans="1:2" x14ac:dyDescent="0.2">
      <c r="A143" s="1">
        <v>39356</v>
      </c>
      <c r="B143" s="2">
        <v>6.3499999999999997E-3</v>
      </c>
    </row>
    <row r="144" spans="1:2" x14ac:dyDescent="0.2">
      <c r="A144" s="1">
        <v>39387</v>
      </c>
      <c r="B144" s="2">
        <v>8.7240000000000009E-3</v>
      </c>
    </row>
    <row r="145" spans="1:2" x14ac:dyDescent="0.2">
      <c r="A145" s="1">
        <v>39417</v>
      </c>
      <c r="B145" s="2">
        <v>1.018E-2</v>
      </c>
    </row>
    <row r="146" spans="1:2" x14ac:dyDescent="0.2">
      <c r="A146" s="1">
        <v>39448</v>
      </c>
      <c r="B146" s="2">
        <v>1.1650000000000001E-2</v>
      </c>
    </row>
    <row r="147" spans="1:2" x14ac:dyDescent="0.2">
      <c r="A147" s="1">
        <v>39479</v>
      </c>
      <c r="B147" s="2">
        <v>2.1010000000000001E-2</v>
      </c>
    </row>
    <row r="148" spans="1:2" x14ac:dyDescent="0.2">
      <c r="A148" s="1">
        <v>39508</v>
      </c>
      <c r="B148" s="2">
        <v>2.1440000000000001E-2</v>
      </c>
    </row>
    <row r="149" spans="1:2" x14ac:dyDescent="0.2">
      <c r="A149" s="1">
        <v>39539</v>
      </c>
      <c r="B149" s="2">
        <v>1.149E-2</v>
      </c>
    </row>
    <row r="150" spans="1:2" x14ac:dyDescent="0.2">
      <c r="A150" s="1">
        <v>39569</v>
      </c>
      <c r="B150" s="2">
        <v>6.9690000000000004E-3</v>
      </c>
    </row>
    <row r="151" spans="1:2" x14ac:dyDescent="0.2">
      <c r="A151" s="1">
        <v>39600</v>
      </c>
      <c r="B151" s="2">
        <v>1.013E-2</v>
      </c>
    </row>
    <row r="152" spans="1:2" x14ac:dyDescent="0.2">
      <c r="A152" s="1">
        <v>39630</v>
      </c>
      <c r="B152" s="2">
        <v>3.0799999999999998E-3</v>
      </c>
    </row>
    <row r="153" spans="1:2" x14ac:dyDescent="0.2">
      <c r="A153" s="1">
        <v>39661</v>
      </c>
      <c r="B153" s="2">
        <v>1.9889999999999999E-3</v>
      </c>
    </row>
    <row r="154" spans="1:2" x14ac:dyDescent="0.2">
      <c r="A154" s="1">
        <v>39692</v>
      </c>
      <c r="B154" s="2">
        <v>2.395E-3</v>
      </c>
    </row>
    <row r="155" spans="1:2" x14ac:dyDescent="0.2">
      <c r="A155" s="1">
        <v>39722</v>
      </c>
      <c r="B155" s="2">
        <v>7.4339999999999996E-3</v>
      </c>
    </row>
    <row r="156" spans="1:2" x14ac:dyDescent="0.2">
      <c r="A156" s="1">
        <v>39753</v>
      </c>
      <c r="B156" s="2">
        <v>6.2119999999999996E-3</v>
      </c>
    </row>
    <row r="157" spans="1:2" x14ac:dyDescent="0.2">
      <c r="A157" s="1">
        <v>39783</v>
      </c>
      <c r="B157" s="2">
        <v>3.751E-3</v>
      </c>
    </row>
    <row r="158" spans="1:2" x14ac:dyDescent="0.2">
      <c r="A158" s="1">
        <v>39814</v>
      </c>
      <c r="B158" s="2">
        <v>8.8059999999999996E-3</v>
      </c>
    </row>
    <row r="159" spans="1:2" x14ac:dyDescent="0.2">
      <c r="A159" s="1">
        <v>39845</v>
      </c>
      <c r="B159" s="2">
        <v>3.9550000000000002E-3</v>
      </c>
    </row>
    <row r="160" spans="1:2" x14ac:dyDescent="0.2">
      <c r="A160" s="1">
        <v>39873</v>
      </c>
      <c r="B160" s="2">
        <v>3.9069999999999999E-3</v>
      </c>
    </row>
    <row r="161" spans="1:2" x14ac:dyDescent="0.2">
      <c r="A161" s="1">
        <v>39904</v>
      </c>
      <c r="B161" s="2">
        <v>6.2269999999999999E-3</v>
      </c>
    </row>
    <row r="162" spans="1:2" x14ac:dyDescent="0.2">
      <c r="A162" s="1">
        <v>39934</v>
      </c>
      <c r="B162" s="2">
        <v>6.7219999999999997E-3</v>
      </c>
    </row>
    <row r="163" spans="1:2" x14ac:dyDescent="0.2">
      <c r="A163" s="1">
        <v>39965</v>
      </c>
      <c r="B163" s="2">
        <v>4.6610000000000002E-3</v>
      </c>
    </row>
    <row r="164" spans="1:2" x14ac:dyDescent="0.2">
      <c r="A164" s="1">
        <v>39995</v>
      </c>
      <c r="B164" s="2">
        <v>3.3519999999999999E-3</v>
      </c>
    </row>
    <row r="165" spans="1:2" x14ac:dyDescent="0.2">
      <c r="A165" s="1">
        <v>40026</v>
      </c>
      <c r="B165" s="2">
        <v>2.5920000000000001E-3</v>
      </c>
    </row>
    <row r="166" spans="1:2" x14ac:dyDescent="0.2">
      <c r="A166" s="1">
        <v>40057</v>
      </c>
      <c r="B166" s="2">
        <v>3.0760000000000002E-3</v>
      </c>
    </row>
    <row r="167" spans="1:2" x14ac:dyDescent="0.2">
      <c r="A167" s="1">
        <v>40087</v>
      </c>
      <c r="B167" s="2">
        <v>5.8019999999999999E-3</v>
      </c>
    </row>
    <row r="168" spans="1:2" x14ac:dyDescent="0.2">
      <c r="A168" s="1">
        <v>40118</v>
      </c>
      <c r="B168" s="2">
        <v>1.1379999999999999E-2</v>
      </c>
    </row>
    <row r="169" spans="1:2" x14ac:dyDescent="0.2">
      <c r="A169" s="1">
        <v>40148</v>
      </c>
      <c r="B169" s="2">
        <v>7.3020000000000003E-3</v>
      </c>
    </row>
    <row r="170" spans="1:2" x14ac:dyDescent="0.2">
      <c r="A170" s="1">
        <v>40179</v>
      </c>
      <c r="B170" s="2">
        <v>8.0599999999999995E-3</v>
      </c>
    </row>
    <row r="171" spans="1:2" x14ac:dyDescent="0.2">
      <c r="A171" s="1">
        <v>40210</v>
      </c>
      <c r="B171" s="2">
        <v>5.496E-3</v>
      </c>
    </row>
    <row r="172" spans="1:2" x14ac:dyDescent="0.2">
      <c r="A172" s="1">
        <v>40238</v>
      </c>
      <c r="B172" s="2">
        <v>5.496E-3</v>
      </c>
    </row>
    <row r="173" spans="1:2" x14ac:dyDescent="0.2">
      <c r="A173" s="1">
        <v>40269</v>
      </c>
      <c r="B173" s="2">
        <v>0.2487</v>
      </c>
    </row>
    <row r="174" spans="1:2" x14ac:dyDescent="0.2">
      <c r="A174" s="1">
        <v>40299</v>
      </c>
      <c r="B174" s="2">
        <v>8.4430000000000005E-2</v>
      </c>
    </row>
    <row r="175" spans="1:2" x14ac:dyDescent="0.2">
      <c r="A175" s="1">
        <v>40330</v>
      </c>
      <c r="B175" s="2">
        <v>0.32969999999999999</v>
      </c>
    </row>
    <row r="176" spans="1:2" x14ac:dyDescent="0.2">
      <c r="A176" s="1">
        <v>40360</v>
      </c>
      <c r="B176" s="2">
        <v>0.27639999999999998</v>
      </c>
    </row>
    <row r="177" spans="1:2" x14ac:dyDescent="0.2">
      <c r="A177" s="1">
        <v>40391</v>
      </c>
      <c r="B177" s="2">
        <v>7.9649999999999999E-2</v>
      </c>
    </row>
    <row r="178" spans="1:2" x14ac:dyDescent="0.2">
      <c r="A178" s="1">
        <v>40422</v>
      </c>
      <c r="B178" s="2">
        <v>4.598E-2</v>
      </c>
    </row>
    <row r="179" spans="1:2" x14ac:dyDescent="0.2">
      <c r="A179" s="1">
        <v>40452</v>
      </c>
      <c r="B179" s="2">
        <v>2.0660000000000001E-2</v>
      </c>
    </row>
    <row r="180" spans="1:2" x14ac:dyDescent="0.2">
      <c r="A180" s="1">
        <v>40483</v>
      </c>
      <c r="B180" s="2">
        <v>7.0270000000000003E-3</v>
      </c>
    </row>
    <row r="181" spans="1:2" x14ac:dyDescent="0.2">
      <c r="A181" s="1">
        <v>40513</v>
      </c>
      <c r="B181" s="2">
        <v>1.817E-3</v>
      </c>
    </row>
    <row r="182" spans="1:2" x14ac:dyDescent="0.2">
      <c r="A182" s="1">
        <v>40544</v>
      </c>
      <c r="B182" s="2">
        <v>1.6540000000000001E-3</v>
      </c>
    </row>
    <row r="183" spans="1:2" x14ac:dyDescent="0.2">
      <c r="A183" s="1">
        <v>40575</v>
      </c>
      <c r="B183" s="2">
        <v>5.6320000000000002E-2</v>
      </c>
    </row>
    <row r="184" spans="1:2" x14ac:dyDescent="0.2">
      <c r="A184" s="1">
        <v>40603</v>
      </c>
      <c r="B184" s="2">
        <v>2.9700000000000001E-2</v>
      </c>
    </row>
    <row r="185" spans="1:2" x14ac:dyDescent="0.2">
      <c r="A185" s="1">
        <v>40634</v>
      </c>
      <c r="B185" s="2">
        <v>0.38200000000000001</v>
      </c>
    </row>
    <row r="186" spans="1:2" x14ac:dyDescent="0.2">
      <c r="A186" s="1">
        <v>40664</v>
      </c>
      <c r="B186" s="2">
        <v>0.39789999999999998</v>
      </c>
    </row>
    <row r="187" spans="1:2" x14ac:dyDescent="0.2">
      <c r="A187" s="1">
        <v>40695</v>
      </c>
      <c r="B187" s="2">
        <v>0.22539999999999999</v>
      </c>
    </row>
    <row r="188" spans="1:2" x14ac:dyDescent="0.2">
      <c r="A188" s="1">
        <v>40725</v>
      </c>
      <c r="B188" s="2">
        <v>8.881E-2</v>
      </c>
    </row>
    <row r="189" spans="1:2" x14ac:dyDescent="0.2">
      <c r="A189" s="1">
        <v>40756</v>
      </c>
      <c r="B189" s="2">
        <v>0.15670000000000001</v>
      </c>
    </row>
    <row r="190" spans="1:2" x14ac:dyDescent="0.2">
      <c r="A190" s="1">
        <v>40787</v>
      </c>
      <c r="B190" s="2">
        <v>0.15609999999999999</v>
      </c>
    </row>
    <row r="191" spans="1:2" x14ac:dyDescent="0.2">
      <c r="A191" s="1">
        <v>40817</v>
      </c>
      <c r="B191" s="2">
        <v>1.931</v>
      </c>
    </row>
    <row r="192" spans="1:2" x14ac:dyDescent="0.2">
      <c r="A192" s="1">
        <v>40848</v>
      </c>
      <c r="B192" s="2">
        <v>3.2309999999999999</v>
      </c>
    </row>
    <row r="193" spans="1:2" x14ac:dyDescent="0.2">
      <c r="A193" s="1">
        <v>40878</v>
      </c>
      <c r="B193" s="2">
        <v>1.8879999999999999</v>
      </c>
    </row>
    <row r="194" spans="1:2" x14ac:dyDescent="0.2">
      <c r="A194" s="1">
        <v>40909</v>
      </c>
      <c r="B194" s="2">
        <v>0.88429999999999997</v>
      </c>
    </row>
    <row r="195" spans="1:2" x14ac:dyDescent="0.2">
      <c r="A195" s="1">
        <v>40940</v>
      </c>
      <c r="B195" s="2">
        <v>0.33800000000000002</v>
      </c>
    </row>
    <row r="196" spans="1:2" x14ac:dyDescent="0.2">
      <c r="A196" s="1">
        <v>40969</v>
      </c>
      <c r="B196" s="2">
        <v>0.33300000000000002</v>
      </c>
    </row>
    <row r="197" spans="1:2" x14ac:dyDescent="0.2">
      <c r="A197" s="1">
        <v>41000</v>
      </c>
      <c r="B197" s="2">
        <v>0.26379999999999998</v>
      </c>
    </row>
    <row r="198" spans="1:2" x14ac:dyDescent="0.2">
      <c r="A198" s="1">
        <v>41030</v>
      </c>
      <c r="B198" s="2">
        <v>0.30220000000000002</v>
      </c>
    </row>
    <row r="199" spans="1:2" x14ac:dyDescent="0.2">
      <c r="A199" s="1">
        <v>41061</v>
      </c>
      <c r="B199" s="2">
        <v>0.50939999999999996</v>
      </c>
    </row>
    <row r="200" spans="1:2" x14ac:dyDescent="0.2">
      <c r="A200" s="1">
        <v>41091</v>
      </c>
      <c r="B200" s="2">
        <v>0.96579999999999999</v>
      </c>
    </row>
    <row r="201" spans="1:2" x14ac:dyDescent="0.2">
      <c r="A201" s="1">
        <v>41122</v>
      </c>
      <c r="B201" s="2">
        <v>0.56399999999999995</v>
      </c>
    </row>
    <row r="202" spans="1:2" x14ac:dyDescent="0.2">
      <c r="A202" s="1">
        <v>41153</v>
      </c>
      <c r="B202" s="2">
        <v>0.4289</v>
      </c>
    </row>
    <row r="203" spans="1:2" x14ac:dyDescent="0.2">
      <c r="A203" s="1">
        <v>41183</v>
      </c>
      <c r="B203" s="2">
        <v>1.907</v>
      </c>
    </row>
    <row r="204" spans="1:2" x14ac:dyDescent="0.2">
      <c r="A204" s="1">
        <v>41214</v>
      </c>
      <c r="B204" s="2">
        <v>0.80200000000000005</v>
      </c>
    </row>
    <row r="205" spans="1:2" x14ac:dyDescent="0.2">
      <c r="A205" s="1">
        <v>41244</v>
      </c>
      <c r="B205" s="2">
        <v>0.36630000000000001</v>
      </c>
    </row>
    <row r="206" spans="1:2" x14ac:dyDescent="0.2">
      <c r="A206" s="1">
        <v>41275</v>
      </c>
      <c r="B206" s="2">
        <v>0.17929999999999999</v>
      </c>
    </row>
    <row r="207" spans="1:2" x14ac:dyDescent="0.2">
      <c r="A207" s="1">
        <v>41306</v>
      </c>
      <c r="B207" s="2">
        <v>0.14510000000000001</v>
      </c>
    </row>
    <row r="208" spans="1:2" x14ac:dyDescent="0.2">
      <c r="A208" s="1">
        <v>41334</v>
      </c>
      <c r="B208" s="2">
        <v>0.6089</v>
      </c>
    </row>
    <row r="209" spans="1:2" x14ac:dyDescent="0.2">
      <c r="A209" s="1">
        <v>41365</v>
      </c>
      <c r="B209" s="2">
        <v>0.31830000000000003</v>
      </c>
    </row>
    <row r="210" spans="1:2" x14ac:dyDescent="0.2">
      <c r="A210" s="1">
        <v>41395</v>
      </c>
      <c r="B210" s="2">
        <v>2.7509999999999999</v>
      </c>
    </row>
    <row r="211" spans="1:2" x14ac:dyDescent="0.2">
      <c r="A211" s="1">
        <v>41426</v>
      </c>
      <c r="B211" s="2">
        <v>1.1659999999999999</v>
      </c>
    </row>
    <row r="212" spans="1:2" x14ac:dyDescent="0.2">
      <c r="A212" s="1">
        <v>41456</v>
      </c>
      <c r="B212" s="2">
        <v>0.1782</v>
      </c>
    </row>
    <row r="213" spans="1:2" x14ac:dyDescent="0.2">
      <c r="A213" s="1">
        <v>41487</v>
      </c>
      <c r="B213" s="2">
        <v>0.1474</v>
      </c>
    </row>
    <row r="214" spans="1:2" x14ac:dyDescent="0.2">
      <c r="A214" s="1">
        <v>41518</v>
      </c>
      <c r="B214" s="2">
        <v>0.22750000000000001</v>
      </c>
    </row>
    <row r="215" spans="1:2" x14ac:dyDescent="0.2">
      <c r="A215" s="1">
        <v>41548</v>
      </c>
      <c r="B215" s="2">
        <v>0.2616</v>
      </c>
    </row>
    <row r="216" spans="1:2" x14ac:dyDescent="0.2">
      <c r="A216" s="1">
        <v>41579</v>
      </c>
      <c r="B216" s="2">
        <v>1.41</v>
      </c>
    </row>
    <row r="217" spans="1:2" x14ac:dyDescent="0.2">
      <c r="A217" s="1">
        <v>41609</v>
      </c>
      <c r="B217" s="2">
        <v>1.986</v>
      </c>
    </row>
    <row r="218" spans="1:2" x14ac:dyDescent="0.2">
      <c r="A218" s="1">
        <v>41640</v>
      </c>
      <c r="B218" s="2">
        <v>2.9849999999999999</v>
      </c>
    </row>
    <row r="219" spans="1:2" x14ac:dyDescent="0.2">
      <c r="A219" s="1">
        <v>41671</v>
      </c>
      <c r="B219" s="2">
        <v>2.645</v>
      </c>
    </row>
    <row r="220" spans="1:2" x14ac:dyDescent="0.2">
      <c r="A220" s="1">
        <v>41699</v>
      </c>
      <c r="B220" s="2">
        <v>3.234</v>
      </c>
    </row>
    <row r="221" spans="1:2" x14ac:dyDescent="0.2">
      <c r="A221" s="1">
        <v>41730</v>
      </c>
      <c r="B221" s="2">
        <v>3.234</v>
      </c>
    </row>
    <row r="222" spans="1:2" x14ac:dyDescent="0.2">
      <c r="A222" s="1">
        <v>41760</v>
      </c>
      <c r="B222" s="2">
        <v>0.94630000000000003</v>
      </c>
    </row>
    <row r="223" spans="1:2" x14ac:dyDescent="0.2">
      <c r="A223" s="1">
        <v>41791</v>
      </c>
      <c r="B223" s="2">
        <v>0.36449999999999999</v>
      </c>
    </row>
    <row r="224" spans="1:2" x14ac:dyDescent="0.2">
      <c r="A224" s="1">
        <v>41821</v>
      </c>
      <c r="B224" s="2">
        <v>0.75549999999999995</v>
      </c>
    </row>
    <row r="225" spans="1:2" x14ac:dyDescent="0.2">
      <c r="A225" s="1">
        <v>41852</v>
      </c>
      <c r="B225" s="2">
        <v>1.542</v>
      </c>
    </row>
    <row r="226" spans="1:2" x14ac:dyDescent="0.2">
      <c r="A226" s="1">
        <v>41883</v>
      </c>
      <c r="B226" s="2">
        <v>0.84370000000000001</v>
      </c>
    </row>
    <row r="227" spans="1:2" x14ac:dyDescent="0.2">
      <c r="A227" s="1">
        <v>41913</v>
      </c>
      <c r="B227" s="2">
        <v>3.552</v>
      </c>
    </row>
    <row r="228" spans="1:2" x14ac:dyDescent="0.2">
      <c r="A228" s="1">
        <v>41944</v>
      </c>
      <c r="B228" s="2">
        <v>1.492</v>
      </c>
    </row>
    <row r="229" spans="1:2" x14ac:dyDescent="0.2">
      <c r="A229" s="1">
        <v>41974</v>
      </c>
      <c r="B229" s="2">
        <v>6.468</v>
      </c>
    </row>
    <row r="230" spans="1:2" x14ac:dyDescent="0.2">
      <c r="A230" s="1">
        <v>42005</v>
      </c>
      <c r="B230" s="2">
        <v>1.2869999999999999</v>
      </c>
    </row>
    <row r="231" spans="1:2" x14ac:dyDescent="0.2">
      <c r="A231" s="1">
        <v>42036</v>
      </c>
      <c r="B231" s="2">
        <v>2.9969999999999999</v>
      </c>
    </row>
    <row r="232" spans="1:2" x14ac:dyDescent="0.2">
      <c r="A232" s="1">
        <v>42064</v>
      </c>
      <c r="B232" s="2">
        <v>1.387</v>
      </c>
    </row>
    <row r="233" spans="1:2" x14ac:dyDescent="0.2">
      <c r="A233" s="1">
        <v>42095</v>
      </c>
      <c r="B233" s="2">
        <v>0.82899999999999996</v>
      </c>
    </row>
    <row r="234" spans="1:2" x14ac:dyDescent="0.2">
      <c r="A234" s="1">
        <v>42125</v>
      </c>
      <c r="B234" s="2">
        <v>0.33710000000000001</v>
      </c>
    </row>
    <row r="235" spans="1:2" x14ac:dyDescent="0.2">
      <c r="A235" s="1">
        <v>42156</v>
      </c>
      <c r="B235" s="2">
        <v>0.26390000000000002</v>
      </c>
    </row>
    <row r="236" spans="1:2" x14ac:dyDescent="0.2">
      <c r="A236" s="1">
        <v>42186</v>
      </c>
      <c r="B236" s="2">
        <v>0.15679999999999999</v>
      </c>
    </row>
    <row r="237" spans="1:2" x14ac:dyDescent="0.2">
      <c r="A237" s="1">
        <v>42217</v>
      </c>
      <c r="B237" s="2">
        <v>0.15340000000000001</v>
      </c>
    </row>
    <row r="238" spans="1:2" x14ac:dyDescent="0.2">
      <c r="A238" s="1">
        <v>42248</v>
      </c>
      <c r="B238" s="2">
        <v>6.2829999999999997E-2</v>
      </c>
    </row>
    <row r="239" spans="1:2" x14ac:dyDescent="0.2">
      <c r="A239" s="1">
        <v>42278</v>
      </c>
      <c r="B239" s="2">
        <v>0.58260000000000001</v>
      </c>
    </row>
    <row r="240" spans="1:2" x14ac:dyDescent="0.2">
      <c r="A240" s="1">
        <v>42309</v>
      </c>
      <c r="B240" s="2">
        <v>0.5141</v>
      </c>
    </row>
    <row r="241" spans="1:2" x14ac:dyDescent="0.2">
      <c r="A241" s="1">
        <v>42339</v>
      </c>
      <c r="B241" s="2">
        <v>0.34160000000000001</v>
      </c>
    </row>
    <row r="242" spans="1:2" x14ac:dyDescent="0.2">
      <c r="A242" s="1">
        <v>42370</v>
      </c>
      <c r="B242" s="2">
        <v>0.43380000000000002</v>
      </c>
    </row>
    <row r="243" spans="1:2" x14ac:dyDescent="0.2">
      <c r="A243" s="1">
        <v>42401</v>
      </c>
      <c r="B243" s="2">
        <v>0.1391</v>
      </c>
    </row>
    <row r="244" spans="1:2" x14ac:dyDescent="0.2">
      <c r="A244" s="1">
        <v>42430</v>
      </c>
      <c r="B244" s="2">
        <v>8.2369999999999999E-2</v>
      </c>
    </row>
    <row r="245" spans="1:2" x14ac:dyDescent="0.2">
      <c r="A245" s="1">
        <v>42461</v>
      </c>
      <c r="B245" s="2">
        <v>2.9239999999999999E-2</v>
      </c>
    </row>
    <row r="246" spans="1:2" x14ac:dyDescent="0.2">
      <c r="A246" s="1">
        <v>42491</v>
      </c>
      <c r="B246" s="2">
        <v>0.14360000000000001</v>
      </c>
    </row>
    <row r="247" spans="1:2" x14ac:dyDescent="0.2">
      <c r="A247" s="1">
        <v>42522</v>
      </c>
      <c r="B247" s="2">
        <v>4.317E-2</v>
      </c>
    </row>
    <row r="248" spans="1:2" x14ac:dyDescent="0.2">
      <c r="A248" s="1">
        <v>42552</v>
      </c>
      <c r="B248" s="2">
        <v>1.804E-2</v>
      </c>
    </row>
    <row r="249" spans="1:2" x14ac:dyDescent="0.2">
      <c r="A249" s="1">
        <v>42583</v>
      </c>
      <c r="B249" s="2">
        <v>8.1630000000000001E-3</v>
      </c>
    </row>
    <row r="250" spans="1:2" x14ac:dyDescent="0.2">
      <c r="A250" s="1">
        <v>42614</v>
      </c>
      <c r="B250" s="2">
        <v>0.16</v>
      </c>
    </row>
    <row r="251" spans="1:2" x14ac:dyDescent="0.2">
      <c r="A251" s="1">
        <v>42644</v>
      </c>
      <c r="B251" s="2">
        <v>7.1419999999999997E-2</v>
      </c>
    </row>
    <row r="252" spans="1:2" x14ac:dyDescent="0.2">
      <c r="A252" s="1">
        <v>42675</v>
      </c>
      <c r="B252" s="2">
        <v>4.5510000000000002E-2</v>
      </c>
    </row>
    <row r="253" spans="1:2" x14ac:dyDescent="0.2">
      <c r="A253" s="1">
        <v>42705</v>
      </c>
      <c r="B253" s="2">
        <v>1.84E-2</v>
      </c>
    </row>
    <row r="254" spans="1:2" x14ac:dyDescent="0.2">
      <c r="A254" s="1">
        <v>42736</v>
      </c>
      <c r="B254" s="2">
        <v>2.5510000000000001E-2</v>
      </c>
    </row>
    <row r="255" spans="1:2" x14ac:dyDescent="0.2">
      <c r="A255" s="1">
        <v>42767</v>
      </c>
      <c r="B255" s="2">
        <v>4.5879999999999997E-2</v>
      </c>
    </row>
    <row r="256" spans="1:2" x14ac:dyDescent="0.2">
      <c r="A256" s="1">
        <v>42795</v>
      </c>
      <c r="B256" s="2">
        <v>7.6609999999999998E-2</v>
      </c>
    </row>
    <row r="257" spans="1:2" x14ac:dyDescent="0.2">
      <c r="A257" s="1">
        <v>42826</v>
      </c>
      <c r="B257" s="2">
        <v>6.1870000000000001E-2</v>
      </c>
    </row>
    <row r="258" spans="1:2" x14ac:dyDescent="0.2">
      <c r="A258" s="1">
        <v>42856</v>
      </c>
      <c r="B258" s="2">
        <v>1.7649999999999999E-2</v>
      </c>
    </row>
    <row r="259" spans="1:2" x14ac:dyDescent="0.2">
      <c r="A259" s="1">
        <v>42887</v>
      </c>
      <c r="B259" s="2">
        <v>1.576E-2</v>
      </c>
    </row>
    <row r="260" spans="1:2" x14ac:dyDescent="0.2">
      <c r="A260" s="1">
        <v>42917</v>
      </c>
      <c r="B260" s="2">
        <v>1.512E-2</v>
      </c>
    </row>
    <row r="261" spans="1:2" x14ac:dyDescent="0.2">
      <c r="A261" s="1">
        <v>42948</v>
      </c>
      <c r="B261" s="2">
        <v>8.8880000000000001E-3</v>
      </c>
    </row>
    <row r="262" spans="1:2" x14ac:dyDescent="0.2">
      <c r="A262" s="1">
        <v>42979</v>
      </c>
      <c r="B262" s="2">
        <v>6.4479999999999996E-2</v>
      </c>
    </row>
    <row r="263" spans="1:2" x14ac:dyDescent="0.2">
      <c r="A263" s="1">
        <v>43009</v>
      </c>
      <c r="B263" s="2">
        <v>6.4479999999999996E-2</v>
      </c>
    </row>
    <row r="264" spans="1:2" x14ac:dyDescent="0.2">
      <c r="A264" s="1">
        <v>43040</v>
      </c>
      <c r="B264" s="2">
        <v>1.2409999999999999E-2</v>
      </c>
    </row>
    <row r="265" spans="1:2" x14ac:dyDescent="0.2">
      <c r="A265" s="1">
        <v>43070</v>
      </c>
      <c r="B265" s="2">
        <v>1.5570000000000001E-2</v>
      </c>
    </row>
    <row r="266" spans="1:2" x14ac:dyDescent="0.2">
      <c r="A266" s="1">
        <v>43101</v>
      </c>
      <c r="B266" s="2">
        <v>1.336E-2</v>
      </c>
    </row>
    <row r="267" spans="1:2" x14ac:dyDescent="0.2">
      <c r="A267" s="1">
        <v>43132</v>
      </c>
      <c r="B267" s="2">
        <v>4.4279999999999996E-3</v>
      </c>
    </row>
    <row r="268" spans="1:2" x14ac:dyDescent="0.2">
      <c r="A268" s="1">
        <v>43160</v>
      </c>
      <c r="B268" s="2">
        <v>5.4089999999999997E-3</v>
      </c>
    </row>
    <row r="269" spans="1:2" x14ac:dyDescent="0.2">
      <c r="A269" s="1">
        <v>43191</v>
      </c>
      <c r="B269" s="2">
        <v>5.9290000000000002E-3</v>
      </c>
    </row>
    <row r="270" spans="1:2" x14ac:dyDescent="0.2">
      <c r="A270" s="1">
        <v>43221</v>
      </c>
      <c r="B270" s="2">
        <v>6.1789999999999996E-3</v>
      </c>
    </row>
    <row r="271" spans="1:2" x14ac:dyDescent="0.2">
      <c r="A271" s="1">
        <v>43252</v>
      </c>
      <c r="B271" s="2">
        <v>3.7969999999999997E-2</v>
      </c>
    </row>
    <row r="272" spans="1:2" x14ac:dyDescent="0.2">
      <c r="A272" s="1">
        <v>43282</v>
      </c>
      <c r="B272" s="2">
        <v>3.5469999999999998E-3</v>
      </c>
    </row>
    <row r="273" spans="1:2" x14ac:dyDescent="0.2">
      <c r="A273" s="1">
        <v>43313</v>
      </c>
      <c r="B273" s="2">
        <v>4.0130000000000001E-3</v>
      </c>
    </row>
    <row r="274" spans="1:2" x14ac:dyDescent="0.2">
      <c r="A274" s="1">
        <v>43344</v>
      </c>
      <c r="B274" s="2">
        <v>3.2330000000000002E-3</v>
      </c>
    </row>
    <row r="275" spans="1:2" x14ac:dyDescent="0.2">
      <c r="A275" s="1">
        <v>43374</v>
      </c>
      <c r="B275" s="2">
        <v>8.9669999999999993E-3</v>
      </c>
    </row>
    <row r="276" spans="1:2" x14ac:dyDescent="0.2">
      <c r="A276" s="1">
        <v>43405</v>
      </c>
      <c r="B276" s="2">
        <v>8.3110000000000007E-3</v>
      </c>
    </row>
    <row r="277" spans="1:2" x14ac:dyDescent="0.2">
      <c r="A277" s="1">
        <v>43435</v>
      </c>
      <c r="B277" s="2">
        <v>1.021E-2</v>
      </c>
    </row>
    <row r="278" spans="1:2" x14ac:dyDescent="0.2">
      <c r="A278" s="1">
        <v>43466</v>
      </c>
      <c r="B278" s="2">
        <v>5.9109999999999996E-3</v>
      </c>
    </row>
    <row r="279" spans="1:2" x14ac:dyDescent="0.2">
      <c r="A279" s="1">
        <v>43497</v>
      </c>
      <c r="B279" s="2">
        <v>1.6389999999999998E-2</v>
      </c>
    </row>
    <row r="280" spans="1:2" x14ac:dyDescent="0.2">
      <c r="A280" s="1">
        <v>43525</v>
      </c>
      <c r="B280" s="2">
        <v>2.3199999999999998E-2</v>
      </c>
    </row>
    <row r="281" spans="1:2" x14ac:dyDescent="0.2">
      <c r="A281" s="1">
        <v>43556</v>
      </c>
      <c r="B281" s="2">
        <v>9.2929999999999992E-3</v>
      </c>
    </row>
    <row r="282" spans="1:2" x14ac:dyDescent="0.2">
      <c r="A282" s="1">
        <v>43586</v>
      </c>
      <c r="B282" s="2">
        <v>1.511E-2</v>
      </c>
    </row>
    <row r="283" spans="1:2" x14ac:dyDescent="0.2">
      <c r="A283" s="1">
        <v>43617</v>
      </c>
      <c r="B283" s="2">
        <v>5.1900000000000002E-3</v>
      </c>
    </row>
    <row r="284" spans="1:2" x14ac:dyDescent="0.2">
      <c r="A284" s="1">
        <v>43647</v>
      </c>
      <c r="B284" s="2">
        <v>5.3680000000000004E-3</v>
      </c>
    </row>
    <row r="285" spans="1:2" x14ac:dyDescent="0.2">
      <c r="A285" s="1">
        <v>43678</v>
      </c>
      <c r="B285" s="2">
        <v>3.6640000000000002E-3</v>
      </c>
    </row>
    <row r="286" spans="1:2" x14ac:dyDescent="0.2">
      <c r="A286" s="1">
        <v>43709</v>
      </c>
      <c r="B286" s="2">
        <v>2.351E-2</v>
      </c>
    </row>
    <row r="287" spans="1:2" x14ac:dyDescent="0.2">
      <c r="A287" s="1">
        <v>43739</v>
      </c>
      <c r="B287" s="2">
        <v>1.025E-2</v>
      </c>
    </row>
    <row r="288" spans="1:2" x14ac:dyDescent="0.2">
      <c r="A288" s="1">
        <v>43770</v>
      </c>
      <c r="B288" s="2">
        <v>7.4570000000000001E-3</v>
      </c>
    </row>
    <row r="289" spans="1:5" x14ac:dyDescent="0.2">
      <c r="A289" s="1">
        <v>43800</v>
      </c>
      <c r="B289" s="2">
        <v>8.1200000000000005E-3</v>
      </c>
    </row>
    <row r="290" spans="1:5" x14ac:dyDescent="0.2">
      <c r="A290" s="1">
        <v>43831</v>
      </c>
      <c r="B290" s="2">
        <v>4.47E-3</v>
      </c>
    </row>
    <row r="291" spans="1:5" x14ac:dyDescent="0.2">
      <c r="A291" s="1">
        <v>43862</v>
      </c>
      <c r="B291" s="2">
        <v>7.3150000000000003E-3</v>
      </c>
    </row>
    <row r="292" spans="1:5" x14ac:dyDescent="0.2">
      <c r="A292" s="1">
        <v>43891</v>
      </c>
      <c r="B292" s="2">
        <v>6.5339999999999999E-3</v>
      </c>
    </row>
    <row r="293" spans="1:5" x14ac:dyDescent="0.2">
      <c r="A293" s="1">
        <v>43922</v>
      </c>
      <c r="B293" s="2">
        <v>7.2009999999999999E-3</v>
      </c>
    </row>
    <row r="294" spans="1:5" x14ac:dyDescent="0.2">
      <c r="A294" s="1">
        <v>43952</v>
      </c>
      <c r="B294" s="2">
        <v>7.803E-3</v>
      </c>
    </row>
    <row r="295" spans="1:5" x14ac:dyDescent="0.2">
      <c r="A295" s="1">
        <v>43983</v>
      </c>
      <c r="B295" s="2">
        <v>7.9719999999999999E-3</v>
      </c>
    </row>
    <row r="296" spans="1:5" x14ac:dyDescent="0.2">
      <c r="A296" s="1">
        <v>44013</v>
      </c>
      <c r="B296" s="2">
        <v>4.3920000000000001E-3</v>
      </c>
    </row>
    <row r="297" spans="1:5" x14ac:dyDescent="0.2">
      <c r="A297" s="1">
        <v>44044</v>
      </c>
      <c r="B297" s="2">
        <v>3.4320000000000002E-3</v>
      </c>
    </row>
    <row r="298" spans="1:5" x14ac:dyDescent="0.2">
      <c r="A298" s="1">
        <v>44075</v>
      </c>
      <c r="B298" s="2">
        <v>1.4279999999999999E-2</v>
      </c>
      <c r="C298" s="2">
        <v>1.4279999999999999E-2</v>
      </c>
      <c r="D298" s="2">
        <v>1.4279999999999999E-2</v>
      </c>
      <c r="E298" s="2">
        <v>1.4279999999999999E-2</v>
      </c>
    </row>
    <row r="299" spans="1:5" x14ac:dyDescent="0.2">
      <c r="A299" s="1">
        <v>44105</v>
      </c>
      <c r="B299">
        <v>-0.71965462713769646</v>
      </c>
      <c r="C299" s="2">
        <f t="shared" ref="C299:C330" si="0">_xlfn.FORECAST.ETS(A299,$B$2:$B$298,$A$2:$A$298,157,1)</f>
        <v>-0.71965462713769646</v>
      </c>
      <c r="D299" s="2">
        <f t="shared" ref="D299:D330" si="1">C299-_xlfn.FORECAST.ETS.CONFINT(A299,$B$2:$B$298,$A$2:$A$298,0.95,157,1)</f>
        <v>-10.145595130370294</v>
      </c>
      <c r="E299" s="2">
        <f t="shared" ref="E299:E330" si="2">C299+_xlfn.FORECAST.ETS.CONFINT(A299,$B$2:$B$298,$A$2:$A$298,0.95,157,1)</f>
        <v>8.7062858760949009</v>
      </c>
    </row>
    <row r="300" spans="1:5" x14ac:dyDescent="0.2">
      <c r="A300" s="1">
        <v>44136</v>
      </c>
      <c r="B300">
        <v>-1.1016426577861405</v>
      </c>
      <c r="C300" s="2">
        <f t="shared" si="0"/>
        <v>-1.1016426577861405</v>
      </c>
      <c r="D300" s="2">
        <f t="shared" si="1"/>
        <v>-11.644383296055956</v>
      </c>
      <c r="E300" s="2">
        <f t="shared" si="2"/>
        <v>9.4410979804836757</v>
      </c>
    </row>
    <row r="301" spans="1:5" x14ac:dyDescent="0.2">
      <c r="A301" s="1">
        <v>44166</v>
      </c>
      <c r="B301">
        <v>-1.288769528449617</v>
      </c>
      <c r="C301" s="2">
        <f t="shared" si="0"/>
        <v>-1.288769528449617</v>
      </c>
      <c r="D301" s="2">
        <f t="shared" si="1"/>
        <v>-12.844699645086894</v>
      </c>
      <c r="E301" s="2">
        <f t="shared" si="2"/>
        <v>10.267160588187661</v>
      </c>
    </row>
    <row r="302" spans="1:5" x14ac:dyDescent="0.2">
      <c r="A302" s="1">
        <v>44197</v>
      </c>
      <c r="B302">
        <v>-1.3774314131355037</v>
      </c>
      <c r="C302" s="2">
        <f t="shared" si="0"/>
        <v>-1.3774314131355037</v>
      </c>
      <c r="D302" s="2">
        <f t="shared" si="1"/>
        <v>-13.868186160208454</v>
      </c>
      <c r="E302" s="2">
        <f t="shared" si="2"/>
        <v>11.113323333937446</v>
      </c>
    </row>
    <row r="303" spans="1:5" x14ac:dyDescent="0.2">
      <c r="A303" s="1">
        <v>44228</v>
      </c>
      <c r="B303">
        <v>-1.4151765179799631</v>
      </c>
      <c r="C303" s="2">
        <f t="shared" si="0"/>
        <v>-1.4151765179799631</v>
      </c>
      <c r="D303" s="2">
        <f t="shared" si="1"/>
        <v>-14.778853322486182</v>
      </c>
      <c r="E303" s="2">
        <f t="shared" si="2"/>
        <v>11.948500286526254</v>
      </c>
    </row>
    <row r="304" spans="1:5" x14ac:dyDescent="0.2">
      <c r="A304" s="1">
        <v>44256</v>
      </c>
      <c r="B304">
        <v>-1.4196552784487528</v>
      </c>
      <c r="C304" s="2">
        <f t="shared" si="0"/>
        <v>-1.4196552784487528</v>
      </c>
      <c r="D304" s="2">
        <f t="shared" si="1"/>
        <v>-15.605789681753597</v>
      </c>
      <c r="E304" s="2">
        <f t="shared" si="2"/>
        <v>12.766479124856092</v>
      </c>
    </row>
    <row r="305" spans="1:5" x14ac:dyDescent="0.2">
      <c r="A305" s="1">
        <v>44287</v>
      </c>
      <c r="B305">
        <v>-1.4229163505618023</v>
      </c>
      <c r="C305" s="2">
        <f t="shared" si="0"/>
        <v>-1.4229163505618023</v>
      </c>
      <c r="D305" s="2">
        <f t="shared" si="1"/>
        <v>-16.389371728112952</v>
      </c>
      <c r="E305" s="2">
        <f t="shared" si="2"/>
        <v>13.543539026989349</v>
      </c>
    </row>
    <row r="306" spans="1:5" x14ac:dyDescent="0.2">
      <c r="A306" s="1">
        <v>44317</v>
      </c>
      <c r="B306">
        <v>-1.4735012109728465</v>
      </c>
      <c r="C306" s="2">
        <f t="shared" si="0"/>
        <v>-1.4735012109728465</v>
      </c>
      <c r="D306" s="2">
        <f t="shared" si="1"/>
        <v>-17.184426301838993</v>
      </c>
      <c r="E306" s="2">
        <f t="shared" si="2"/>
        <v>14.237423879893299</v>
      </c>
    </row>
    <row r="307" spans="1:5" x14ac:dyDescent="0.2">
      <c r="A307" s="1">
        <v>44348</v>
      </c>
      <c r="B307">
        <v>-1.5205791489656773</v>
      </c>
      <c r="C307" s="2">
        <f t="shared" si="0"/>
        <v>-1.5205791489656773</v>
      </c>
      <c r="D307" s="2">
        <f t="shared" si="1"/>
        <v>-17.945003916155279</v>
      </c>
      <c r="E307" s="2">
        <f t="shared" si="2"/>
        <v>14.903845618223926</v>
      </c>
    </row>
    <row r="308" spans="1:5" x14ac:dyDescent="0.2">
      <c r="A308" s="1">
        <v>44378</v>
      </c>
      <c r="B308">
        <v>-1.5531456371046086</v>
      </c>
      <c r="C308" s="2">
        <f t="shared" si="0"/>
        <v>-1.5531456371046086</v>
      </c>
      <c r="D308" s="2">
        <f t="shared" si="1"/>
        <v>-18.663979907581599</v>
      </c>
      <c r="E308" s="2">
        <f t="shared" si="2"/>
        <v>15.557688633372381</v>
      </c>
    </row>
    <row r="309" spans="1:5" x14ac:dyDescent="0.2">
      <c r="A309" s="1">
        <v>44409</v>
      </c>
      <c r="B309">
        <v>-1.5940249210579576</v>
      </c>
      <c r="C309" s="2">
        <f t="shared" si="0"/>
        <v>-1.5940249210579576</v>
      </c>
      <c r="D309" s="2">
        <f t="shared" si="1"/>
        <v>-19.367322488011926</v>
      </c>
      <c r="E309" s="2">
        <f t="shared" si="2"/>
        <v>16.17927264589601</v>
      </c>
    </row>
    <row r="310" spans="1:5" x14ac:dyDescent="0.2">
      <c r="A310" s="1">
        <v>44440</v>
      </c>
      <c r="B310">
        <v>-1.6299296986156606</v>
      </c>
      <c r="C310" s="2">
        <f t="shared" si="0"/>
        <v>-1.6299296986156606</v>
      </c>
      <c r="D310" s="2">
        <f t="shared" si="1"/>
        <v>-20.04433377653972</v>
      </c>
      <c r="E310" s="2">
        <f t="shared" si="2"/>
        <v>16.784474379308396</v>
      </c>
    </row>
    <row r="311" spans="1:5" x14ac:dyDescent="0.2">
      <c r="A311" s="1">
        <v>44470</v>
      </c>
      <c r="B311">
        <v>-1.6522522991472346</v>
      </c>
      <c r="C311" s="2">
        <f t="shared" si="0"/>
        <v>-1.6522522991472346</v>
      </c>
      <c r="D311" s="2">
        <f t="shared" si="1"/>
        <v>-20.688568659020053</v>
      </c>
      <c r="E311" s="2">
        <f t="shared" si="2"/>
        <v>17.384064060725581</v>
      </c>
    </row>
    <row r="312" spans="1:5" x14ac:dyDescent="0.2">
      <c r="A312" s="1">
        <v>44501</v>
      </c>
      <c r="B312">
        <v>-1.6662353322278394</v>
      </c>
      <c r="C312" s="2">
        <f t="shared" si="0"/>
        <v>-1.6662353322278394</v>
      </c>
      <c r="D312" s="2">
        <f t="shared" si="1"/>
        <v>-21.307097663716402</v>
      </c>
      <c r="E312" s="2">
        <f t="shared" si="2"/>
        <v>17.974626999260725</v>
      </c>
    </row>
    <row r="313" spans="1:5" x14ac:dyDescent="0.2">
      <c r="A313" s="1">
        <v>44531</v>
      </c>
      <c r="B313">
        <v>-1.6738064530023149</v>
      </c>
      <c r="C313" s="2">
        <f t="shared" si="0"/>
        <v>-1.6738064530023149</v>
      </c>
      <c r="D313" s="2">
        <f t="shared" si="1"/>
        <v>-21.903409834080993</v>
      </c>
      <c r="E313" s="2">
        <f t="shared" si="2"/>
        <v>18.555796928076365</v>
      </c>
    </row>
    <row r="314" spans="1:5" x14ac:dyDescent="0.2">
      <c r="A314" s="1">
        <v>44562</v>
      </c>
      <c r="B314">
        <v>-1.6771842062229037</v>
      </c>
      <c r="C314" s="2">
        <f t="shared" si="0"/>
        <v>-1.6771842062229037</v>
      </c>
      <c r="D314" s="2">
        <f t="shared" si="1"/>
        <v>-22.481069846738738</v>
      </c>
      <c r="E314" s="2">
        <f t="shared" si="2"/>
        <v>19.126701434292929</v>
      </c>
    </row>
    <row r="315" spans="1:5" x14ac:dyDescent="0.2">
      <c r="A315" s="1">
        <v>44593</v>
      </c>
      <c r="B315">
        <v>-1.5451856236202375</v>
      </c>
      <c r="C315" s="2">
        <f t="shared" si="0"/>
        <v>-1.5451856236202375</v>
      </c>
      <c r="D315" s="2">
        <f t="shared" si="1"/>
        <v>-22.910064869357328</v>
      </c>
      <c r="E315" s="2">
        <f t="shared" si="2"/>
        <v>19.819693622116851</v>
      </c>
    </row>
    <row r="316" spans="1:5" x14ac:dyDescent="0.2">
      <c r="A316" s="1">
        <v>44621</v>
      </c>
      <c r="B316">
        <v>-1.4830167116980024</v>
      </c>
      <c r="C316" s="2">
        <f t="shared" si="0"/>
        <v>-1.4830167116980024</v>
      </c>
      <c r="D316" s="2">
        <f t="shared" si="1"/>
        <v>-23.396625565016958</v>
      </c>
      <c r="E316" s="2">
        <f t="shared" si="2"/>
        <v>20.430592141620952</v>
      </c>
    </row>
    <row r="317" spans="1:5" x14ac:dyDescent="0.2">
      <c r="A317" s="1">
        <v>44652</v>
      </c>
      <c r="B317">
        <v>-1.4463659392475836</v>
      </c>
      <c r="C317" s="2">
        <f t="shared" si="0"/>
        <v>-1.4463659392475836</v>
      </c>
      <c r="D317" s="2">
        <f t="shared" si="1"/>
        <v>-23.897343619837887</v>
      </c>
      <c r="E317" s="2">
        <f t="shared" si="2"/>
        <v>21.004611741342718</v>
      </c>
    </row>
    <row r="318" spans="1:5" x14ac:dyDescent="0.2">
      <c r="A318" s="1">
        <v>44682</v>
      </c>
      <c r="B318">
        <v>-1.4243637457491427</v>
      </c>
      <c r="C318" s="2">
        <f t="shared" si="0"/>
        <v>-1.4243637457491427</v>
      </c>
      <c r="D318" s="2">
        <f t="shared" si="1"/>
        <v>-24.40215041888089</v>
      </c>
      <c r="E318" s="2">
        <f t="shared" si="2"/>
        <v>21.553422927382602</v>
      </c>
    </row>
    <row r="319" spans="1:5" x14ac:dyDescent="0.2">
      <c r="A319" s="1">
        <v>44713</v>
      </c>
      <c r="B319">
        <v>-1.4084879980965739</v>
      </c>
      <c r="C319" s="2">
        <f t="shared" si="0"/>
        <v>-1.4084879980965739</v>
      </c>
      <c r="D319" s="2">
        <f t="shared" si="1"/>
        <v>-24.903237952452955</v>
      </c>
      <c r="E319" s="2">
        <f t="shared" si="2"/>
        <v>22.086261956259804</v>
      </c>
    </row>
    <row r="320" spans="1:5" x14ac:dyDescent="0.2">
      <c r="A320" s="1">
        <v>44743</v>
      </c>
      <c r="B320">
        <v>-1.399431193584924</v>
      </c>
      <c r="C320" s="2">
        <f t="shared" si="0"/>
        <v>-1.399431193584924</v>
      </c>
      <c r="D320" s="2">
        <f t="shared" si="1"/>
        <v>-25.401938595446225</v>
      </c>
      <c r="E320" s="2">
        <f t="shared" si="2"/>
        <v>22.603076208276377</v>
      </c>
    </row>
    <row r="321" spans="1:5" x14ac:dyDescent="0.2">
      <c r="A321" s="1">
        <v>44774</v>
      </c>
      <c r="B321">
        <v>-1.3919796745384156</v>
      </c>
      <c r="C321" s="2">
        <f t="shared" si="0"/>
        <v>-1.3919796745384156</v>
      </c>
      <c r="D321" s="2">
        <f t="shared" si="1"/>
        <v>-25.89361465199844</v>
      </c>
      <c r="E321" s="2">
        <f t="shared" si="2"/>
        <v>23.10965530292161</v>
      </c>
    </row>
    <row r="322" spans="1:5" x14ac:dyDescent="0.2">
      <c r="A322" s="1">
        <v>44805</v>
      </c>
      <c r="B322">
        <v>-1.3840958611878624</v>
      </c>
      <c r="C322" s="2">
        <f t="shared" si="0"/>
        <v>-1.3840958611878624</v>
      </c>
      <c r="D322" s="2">
        <f t="shared" si="1"/>
        <v>-26.376749143528574</v>
      </c>
      <c r="E322" s="2">
        <f t="shared" si="2"/>
        <v>23.608557421152849</v>
      </c>
    </row>
    <row r="323" spans="1:5" x14ac:dyDescent="0.2">
      <c r="A323" s="1">
        <v>44835</v>
      </c>
      <c r="B323">
        <v>-1.3738435671839531</v>
      </c>
      <c r="C323" s="2">
        <f t="shared" si="0"/>
        <v>-1.3738435671839531</v>
      </c>
      <c r="D323" s="2">
        <f t="shared" si="1"/>
        <v>-26.849878263363127</v>
      </c>
      <c r="E323" s="2">
        <f t="shared" si="2"/>
        <v>24.102191128995219</v>
      </c>
    </row>
    <row r="324" spans="1:5" x14ac:dyDescent="0.2">
      <c r="A324" s="1">
        <v>44866</v>
      </c>
      <c r="B324">
        <v>-1.3660529942598256</v>
      </c>
      <c r="C324" s="2">
        <f t="shared" si="0"/>
        <v>-1.3660529942598256</v>
      </c>
      <c r="D324" s="2">
        <f t="shared" si="1"/>
        <v>-27.318262370617145</v>
      </c>
      <c r="E324" s="2">
        <f t="shared" si="2"/>
        <v>24.586156382097496</v>
      </c>
    </row>
    <row r="325" spans="1:5" x14ac:dyDescent="0.2">
      <c r="A325" s="1">
        <v>44896</v>
      </c>
      <c r="B325">
        <v>-1.3550908509577662</v>
      </c>
      <c r="C325" s="2">
        <f t="shared" si="0"/>
        <v>-1.3550908509577662</v>
      </c>
      <c r="D325" s="2">
        <f t="shared" si="1"/>
        <v>-27.776661182944014</v>
      </c>
      <c r="E325" s="2">
        <f t="shared" si="2"/>
        <v>25.066479481028484</v>
      </c>
    </row>
    <row r="326" spans="1:5" x14ac:dyDescent="0.2">
      <c r="A326" s="1">
        <v>44927</v>
      </c>
      <c r="B326">
        <v>-1.350058061327521</v>
      </c>
      <c r="C326" s="2">
        <f t="shared" si="0"/>
        <v>-1.350058061327521</v>
      </c>
      <c r="D326" s="2">
        <f t="shared" si="1"/>
        <v>-28.234535802564288</v>
      </c>
      <c r="E326" s="2">
        <f t="shared" si="2"/>
        <v>25.534419679909249</v>
      </c>
    </row>
    <row r="327" spans="1:5" x14ac:dyDescent="0.2">
      <c r="A327" s="1">
        <v>44958</v>
      </c>
      <c r="B327">
        <v>-1.3377109226170263</v>
      </c>
      <c r="C327" s="2">
        <f t="shared" si="0"/>
        <v>-1.3377109226170263</v>
      </c>
      <c r="D327" s="2">
        <f t="shared" si="1"/>
        <v>-28.678973568001116</v>
      </c>
      <c r="E327" s="2">
        <f t="shared" si="2"/>
        <v>26.00355172276706</v>
      </c>
    </row>
    <row r="328" spans="1:5" x14ac:dyDescent="0.2">
      <c r="A328" s="1">
        <v>44986</v>
      </c>
      <c r="B328">
        <v>-1.3351897377967394</v>
      </c>
      <c r="C328" s="2">
        <f t="shared" si="0"/>
        <v>-1.3351897377967394</v>
      </c>
      <c r="D328" s="2">
        <f t="shared" si="1"/>
        <v>-29.127419863845731</v>
      </c>
      <c r="E328" s="2">
        <f t="shared" si="2"/>
        <v>26.457040388252253</v>
      </c>
    </row>
    <row r="329" spans="1:5" x14ac:dyDescent="0.2">
      <c r="A329" s="1">
        <v>45017</v>
      </c>
      <c r="B329">
        <v>-1.3295578911907509</v>
      </c>
      <c r="C329" s="2">
        <f t="shared" si="0"/>
        <v>-1.3295578911907509</v>
      </c>
      <c r="D329" s="2">
        <f t="shared" si="1"/>
        <v>-29.567219942464277</v>
      </c>
      <c r="E329" s="2">
        <f t="shared" si="2"/>
        <v>26.908104160082779</v>
      </c>
    </row>
    <row r="330" spans="1:5" x14ac:dyDescent="0.2">
      <c r="A330" s="1">
        <v>45047</v>
      </c>
      <c r="B330">
        <v>-1.1375225882235203</v>
      </c>
      <c r="C330" s="2">
        <f t="shared" si="0"/>
        <v>-1.1375225882235203</v>
      </c>
      <c r="D330" s="2">
        <f t="shared" si="1"/>
        <v>-29.815342048018373</v>
      </c>
      <c r="E330" s="2">
        <f t="shared" si="2"/>
        <v>27.540296871571329</v>
      </c>
    </row>
    <row r="331" spans="1:5" x14ac:dyDescent="0.2">
      <c r="A331" s="1">
        <v>45078</v>
      </c>
      <c r="B331">
        <v>-1.2526836186506063</v>
      </c>
      <c r="C331" s="2">
        <f t="shared" ref="C331:C362" si="3">_xlfn.FORECAST.ETS(A331,$B$2:$B$298,$A$2:$A$298,157,1)</f>
        <v>-1.2526836186506063</v>
      </c>
      <c r="D331" s="2">
        <f t="shared" ref="D331:D362" si="4">C331-_xlfn.FORECAST.ETS.CONFINT(A331,$B$2:$B$298,$A$2:$A$298,0.95,157,1)</f>
        <v>-30.365628258723333</v>
      </c>
      <c r="E331" s="2">
        <f t="shared" ref="E331:E362" si="5">C331+_xlfn.FORECAST.ETS.CONFINT(A331,$B$2:$B$298,$A$2:$A$298,0.95,157,1)</f>
        <v>27.860261021422119</v>
      </c>
    </row>
    <row r="332" spans="1:5" x14ac:dyDescent="0.2">
      <c r="A332" s="1">
        <v>45108</v>
      </c>
      <c r="B332">
        <v>-1.0393760478289431</v>
      </c>
      <c r="C332" s="2">
        <f t="shared" si="3"/>
        <v>-1.0393760478289431</v>
      </c>
      <c r="D332" s="2">
        <f t="shared" si="4"/>
        <v>-30.582638998300318</v>
      </c>
      <c r="E332" s="2">
        <f t="shared" si="5"/>
        <v>28.503886902642435</v>
      </c>
    </row>
    <row r="333" spans="1:5" x14ac:dyDescent="0.2">
      <c r="A333" s="1">
        <v>45139</v>
      </c>
      <c r="B333">
        <v>-1.0767504453847749</v>
      </c>
      <c r="C333" s="2">
        <f t="shared" si="3"/>
        <v>-1.0767504453847749</v>
      </c>
      <c r="D333" s="2">
        <f t="shared" si="4"/>
        <v>-31.045734864272969</v>
      </c>
      <c r="E333" s="2">
        <f t="shared" si="5"/>
        <v>28.892233973503419</v>
      </c>
    </row>
    <row r="334" spans="1:5" x14ac:dyDescent="0.2">
      <c r="A334" s="1">
        <v>45170</v>
      </c>
      <c r="B334">
        <v>-1.2041248059170162</v>
      </c>
      <c r="C334" s="2">
        <f t="shared" si="3"/>
        <v>-1.2041248059170162</v>
      </c>
      <c r="D334" s="2">
        <f t="shared" si="4"/>
        <v>-31.594429959522405</v>
      </c>
      <c r="E334" s="2">
        <f t="shared" si="5"/>
        <v>29.186180347688374</v>
      </c>
    </row>
    <row r="335" spans="1:5" x14ac:dyDescent="0.2">
      <c r="A335" s="1">
        <v>45200</v>
      </c>
      <c r="B335">
        <v>-1.2093514252773867</v>
      </c>
      <c r="C335" s="2">
        <f t="shared" si="3"/>
        <v>-1.2093514252773867</v>
      </c>
      <c r="D335" s="2">
        <f t="shared" si="4"/>
        <v>-32.016760017148208</v>
      </c>
      <c r="E335" s="2">
        <f t="shared" si="5"/>
        <v>29.598057166593431</v>
      </c>
    </row>
    <row r="336" spans="1:5" x14ac:dyDescent="0.2">
      <c r="A336" s="1">
        <v>45231</v>
      </c>
      <c r="B336">
        <v>-1.217122210635174</v>
      </c>
      <c r="C336" s="2">
        <f t="shared" si="3"/>
        <v>-1.217122210635174</v>
      </c>
      <c r="D336" s="2">
        <f t="shared" si="4"/>
        <v>-32.437588819062682</v>
      </c>
      <c r="E336" s="2">
        <f t="shared" si="5"/>
        <v>30.003344397792336</v>
      </c>
    </row>
    <row r="337" spans="1:5" x14ac:dyDescent="0.2">
      <c r="A337" s="1">
        <v>45261</v>
      </c>
      <c r="B337">
        <v>-1.1750668854162873</v>
      </c>
      <c r="C337" s="2">
        <f t="shared" si="3"/>
        <v>-1.1750668854162873</v>
      </c>
      <c r="D337" s="2">
        <f t="shared" si="4"/>
        <v>-32.804707388121123</v>
      </c>
      <c r="E337" s="2">
        <f t="shared" si="5"/>
        <v>30.454573617288549</v>
      </c>
    </row>
    <row r="338" spans="1:5" x14ac:dyDescent="0.2">
      <c r="A338" s="1">
        <v>45292</v>
      </c>
      <c r="B338">
        <v>-1.2182067714030178</v>
      </c>
      <c r="C338" s="2">
        <f t="shared" si="3"/>
        <v>-1.2182067714030178</v>
      </c>
      <c r="D338" s="2">
        <f t="shared" si="4"/>
        <v>-33.253288651904171</v>
      </c>
      <c r="E338" s="2">
        <f t="shared" si="5"/>
        <v>30.816875109098135</v>
      </c>
    </row>
    <row r="339" spans="1:5" x14ac:dyDescent="0.2">
      <c r="A339" s="1">
        <v>45323</v>
      </c>
      <c r="B339">
        <v>-1.2191586817378539</v>
      </c>
      <c r="C339" s="2">
        <f t="shared" si="3"/>
        <v>-1.2191586817378539</v>
      </c>
      <c r="D339" s="2">
        <f t="shared" si="4"/>
        <v>-33.656092125342617</v>
      </c>
      <c r="E339" s="2">
        <f t="shared" si="5"/>
        <v>31.217774761866913</v>
      </c>
    </row>
    <row r="340" spans="1:5" x14ac:dyDescent="0.2">
      <c r="A340" s="1">
        <v>45352</v>
      </c>
      <c r="B340">
        <v>-1.1990167878376725</v>
      </c>
      <c r="C340" s="2">
        <f t="shared" si="3"/>
        <v>-1.1990167878376725</v>
      </c>
      <c r="D340" s="2">
        <f t="shared" si="4"/>
        <v>-34.034346486659821</v>
      </c>
      <c r="E340" s="2">
        <f t="shared" si="5"/>
        <v>31.636312910984479</v>
      </c>
    </row>
    <row r="341" spans="1:5" x14ac:dyDescent="0.2">
      <c r="A341" s="1">
        <v>45383</v>
      </c>
      <c r="B341">
        <v>-1.2296717802419743</v>
      </c>
      <c r="C341" s="2">
        <f t="shared" si="3"/>
        <v>-1.2296717802419743</v>
      </c>
      <c r="D341" s="2">
        <f t="shared" si="4"/>
        <v>-34.460069376473676</v>
      </c>
      <c r="E341" s="2">
        <f t="shared" si="5"/>
        <v>32.000725815989732</v>
      </c>
    </row>
    <row r="342" spans="1:5" x14ac:dyDescent="0.2">
      <c r="A342" s="1">
        <v>45413</v>
      </c>
      <c r="B342">
        <v>-0.92924135297342791</v>
      </c>
      <c r="C342" s="2">
        <f t="shared" si="3"/>
        <v>-0.92924135297342791</v>
      </c>
      <c r="D342" s="2">
        <f t="shared" si="4"/>
        <v>-34.551498458073077</v>
      </c>
      <c r="E342" s="2">
        <f t="shared" si="5"/>
        <v>32.693015752126222</v>
      </c>
    </row>
    <row r="343" spans="1:5" x14ac:dyDescent="0.2">
      <c r="A343" s="1">
        <v>45444</v>
      </c>
      <c r="B343">
        <v>-0.90912702072282281</v>
      </c>
      <c r="C343" s="2">
        <f t="shared" si="3"/>
        <v>-0.90912702072282281</v>
      </c>
      <c r="D343" s="2">
        <f t="shared" si="4"/>
        <v>-34.920148755454733</v>
      </c>
      <c r="E343" s="2">
        <f t="shared" si="5"/>
        <v>33.101894714009092</v>
      </c>
    </row>
    <row r="344" spans="1:5" x14ac:dyDescent="0.2">
      <c r="A344" s="1">
        <v>45474</v>
      </c>
      <c r="B344">
        <v>-0.98534692052133743</v>
      </c>
      <c r="C344" s="2">
        <f t="shared" si="3"/>
        <v>-0.98534692052133743</v>
      </c>
      <c r="D344" s="2">
        <f t="shared" si="4"/>
        <v>-35.38214592707569</v>
      </c>
      <c r="E344" s="2">
        <f t="shared" si="5"/>
        <v>33.411452086033016</v>
      </c>
    </row>
    <row r="345" spans="1:5" x14ac:dyDescent="0.2">
      <c r="A345" s="1">
        <v>45505</v>
      </c>
      <c r="B345">
        <v>-1.1027388287640423</v>
      </c>
      <c r="C345" s="2">
        <f t="shared" si="3"/>
        <v>-1.1027388287640423</v>
      </c>
      <c r="D345" s="2">
        <f t="shared" si="4"/>
        <v>-35.882429711645806</v>
      </c>
      <c r="E345" s="2">
        <f t="shared" si="5"/>
        <v>33.676952054117727</v>
      </c>
    </row>
    <row r="346" spans="1:5" x14ac:dyDescent="0.2">
      <c r="A346" s="1">
        <v>45536</v>
      </c>
      <c r="B346">
        <v>-0.99417266415481276</v>
      </c>
      <c r="C346" s="2">
        <f t="shared" si="3"/>
        <v>-0.99417266415481276</v>
      </c>
      <c r="D346" s="2">
        <f t="shared" si="4"/>
        <v>-36.153966821283291</v>
      </c>
      <c r="E346" s="2">
        <f t="shared" si="5"/>
        <v>34.165621492973671</v>
      </c>
    </row>
    <row r="347" spans="1:5" x14ac:dyDescent="0.2">
      <c r="A347" s="1">
        <v>45566</v>
      </c>
      <c r="B347">
        <v>-0.89061554244233299</v>
      </c>
      <c r="C347" s="2">
        <f t="shared" si="3"/>
        <v>-0.89061554244233299</v>
      </c>
      <c r="D347" s="2">
        <f t="shared" si="4"/>
        <v>-36.427816352051948</v>
      </c>
      <c r="E347" s="2">
        <f t="shared" si="5"/>
        <v>34.646585267167282</v>
      </c>
    </row>
    <row r="348" spans="1:5" x14ac:dyDescent="0.2">
      <c r="A348" s="1">
        <v>45597</v>
      </c>
      <c r="B348">
        <v>1.1590067543518234</v>
      </c>
      <c r="C348" s="2">
        <f t="shared" si="3"/>
        <v>1.1590067543518234</v>
      </c>
      <c r="D348" s="2">
        <f t="shared" si="4"/>
        <v>-34.752991578212963</v>
      </c>
      <c r="E348" s="2">
        <f t="shared" si="5"/>
        <v>37.071005086916607</v>
      </c>
    </row>
    <row r="349" spans="1:5" x14ac:dyDescent="0.2">
      <c r="A349" s="1">
        <v>45627</v>
      </c>
      <c r="B349">
        <v>1.5993238754717356</v>
      </c>
      <c r="C349" s="2">
        <f t="shared" si="3"/>
        <v>1.5993238754717356</v>
      </c>
      <c r="D349" s="2">
        <f t="shared" si="4"/>
        <v>-34.684946152120204</v>
      </c>
      <c r="E349" s="2">
        <f t="shared" si="5"/>
        <v>37.883593903063669</v>
      </c>
    </row>
    <row r="350" spans="1:5" x14ac:dyDescent="0.2">
      <c r="A350" s="1">
        <v>45658</v>
      </c>
      <c r="B350">
        <v>0.2524698513996706</v>
      </c>
      <c r="C350" s="2">
        <f t="shared" si="3"/>
        <v>0.2524698513996706</v>
      </c>
      <c r="D350" s="2">
        <f t="shared" si="4"/>
        <v>-36.401625426896842</v>
      </c>
      <c r="E350" s="2">
        <f t="shared" si="5"/>
        <v>36.90656512969619</v>
      </c>
    </row>
    <row r="351" spans="1:5" x14ac:dyDescent="0.2">
      <c r="A351" s="1">
        <v>45689</v>
      </c>
      <c r="B351">
        <v>0.3375619566431276</v>
      </c>
      <c r="C351" s="2">
        <f t="shared" si="3"/>
        <v>0.3375619566431276</v>
      </c>
      <c r="D351" s="2">
        <f t="shared" si="4"/>
        <v>-36.683987843987069</v>
      </c>
      <c r="E351" s="2">
        <f t="shared" si="5"/>
        <v>37.359111757273325</v>
      </c>
    </row>
    <row r="352" spans="1:5" x14ac:dyDescent="0.2">
      <c r="A352" s="1">
        <v>45717</v>
      </c>
      <c r="B352">
        <v>-4.2460537622098948E-2</v>
      </c>
      <c r="C352" s="2">
        <f t="shared" si="3"/>
        <v>-4.2460537622098948E-2</v>
      </c>
      <c r="D352" s="2">
        <f t="shared" si="4"/>
        <v>-37.429166410729245</v>
      </c>
      <c r="E352" s="2">
        <f t="shared" si="5"/>
        <v>37.344245335485049</v>
      </c>
    </row>
    <row r="353" spans="1:5" x14ac:dyDescent="0.2">
      <c r="A353" s="1">
        <v>45748</v>
      </c>
      <c r="B353">
        <v>-0.90569623817219846</v>
      </c>
      <c r="C353" s="2">
        <f t="shared" si="3"/>
        <v>-0.90569623817219846</v>
      </c>
      <c r="D353" s="2">
        <f t="shared" si="4"/>
        <v>-38.655328787008941</v>
      </c>
      <c r="E353" s="2">
        <f t="shared" si="5"/>
        <v>36.843936310664546</v>
      </c>
    </row>
    <row r="354" spans="1:5" x14ac:dyDescent="0.2">
      <c r="A354" s="1">
        <v>45778</v>
      </c>
      <c r="B354">
        <v>-1.1459520127030922</v>
      </c>
      <c r="C354" s="2">
        <f t="shared" si="3"/>
        <v>-1.1459520127030922</v>
      </c>
      <c r="D354" s="2">
        <f t="shared" si="4"/>
        <v>-39.256347863798133</v>
      </c>
      <c r="E354" s="2">
        <f t="shared" si="5"/>
        <v>36.964443838391951</v>
      </c>
    </row>
    <row r="355" spans="1:5" x14ac:dyDescent="0.2">
      <c r="A355" s="1">
        <v>45809</v>
      </c>
      <c r="B355">
        <v>-1.0450377043006136</v>
      </c>
      <c r="C355" s="2">
        <f t="shared" si="3"/>
        <v>-1.0450377043006136</v>
      </c>
      <c r="D355" s="2">
        <f t="shared" si="4"/>
        <v>-39.514096658268215</v>
      </c>
      <c r="E355" s="2">
        <f t="shared" si="5"/>
        <v>37.424021249666993</v>
      </c>
    </row>
    <row r="356" spans="1:5" x14ac:dyDescent="0.2">
      <c r="A356" s="1">
        <v>45839</v>
      </c>
      <c r="B356">
        <v>-0.49551379347202751</v>
      </c>
      <c r="C356" s="2">
        <f t="shared" si="3"/>
        <v>-0.49551379347202751</v>
      </c>
      <c r="D356" s="2">
        <f t="shared" si="4"/>
        <v>-39.321196142903084</v>
      </c>
      <c r="E356" s="2">
        <f t="shared" si="5"/>
        <v>38.330168555959027</v>
      </c>
    </row>
    <row r="357" spans="1:5" x14ac:dyDescent="0.2">
      <c r="A357" s="1">
        <v>45870</v>
      </c>
      <c r="B357">
        <v>0.33819958754929502</v>
      </c>
      <c r="C357" s="2">
        <f t="shared" si="3"/>
        <v>0.33819958754929502</v>
      </c>
      <c r="D357" s="2">
        <f t="shared" si="4"/>
        <v>-38.842124414545587</v>
      </c>
      <c r="E357" s="2">
        <f t="shared" si="5"/>
        <v>39.518523589644182</v>
      </c>
    </row>
    <row r="358" spans="1:5" x14ac:dyDescent="0.2">
      <c r="A358" s="1">
        <v>45901</v>
      </c>
      <c r="B358">
        <v>1.0721858879335913</v>
      </c>
      <c r="C358" s="2">
        <f t="shared" si="3"/>
        <v>1.0721858879335913</v>
      </c>
      <c r="D358" s="2">
        <f t="shared" si="4"/>
        <v>-38.460853604763834</v>
      </c>
      <c r="E358" s="2">
        <f t="shared" si="5"/>
        <v>40.605225380631019</v>
      </c>
    </row>
    <row r="359" spans="1:5" x14ac:dyDescent="0.2">
      <c r="A359" s="1">
        <v>45931</v>
      </c>
      <c r="B359">
        <v>0.65084216036618903</v>
      </c>
      <c r="C359" s="2">
        <f t="shared" si="3"/>
        <v>0.65084216036618903</v>
      </c>
      <c r="D359" s="2">
        <f t="shared" si="4"/>
        <v>-39.233039990971051</v>
      </c>
      <c r="E359" s="2">
        <f t="shared" si="5"/>
        <v>40.534724311703428</v>
      </c>
    </row>
    <row r="360" spans="1:5" x14ac:dyDescent="0.2">
      <c r="A360" s="1">
        <v>45962</v>
      </c>
      <c r="B360">
        <v>1.487315884867485</v>
      </c>
      <c r="C360" s="2">
        <f t="shared" si="3"/>
        <v>1.487315884867485</v>
      </c>
      <c r="D360" s="2">
        <f t="shared" si="4"/>
        <v>-38.745587296454012</v>
      </c>
      <c r="E360" s="2">
        <f t="shared" si="5"/>
        <v>41.720219066188982</v>
      </c>
    </row>
    <row r="361" spans="1:5" x14ac:dyDescent="0.2">
      <c r="A361" s="1">
        <v>45992</v>
      </c>
      <c r="B361">
        <v>-1.0727537039631554</v>
      </c>
      <c r="C361" s="2">
        <f t="shared" si="3"/>
        <v>-1.0727537039631554</v>
      </c>
      <c r="D361" s="2">
        <f t="shared" si="4"/>
        <v>-41.652905478388298</v>
      </c>
      <c r="E361" s="2">
        <f t="shared" si="5"/>
        <v>39.507398070461981</v>
      </c>
    </row>
    <row r="362" spans="1:5" x14ac:dyDescent="0.2">
      <c r="A362" s="1">
        <v>46023</v>
      </c>
      <c r="B362">
        <v>-0.56310708928779496</v>
      </c>
      <c r="C362" s="2">
        <f t="shared" si="3"/>
        <v>-0.56310708928779496</v>
      </c>
      <c r="D362" s="2">
        <f t="shared" si="4"/>
        <v>-41.488782307564115</v>
      </c>
      <c r="E362" s="2">
        <f t="shared" si="5"/>
        <v>40.362568128988521</v>
      </c>
    </row>
    <row r="363" spans="1:5" x14ac:dyDescent="0.2">
      <c r="A363" s="1">
        <v>46054</v>
      </c>
      <c r="B363">
        <v>-0.717676440530432</v>
      </c>
      <c r="C363" s="2">
        <f t="shared" ref="C363:C394" si="6">_xlfn.FORECAST.ETS(A363,$B$2:$B$298,$A$2:$A$298,157,1)</f>
        <v>-0.717676440530432</v>
      </c>
      <c r="D363" s="2">
        <f t="shared" ref="D363:D394" si="7">C363-_xlfn.FORECAST.ETS.CONFINT(A363,$B$2:$B$298,$A$2:$A$298,0.95,157,1)</f>
        <v>-41.987195437044903</v>
      </c>
      <c r="E363" s="2">
        <f t="shared" ref="E363:E394" si="8">C363+_xlfn.FORECAST.ETS.CONFINT(A363,$B$2:$B$298,$A$2:$A$298,0.95,157,1)</f>
        <v>40.551842555984038</v>
      </c>
    </row>
    <row r="364" spans="1:5" x14ac:dyDescent="0.2">
      <c r="A364" s="1">
        <v>46082</v>
      </c>
      <c r="B364">
        <v>-0.89989454309715822</v>
      </c>
      <c r="C364" s="2">
        <f t="shared" si="6"/>
        <v>-0.89989454309715822</v>
      </c>
      <c r="D364" s="2">
        <f t="shared" si="7"/>
        <v>-42.511621425402659</v>
      </c>
      <c r="E364" s="2">
        <f t="shared" si="8"/>
        <v>40.711832339208335</v>
      </c>
    </row>
    <row r="365" spans="1:5" x14ac:dyDescent="0.2">
      <c r="A365" s="1">
        <v>46113</v>
      </c>
      <c r="B365">
        <v>-1.0888398270933224</v>
      </c>
      <c r="C365" s="2">
        <f t="shared" si="6"/>
        <v>-1.0888398270933224</v>
      </c>
      <c r="D365" s="2">
        <f t="shared" si="7"/>
        <v>-43.041180852836995</v>
      </c>
      <c r="E365" s="2">
        <f t="shared" si="8"/>
        <v>40.863501198650347</v>
      </c>
    </row>
    <row r="366" spans="1:5" x14ac:dyDescent="0.2">
      <c r="A366" s="1">
        <v>46143</v>
      </c>
      <c r="B366">
        <v>3.0070465841955483</v>
      </c>
      <c r="C366" s="2">
        <f t="shared" si="6"/>
        <v>3.0070465841955483</v>
      </c>
      <c r="D366" s="2">
        <f t="shared" si="7"/>
        <v>-39.284355451425199</v>
      </c>
      <c r="E366" s="2">
        <f t="shared" si="8"/>
        <v>45.298448619816298</v>
      </c>
    </row>
    <row r="367" spans="1:5" x14ac:dyDescent="0.2">
      <c r="A367" s="1">
        <v>46174</v>
      </c>
      <c r="B367">
        <v>5.1305986388222102</v>
      </c>
      <c r="C367" s="2">
        <f t="shared" si="6"/>
        <v>5.1305986388222102</v>
      </c>
      <c r="D367" s="2">
        <f t="shared" si="7"/>
        <v>-37.498350417176454</v>
      </c>
      <c r="E367" s="2">
        <f t="shared" si="8"/>
        <v>47.759547694820867</v>
      </c>
    </row>
    <row r="368" spans="1:5" x14ac:dyDescent="0.2">
      <c r="A368" s="1">
        <v>46204</v>
      </c>
      <c r="B368">
        <v>0.46173283082166627</v>
      </c>
      <c r="C368" s="2">
        <f t="shared" si="6"/>
        <v>0.46173283082166627</v>
      </c>
      <c r="D368" s="2">
        <f t="shared" si="7"/>
        <v>-42.503287007161305</v>
      </c>
      <c r="E368" s="2">
        <f t="shared" si="8"/>
        <v>43.426752668804639</v>
      </c>
    </row>
    <row r="369" spans="1:5" x14ac:dyDescent="0.2">
      <c r="A369" s="1">
        <v>46235</v>
      </c>
      <c r="B369">
        <v>-2.3462994723290769</v>
      </c>
      <c r="C369" s="2">
        <f t="shared" si="6"/>
        <v>-2.3462994723290769</v>
      </c>
      <c r="D369" s="2">
        <f t="shared" si="7"/>
        <v>-45.645950279388011</v>
      </c>
      <c r="E369" s="2">
        <f t="shared" si="8"/>
        <v>40.953351334729852</v>
      </c>
    </row>
    <row r="370" spans="1:5" x14ac:dyDescent="0.2">
      <c r="A370" s="1">
        <v>46266</v>
      </c>
      <c r="B370">
        <v>-2.5325184514296142</v>
      </c>
      <c r="C370" s="2">
        <f t="shared" si="6"/>
        <v>-2.5325184514296142</v>
      </c>
      <c r="D370" s="2">
        <f t="shared" si="7"/>
        <v>-46.165395577749692</v>
      </c>
      <c r="E370" s="2">
        <f t="shared" si="8"/>
        <v>41.100358674890458</v>
      </c>
    </row>
    <row r="371" spans="1:5" x14ac:dyDescent="0.2">
      <c r="A371" s="1">
        <v>46296</v>
      </c>
      <c r="B371">
        <v>-2.4177927377210797</v>
      </c>
      <c r="C371" s="2">
        <f t="shared" si="6"/>
        <v>-2.4177927377210797</v>
      </c>
      <c r="D371" s="2">
        <f t="shared" si="7"/>
        <v>-46.382525493611865</v>
      </c>
      <c r="E371" s="2">
        <f t="shared" si="8"/>
        <v>41.546940018169707</v>
      </c>
    </row>
    <row r="372" spans="1:5" x14ac:dyDescent="0.2">
      <c r="A372" s="1">
        <v>46327</v>
      </c>
      <c r="B372">
        <v>-1.2839390695486359</v>
      </c>
      <c r="C372" s="2">
        <f t="shared" si="6"/>
        <v>-1.2839390695486359</v>
      </c>
      <c r="D372" s="2">
        <f t="shared" si="7"/>
        <v>-45.57918957836732</v>
      </c>
      <c r="E372" s="2">
        <f t="shared" si="8"/>
        <v>43.011311439270045</v>
      </c>
    </row>
    <row r="373" spans="1:5" x14ac:dyDescent="0.2">
      <c r="A373" s="1">
        <v>46357</v>
      </c>
      <c r="B373">
        <v>1.050071798149669</v>
      </c>
      <c r="C373" s="2">
        <f t="shared" si="6"/>
        <v>1.050071798149669</v>
      </c>
      <c r="D373" s="2">
        <f t="shared" si="7"/>
        <v>-43.574390305539282</v>
      </c>
      <c r="E373" s="2">
        <f t="shared" si="8"/>
        <v>45.674533901838615</v>
      </c>
    </row>
    <row r="374" spans="1:5" x14ac:dyDescent="0.2">
      <c r="A374" s="1">
        <v>46388</v>
      </c>
      <c r="B374">
        <v>1.5244656212624832</v>
      </c>
      <c r="C374" s="2">
        <f t="shared" si="6"/>
        <v>1.5244656212624832</v>
      </c>
      <c r="D374" s="2">
        <f t="shared" si="7"/>
        <v>-43.427932592929722</v>
      </c>
      <c r="E374" s="2">
        <f t="shared" si="8"/>
        <v>46.476863835454694</v>
      </c>
    </row>
    <row r="375" spans="1:5" x14ac:dyDescent="0.2">
      <c r="A375" s="1">
        <v>46419</v>
      </c>
      <c r="B375">
        <v>1.702908740829459</v>
      </c>
      <c r="C375" s="2">
        <f t="shared" si="6"/>
        <v>1.702908740829459</v>
      </c>
      <c r="D375" s="2">
        <f t="shared" si="7"/>
        <v>-43.576179775028855</v>
      </c>
      <c r="E375" s="2">
        <f t="shared" si="8"/>
        <v>46.981997256687769</v>
      </c>
    </row>
    <row r="376" spans="1:5" x14ac:dyDescent="0.2">
      <c r="A376" s="1">
        <v>46447</v>
      </c>
      <c r="B376">
        <v>6.2228815125430659E-2</v>
      </c>
      <c r="C376" s="2">
        <f t="shared" si="6"/>
        <v>6.2228815125430659E-2</v>
      </c>
      <c r="D376" s="2">
        <f t="shared" si="7"/>
        <v>-45.54233291502544</v>
      </c>
      <c r="E376" s="2">
        <f t="shared" si="8"/>
        <v>45.666790545276299</v>
      </c>
    </row>
    <row r="377" spans="1:5" x14ac:dyDescent="0.2">
      <c r="A377" s="1">
        <v>46478</v>
      </c>
      <c r="B377">
        <v>0.37234737284786035</v>
      </c>
      <c r="C377" s="2">
        <f t="shared" si="6"/>
        <v>0.37234737284786035</v>
      </c>
      <c r="D377" s="2">
        <f t="shared" si="7"/>
        <v>-45.556498293254492</v>
      </c>
      <c r="E377" s="2">
        <f t="shared" si="8"/>
        <v>46.301193038950217</v>
      </c>
    </row>
    <row r="378" spans="1:5" x14ac:dyDescent="0.2">
      <c r="A378" s="1">
        <v>46508</v>
      </c>
      <c r="B378">
        <v>0.45655033913196263</v>
      </c>
      <c r="C378" s="2">
        <f t="shared" si="6"/>
        <v>0.45655033913196263</v>
      </c>
      <c r="D378" s="2">
        <f t="shared" si="7"/>
        <v>-45.795416920522669</v>
      </c>
      <c r="E378" s="2">
        <f t="shared" si="8"/>
        <v>46.708517598786599</v>
      </c>
    </row>
    <row r="379" spans="1:5" x14ac:dyDescent="0.2">
      <c r="A379" s="1">
        <v>46539</v>
      </c>
      <c r="B379">
        <v>5.3627702761249978</v>
      </c>
      <c r="C379" s="2">
        <f t="shared" si="6"/>
        <v>5.3627702761249978</v>
      </c>
      <c r="D379" s="2">
        <f t="shared" si="7"/>
        <v>-41.211182334732435</v>
      </c>
      <c r="E379" s="2">
        <f t="shared" si="8"/>
        <v>51.93672288698243</v>
      </c>
    </row>
    <row r="380" spans="1:5" x14ac:dyDescent="0.2">
      <c r="A380" s="1">
        <v>46569</v>
      </c>
      <c r="B380">
        <v>0.4345381305932583</v>
      </c>
      <c r="C380" s="2">
        <f t="shared" si="6"/>
        <v>0.4345381305932583</v>
      </c>
      <c r="D380" s="2">
        <f t="shared" si="7"/>
        <v>-46.460288888471929</v>
      </c>
      <c r="E380" s="2">
        <f t="shared" si="8"/>
        <v>47.32936514965845</v>
      </c>
    </row>
    <row r="381" spans="1:5" x14ac:dyDescent="0.2">
      <c r="A381" s="1">
        <v>46600</v>
      </c>
      <c r="B381">
        <v>-1.6615259800792908</v>
      </c>
      <c r="C381" s="2">
        <f t="shared" si="6"/>
        <v>-1.6615259800792908</v>
      </c>
      <c r="D381" s="2">
        <f t="shared" si="7"/>
        <v>-48.876140996341299</v>
      </c>
      <c r="E381" s="2">
        <f t="shared" si="8"/>
        <v>45.553089036182719</v>
      </c>
    </row>
    <row r="382" spans="1:5" x14ac:dyDescent="0.2">
      <c r="A382" s="1">
        <v>46631</v>
      </c>
      <c r="B382">
        <v>-1.4778835881816961</v>
      </c>
      <c r="C382" s="2">
        <f t="shared" si="6"/>
        <v>-1.4778835881816961</v>
      </c>
      <c r="D382" s="2">
        <f t="shared" si="7"/>
        <v>-49.011223986816233</v>
      </c>
      <c r="E382" s="2">
        <f t="shared" si="8"/>
        <v>46.055456810452839</v>
      </c>
    </row>
    <row r="383" spans="1:5" x14ac:dyDescent="0.2">
      <c r="A383" s="1">
        <v>46661</v>
      </c>
      <c r="B383">
        <v>-1.7656085490165019</v>
      </c>
      <c r="C383" s="2">
        <f t="shared" si="6"/>
        <v>-1.7656085490165019</v>
      </c>
      <c r="D383" s="2">
        <f t="shared" si="7"/>
        <v>-49.616634805520562</v>
      </c>
      <c r="E383" s="2">
        <f t="shared" si="8"/>
        <v>46.085417707487565</v>
      </c>
    </row>
    <row r="384" spans="1:5" x14ac:dyDescent="0.2">
      <c r="A384" s="1">
        <v>46692</v>
      </c>
      <c r="B384">
        <v>2.2717309669903147</v>
      </c>
      <c r="C384" s="2">
        <f t="shared" si="6"/>
        <v>2.2717309669903147</v>
      </c>
      <c r="D384" s="2">
        <f t="shared" si="7"/>
        <v>-45.895964035729911</v>
      </c>
      <c r="E384" s="2">
        <f t="shared" si="8"/>
        <v>50.439425969710534</v>
      </c>
    </row>
    <row r="385" spans="1:5" x14ac:dyDescent="0.2">
      <c r="A385" s="1">
        <v>46722</v>
      </c>
      <c r="B385">
        <v>13.806844245095615</v>
      </c>
      <c r="C385" s="2">
        <f t="shared" si="6"/>
        <v>13.806844245095615</v>
      </c>
      <c r="D385" s="2">
        <f t="shared" si="7"/>
        <v>-34.676524154516272</v>
      </c>
      <c r="E385" s="2">
        <f t="shared" si="8"/>
        <v>62.290212644707495</v>
      </c>
    </row>
    <row r="386" spans="1:5" x14ac:dyDescent="0.2">
      <c r="A386" s="1">
        <v>46753</v>
      </c>
      <c r="B386">
        <v>13.678887160014556</v>
      </c>
      <c r="C386" s="2">
        <f t="shared" si="6"/>
        <v>13.678887160014556</v>
      </c>
      <c r="D386" s="2">
        <f t="shared" si="7"/>
        <v>-35.119180424568818</v>
      </c>
      <c r="E386" s="2">
        <f t="shared" si="8"/>
        <v>62.476954744597926</v>
      </c>
    </row>
    <row r="387" spans="1:5" x14ac:dyDescent="0.2">
      <c r="A387" s="1">
        <v>46784</v>
      </c>
      <c r="B387">
        <v>2.7394903356619253</v>
      </c>
      <c r="C387" s="2">
        <f t="shared" si="6"/>
        <v>2.7394903356619253</v>
      </c>
      <c r="D387" s="2">
        <f t="shared" si="7"/>
        <v>-46.372322758776299</v>
      </c>
      <c r="E387" s="2">
        <f t="shared" si="8"/>
        <v>51.851303430100153</v>
      </c>
    </row>
    <row r="388" spans="1:5" x14ac:dyDescent="0.2">
      <c r="A388" s="1">
        <v>46813</v>
      </c>
      <c r="B388">
        <v>2.8867189719848296</v>
      </c>
      <c r="C388" s="2">
        <f t="shared" si="6"/>
        <v>2.8867189719848296</v>
      </c>
      <c r="D388" s="2">
        <f t="shared" si="7"/>
        <v>-46.537905916521865</v>
      </c>
      <c r="E388" s="2">
        <f t="shared" si="8"/>
        <v>52.311343860491519</v>
      </c>
    </row>
    <row r="389" spans="1:5" x14ac:dyDescent="0.2">
      <c r="A389" s="1">
        <v>46844</v>
      </c>
      <c r="B389">
        <v>1.2862439180265393</v>
      </c>
      <c r="C389" s="2">
        <f t="shared" si="6"/>
        <v>1.2862439180265393</v>
      </c>
      <c r="D389" s="2">
        <f t="shared" si="7"/>
        <v>-48.450278452621369</v>
      </c>
      <c r="E389" s="2">
        <f t="shared" si="8"/>
        <v>51.022766288674454</v>
      </c>
    </row>
    <row r="390" spans="1:5" x14ac:dyDescent="0.2">
      <c r="A390" s="1">
        <v>46874</v>
      </c>
      <c r="B390">
        <v>-3.4175599232051836</v>
      </c>
      <c r="C390" s="2">
        <f t="shared" si="6"/>
        <v>-3.4175599232051836</v>
      </c>
      <c r="D390" s="2">
        <f t="shared" si="7"/>
        <v>-53.465084333397904</v>
      </c>
      <c r="E390" s="2">
        <f t="shared" si="8"/>
        <v>46.629964486987539</v>
      </c>
    </row>
    <row r="391" spans="1:5" x14ac:dyDescent="0.2">
      <c r="A391" s="1">
        <v>46905</v>
      </c>
      <c r="B391">
        <v>-3.3786513481654161</v>
      </c>
      <c r="C391" s="2">
        <f t="shared" si="6"/>
        <v>-3.3786513481654161</v>
      </c>
      <c r="D391" s="2">
        <f t="shared" si="7"/>
        <v>-53.736300710054138</v>
      </c>
      <c r="E391" s="2">
        <f t="shared" si="8"/>
        <v>46.978998013723313</v>
      </c>
    </row>
    <row r="392" spans="1:5" x14ac:dyDescent="0.2">
      <c r="A392" s="1">
        <v>46935</v>
      </c>
      <c r="B392">
        <v>-6.0042375440384879</v>
      </c>
      <c r="C392" s="2">
        <f t="shared" si="6"/>
        <v>-6.0042375440384879</v>
      </c>
      <c r="D392" s="2">
        <f t="shared" si="7"/>
        <v>-56.671152628943318</v>
      </c>
      <c r="E392" s="2">
        <f t="shared" si="8"/>
        <v>44.662677540866341</v>
      </c>
    </row>
    <row r="393" spans="1:5" x14ac:dyDescent="0.2">
      <c r="A393" s="1">
        <v>46966</v>
      </c>
      <c r="B393">
        <v>-4.895635945024039</v>
      </c>
      <c r="C393" s="2">
        <f t="shared" si="6"/>
        <v>-4.895635945024039</v>
      </c>
      <c r="D393" s="2">
        <f t="shared" si="7"/>
        <v>-55.870974905972794</v>
      </c>
      <c r="E393" s="2">
        <f t="shared" si="8"/>
        <v>46.079703015924714</v>
      </c>
    </row>
    <row r="394" spans="1:5" x14ac:dyDescent="0.2">
      <c r="A394" s="1">
        <v>46997</v>
      </c>
      <c r="B394">
        <v>-3.813405120336899</v>
      </c>
      <c r="C394" s="2">
        <f t="shared" si="6"/>
        <v>-3.813405120336899</v>
      </c>
      <c r="D394" s="2">
        <f t="shared" si="7"/>
        <v>-55.096343031884345</v>
      </c>
      <c r="E394" s="2">
        <f t="shared" si="8"/>
        <v>47.46953279121054</v>
      </c>
    </row>
    <row r="395" spans="1:5" x14ac:dyDescent="0.2">
      <c r="A395" s="1">
        <v>47027</v>
      </c>
      <c r="B395">
        <v>1.6394769551513988</v>
      </c>
      <c r="C395" s="2">
        <f t="shared" ref="C395:C421" si="9">_xlfn.FORECAST.ETS(A395,$B$2:$B$298,$A$2:$A$298,157,1)</f>
        <v>1.6394769551513988</v>
      </c>
      <c r="D395" s="2">
        <f t="shared" ref="D395:D426" si="10">C395-_xlfn.FORECAST.ETS.CONFINT(A395,$B$2:$B$298,$A$2:$A$298,0.95,157,1)</f>
        <v>-49.950251459385676</v>
      </c>
      <c r="E395" s="2">
        <f t="shared" ref="E395:E421" si="11">C395+_xlfn.FORECAST.ETS.CONFINT(A395,$B$2:$B$298,$A$2:$A$298,0.95,157,1)</f>
        <v>53.229205369688479</v>
      </c>
    </row>
    <row r="396" spans="1:5" x14ac:dyDescent="0.2">
      <c r="A396" s="1">
        <v>47058</v>
      </c>
      <c r="B396">
        <v>1.6495125344709343</v>
      </c>
      <c r="C396" s="2">
        <f t="shared" si="9"/>
        <v>1.6495125344709343</v>
      </c>
      <c r="D396" s="2">
        <f t="shared" si="10"/>
        <v>-50.246213985335331</v>
      </c>
      <c r="E396" s="2">
        <f t="shared" si="11"/>
        <v>53.545239054277204</v>
      </c>
    </row>
    <row r="397" spans="1:5" x14ac:dyDescent="0.2">
      <c r="A397" s="1">
        <v>47088</v>
      </c>
      <c r="B397">
        <v>2.5816635288483774</v>
      </c>
      <c r="C397" s="2">
        <f t="shared" si="9"/>
        <v>2.5816635288483774</v>
      </c>
      <c r="D397" s="2">
        <f t="shared" si="10"/>
        <v>-49.619284335484735</v>
      </c>
      <c r="E397" s="2">
        <f t="shared" si="11"/>
        <v>54.782611393181497</v>
      </c>
    </row>
    <row r="398" spans="1:5" x14ac:dyDescent="0.2">
      <c r="A398" s="1">
        <v>47119</v>
      </c>
      <c r="B398">
        <v>0.98606283880319534</v>
      </c>
      <c r="C398" s="2">
        <f t="shared" si="9"/>
        <v>0.98606283880319534</v>
      </c>
      <c r="D398" s="2">
        <f t="shared" si="10"/>
        <v>-51.519344847751412</v>
      </c>
      <c r="E398" s="2">
        <f t="shared" si="11"/>
        <v>53.491470525357798</v>
      </c>
    </row>
    <row r="399" spans="1:5" x14ac:dyDescent="0.2">
      <c r="A399" s="1">
        <v>47150</v>
      </c>
      <c r="B399">
        <v>0.52214048243349676</v>
      </c>
      <c r="C399" s="2">
        <f t="shared" si="9"/>
        <v>0.52214048243349676</v>
      </c>
      <c r="D399" s="2">
        <f t="shared" si="10"/>
        <v>-52.286980357670245</v>
      </c>
      <c r="E399" s="2">
        <f t="shared" si="11"/>
        <v>53.331261322537244</v>
      </c>
    </row>
    <row r="400" spans="1:5" x14ac:dyDescent="0.2">
      <c r="A400" s="1">
        <v>47178</v>
      </c>
      <c r="B400">
        <v>-1.4516203123162255</v>
      </c>
      <c r="C400" s="2">
        <f t="shared" si="9"/>
        <v>-1.4516203123162255</v>
      </c>
      <c r="D400" s="2">
        <f t="shared" si="10"/>
        <v>-54.563722119264632</v>
      </c>
      <c r="E400" s="2">
        <f t="shared" si="11"/>
        <v>51.660481494632187</v>
      </c>
    </row>
    <row r="401" spans="1:5" x14ac:dyDescent="0.2">
      <c r="A401" s="1">
        <v>47209</v>
      </c>
      <c r="B401">
        <v>-1.9010867580898183</v>
      </c>
      <c r="C401" s="2">
        <f t="shared" si="9"/>
        <v>-1.9010867580898183</v>
      </c>
      <c r="D401" s="2">
        <f t="shared" si="10"/>
        <v>-55.315451468052743</v>
      </c>
      <c r="E401" s="2">
        <f t="shared" si="11"/>
        <v>51.513277951873107</v>
      </c>
    </row>
    <row r="402" spans="1:5" x14ac:dyDescent="0.2">
      <c r="A402" s="1">
        <v>47239</v>
      </c>
      <c r="B402">
        <v>-2.0103318362534468</v>
      </c>
      <c r="C402" s="2">
        <f t="shared" si="9"/>
        <v>-2.0103318362534468</v>
      </c>
      <c r="D402" s="2">
        <f t="shared" si="10"/>
        <v>-55.726255161215747</v>
      </c>
      <c r="E402" s="2">
        <f t="shared" si="11"/>
        <v>51.705591488708848</v>
      </c>
    </row>
    <row r="403" spans="1:5" x14ac:dyDescent="0.2">
      <c r="A403" s="1">
        <v>47270</v>
      </c>
      <c r="B403">
        <v>-1.3075983699141056</v>
      </c>
      <c r="C403" s="2">
        <f t="shared" si="9"/>
        <v>-1.3075983699141056</v>
      </c>
      <c r="D403" s="2">
        <f t="shared" si="10"/>
        <v>-55.324389462140687</v>
      </c>
      <c r="E403" s="2">
        <f t="shared" si="11"/>
        <v>52.70919272231248</v>
      </c>
    </row>
    <row r="404" spans="1:5" x14ac:dyDescent="0.2">
      <c r="A404" s="1">
        <v>47300</v>
      </c>
      <c r="B404">
        <v>-0.6184222884802143</v>
      </c>
      <c r="C404" s="2">
        <f t="shared" si="9"/>
        <v>-0.6184222884802143</v>
      </c>
      <c r="D404" s="2">
        <f t="shared" si="10"/>
        <v>-54.935403416021764</v>
      </c>
      <c r="E404" s="2">
        <f t="shared" si="11"/>
        <v>53.698558839061342</v>
      </c>
    </row>
    <row r="405" spans="1:5" x14ac:dyDescent="0.2">
      <c r="A405" s="1">
        <v>47331</v>
      </c>
      <c r="B405">
        <v>-1.4021759317720373</v>
      </c>
      <c r="C405" s="2">
        <f t="shared" si="9"/>
        <v>-1.4021759317720373</v>
      </c>
      <c r="D405" s="2">
        <f t="shared" si="10"/>
        <v>-56.018682164552096</v>
      </c>
      <c r="E405" s="2">
        <f t="shared" si="11"/>
        <v>53.214330301008026</v>
      </c>
    </row>
    <row r="406" spans="1:5" x14ac:dyDescent="0.2">
      <c r="A406" s="1">
        <v>47362</v>
      </c>
      <c r="B406">
        <v>-1.764153353574478</v>
      </c>
      <c r="C406" s="2">
        <f t="shared" si="9"/>
        <v>-1.764153353574478</v>
      </c>
      <c r="D406" s="2">
        <f t="shared" si="10"/>
        <v>-56.679532259621844</v>
      </c>
      <c r="E406" s="2">
        <f t="shared" si="11"/>
        <v>53.151225552472887</v>
      </c>
    </row>
    <row r="407" spans="1:5" x14ac:dyDescent="0.2">
      <c r="A407" s="1">
        <v>47392</v>
      </c>
      <c r="B407">
        <v>-1.7998084829402883</v>
      </c>
      <c r="C407" s="2">
        <f t="shared" si="9"/>
        <v>-1.7998084829402883</v>
      </c>
      <c r="D407" s="2">
        <f t="shared" si="10"/>
        <v>-57.013419834352192</v>
      </c>
      <c r="E407" s="2">
        <f t="shared" si="11"/>
        <v>53.41380286847162</v>
      </c>
    </row>
    <row r="408" spans="1:5" x14ac:dyDescent="0.2">
      <c r="A408" s="1">
        <v>47423</v>
      </c>
      <c r="B408">
        <v>-1.9803133485804325</v>
      </c>
      <c r="C408" s="2">
        <f t="shared" si="9"/>
        <v>-1.9803133485804325</v>
      </c>
      <c r="D408" s="2">
        <f t="shared" si="10"/>
        <v>-57.49152883682244</v>
      </c>
      <c r="E408" s="2">
        <f t="shared" si="11"/>
        <v>53.530902139661578</v>
      </c>
    </row>
    <row r="409" spans="1:5" x14ac:dyDescent="0.2">
      <c r="A409" s="1">
        <v>47453</v>
      </c>
      <c r="B409">
        <v>-1.7049924932179128</v>
      </c>
      <c r="C409" s="2">
        <f t="shared" si="9"/>
        <v>-1.7049924932179128</v>
      </c>
      <c r="D409" s="2">
        <f t="shared" si="10"/>
        <v>-57.51319545338584</v>
      </c>
      <c r="E409" s="2">
        <f t="shared" si="11"/>
        <v>54.10321046695001</v>
      </c>
    </row>
    <row r="410" spans="1:5" x14ac:dyDescent="0.2">
      <c r="A410" s="1">
        <v>47484</v>
      </c>
      <c r="B410">
        <v>2.9120181419298627</v>
      </c>
      <c r="C410" s="2">
        <f t="shared" si="9"/>
        <v>2.9120181419298627</v>
      </c>
      <c r="D410" s="2">
        <f t="shared" si="10"/>
        <v>-53.192567001757261</v>
      </c>
      <c r="E410" s="2">
        <f t="shared" si="11"/>
        <v>59.016603285616988</v>
      </c>
    </row>
    <row r="411" spans="1:5" x14ac:dyDescent="0.2">
      <c r="A411" s="1">
        <v>47515</v>
      </c>
      <c r="B411">
        <v>0.52219179734994414</v>
      </c>
      <c r="C411" s="2">
        <f t="shared" si="9"/>
        <v>0.52219179734994414</v>
      </c>
      <c r="D411" s="2">
        <f t="shared" si="10"/>
        <v>-55.87818135908028</v>
      </c>
      <c r="E411" s="2">
        <f t="shared" si="11"/>
        <v>56.922564953780174</v>
      </c>
    </row>
    <row r="412" spans="1:5" x14ac:dyDescent="0.2">
      <c r="A412" s="1">
        <v>47543</v>
      </c>
      <c r="B412">
        <v>-1.1149401605228877</v>
      </c>
      <c r="C412" s="2">
        <f t="shared" si="9"/>
        <v>-1.1149401605228877</v>
      </c>
      <c r="D412" s="2">
        <f t="shared" si="10"/>
        <v>-57.810518025626408</v>
      </c>
      <c r="E412" s="2">
        <f t="shared" si="11"/>
        <v>55.580637704580639</v>
      </c>
    </row>
    <row r="413" spans="1:5" x14ac:dyDescent="0.2">
      <c r="A413" s="1">
        <v>47574</v>
      </c>
      <c r="B413">
        <v>-1.8690937307012812</v>
      </c>
      <c r="C413" s="2">
        <f t="shared" si="9"/>
        <v>-1.8690937307012812</v>
      </c>
      <c r="D413" s="2">
        <f t="shared" si="10"/>
        <v>-58.859303623824772</v>
      </c>
      <c r="E413" s="2">
        <f t="shared" si="11"/>
        <v>55.121116162422211</v>
      </c>
    </row>
    <row r="414" spans="1:5" x14ac:dyDescent="0.2">
      <c r="A414" s="1">
        <v>47604</v>
      </c>
      <c r="B414">
        <v>-1.9946381637559027</v>
      </c>
      <c r="C414" s="2">
        <f t="shared" si="9"/>
        <v>-1.9946381637559027</v>
      </c>
      <c r="D414" s="2">
        <f t="shared" si="10"/>
        <v>-59.278917791713567</v>
      </c>
      <c r="E414" s="2">
        <f t="shared" si="11"/>
        <v>55.289641464201765</v>
      </c>
    </row>
    <row r="415" spans="1:5" x14ac:dyDescent="0.2">
      <c r="A415" s="1">
        <v>47635</v>
      </c>
      <c r="B415">
        <v>-2.0805893196949952</v>
      </c>
      <c r="C415" s="2">
        <f t="shared" si="9"/>
        <v>-2.0805893196949952</v>
      </c>
      <c r="D415" s="2">
        <f t="shared" si="10"/>
        <v>-59.658386547880532</v>
      </c>
      <c r="E415" s="2">
        <f t="shared" si="11"/>
        <v>55.497207908490545</v>
      </c>
    </row>
    <row r="416" spans="1:5" x14ac:dyDescent="0.2">
      <c r="A416" s="1">
        <v>47665</v>
      </c>
      <c r="B416">
        <v>-2.0972444843123044</v>
      </c>
      <c r="C416" s="2">
        <f t="shared" si="9"/>
        <v>-2.0972444843123044</v>
      </c>
      <c r="D416" s="2">
        <f t="shared" si="10"/>
        <v>-59.968017114604663</v>
      </c>
      <c r="E416" s="2">
        <f t="shared" si="11"/>
        <v>55.773528145980052</v>
      </c>
    </row>
    <row r="417" spans="1:5" x14ac:dyDescent="0.2">
      <c r="A417" s="1">
        <v>47696</v>
      </c>
      <c r="B417">
        <v>-2.0453076333660323</v>
      </c>
      <c r="C417" s="2">
        <f t="shared" si="9"/>
        <v>-2.0453076333660323</v>
      </c>
      <c r="D417" s="2">
        <f t="shared" si="10"/>
        <v>-60.208523188573992</v>
      </c>
      <c r="E417" s="2">
        <f t="shared" si="11"/>
        <v>56.117907921841933</v>
      </c>
    </row>
    <row r="418" spans="1:5" x14ac:dyDescent="0.2">
      <c r="A418" s="1">
        <v>47727</v>
      </c>
      <c r="B418">
        <v>-2.0541767380614555</v>
      </c>
      <c r="C418" s="2">
        <f t="shared" si="9"/>
        <v>-2.0541767380614555</v>
      </c>
      <c r="D418" s="2">
        <f t="shared" si="10"/>
        <v>-60.509312252663882</v>
      </c>
      <c r="E418" s="2">
        <f t="shared" si="11"/>
        <v>56.400958776540968</v>
      </c>
    </row>
    <row r="419" spans="1:5" x14ac:dyDescent="0.2">
      <c r="A419" s="1">
        <v>47757</v>
      </c>
      <c r="B419">
        <v>-1.9976902738764757</v>
      </c>
      <c r="C419" s="2">
        <f t="shared" si="9"/>
        <v>-1.9976902738764757</v>
      </c>
      <c r="D419" s="2">
        <f t="shared" si="10"/>
        <v>-60.744232090825548</v>
      </c>
      <c r="E419" s="2">
        <f t="shared" si="11"/>
        <v>56.748851543072604</v>
      </c>
    </row>
    <row r="420" spans="1:5" x14ac:dyDescent="0.2">
      <c r="A420" s="1">
        <v>47788</v>
      </c>
      <c r="B420">
        <v>-1.9825030281734497</v>
      </c>
      <c r="C420" s="2">
        <f t="shared" si="9"/>
        <v>-1.9825030281734497</v>
      </c>
      <c r="D420" s="2">
        <f t="shared" si="10"/>
        <v>-61.019946601539097</v>
      </c>
      <c r="E420" s="2">
        <f t="shared" si="11"/>
        <v>57.054940545192203</v>
      </c>
    </row>
    <row r="421" spans="1:5" x14ac:dyDescent="0.2">
      <c r="A421" s="1">
        <v>47818</v>
      </c>
      <c r="B421">
        <v>-1.9999286970938335</v>
      </c>
      <c r="C421" s="2">
        <f t="shared" si="9"/>
        <v>-1.9999286970938335</v>
      </c>
      <c r="D421" s="2">
        <f t="shared" si="10"/>
        <v>-61.327778400336932</v>
      </c>
      <c r="E421" s="2">
        <f t="shared" si="11"/>
        <v>57.327921006149261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9C245-C45F-4670-9B60-D7AC06A1ABC1}">
  <dimension ref="A1:H421"/>
  <sheetViews>
    <sheetView workbookViewId="0">
      <selection activeCell="B299" sqref="B299:B421"/>
    </sheetView>
  </sheetViews>
  <sheetFormatPr defaultRowHeight="12.75" x14ac:dyDescent="0.2"/>
  <cols>
    <col min="1" max="1" width="10.140625" bestFit="1" customWidth="1"/>
    <col min="2" max="2" width="9.42578125" customWidth="1"/>
    <col min="3" max="3" width="18.28515625" customWidth="1"/>
    <col min="4" max="4" width="33.5703125" customWidth="1"/>
    <col min="5" max="5" width="33.28515625" customWidth="1"/>
    <col min="7" max="7" width="9.85546875" customWidth="1"/>
    <col min="8" max="8" width="8" customWidth="1"/>
  </cols>
  <sheetData>
    <row r="1" spans="1:8" x14ac:dyDescent="0.2">
      <c r="A1" t="s">
        <v>0</v>
      </c>
      <c r="B1" t="s">
        <v>8</v>
      </c>
      <c r="C1" t="s">
        <v>40</v>
      </c>
      <c r="D1" t="s">
        <v>41</v>
      </c>
      <c r="E1" t="s">
        <v>42</v>
      </c>
      <c r="G1" t="s">
        <v>13</v>
      </c>
      <c r="H1" t="s">
        <v>14</v>
      </c>
    </row>
    <row r="2" spans="1:8" x14ac:dyDescent="0.2">
      <c r="A2" s="1">
        <v>35065</v>
      </c>
      <c r="B2" s="2">
        <v>329300</v>
      </c>
      <c r="G2" t="s">
        <v>15</v>
      </c>
      <c r="H2" s="3">
        <f>_xlfn.FORECAST.ETS.STAT($B$2:$B$298,$A$2:$A$298,1,157,1)</f>
        <v>0.1</v>
      </c>
    </row>
    <row r="3" spans="1:8" x14ac:dyDescent="0.2">
      <c r="A3" s="1">
        <v>35096</v>
      </c>
      <c r="B3" s="2">
        <v>335900</v>
      </c>
      <c r="G3" t="s">
        <v>16</v>
      </c>
      <c r="H3" s="3">
        <f>_xlfn.FORECAST.ETS.STAT($B$2:$B$298,$A$2:$A$298,2,157,1)</f>
        <v>1E-3</v>
      </c>
    </row>
    <row r="4" spans="1:8" x14ac:dyDescent="0.2">
      <c r="A4" s="1">
        <v>35125</v>
      </c>
      <c r="B4" s="2">
        <v>370200</v>
      </c>
      <c r="G4" t="s">
        <v>17</v>
      </c>
      <c r="H4" s="3">
        <f>_xlfn.FORECAST.ETS.STAT($B$2:$B$298,$A$2:$A$298,3,157,1)</f>
        <v>0.89900000000000002</v>
      </c>
    </row>
    <row r="5" spans="1:8" x14ac:dyDescent="0.2">
      <c r="A5" s="1">
        <v>35156</v>
      </c>
      <c r="B5" s="2">
        <v>368400</v>
      </c>
      <c r="G5" t="s">
        <v>18</v>
      </c>
      <c r="H5" s="3">
        <f>_xlfn.FORECAST.ETS.STAT($B$2:$B$298,$A$2:$A$298,4,157,1)</f>
        <v>1.6180505879019493</v>
      </c>
    </row>
    <row r="6" spans="1:8" x14ac:dyDescent="0.2">
      <c r="A6" s="1">
        <v>35186</v>
      </c>
      <c r="B6" s="2">
        <v>372100</v>
      </c>
      <c r="G6" t="s">
        <v>19</v>
      </c>
      <c r="H6" s="3">
        <f>_xlfn.FORECAST.ETS.STAT($B$2:$B$298,$A$2:$A$298,5,157,1)</f>
        <v>0.16609563867584523</v>
      </c>
    </row>
    <row r="7" spans="1:8" x14ac:dyDescent="0.2">
      <c r="A7" s="1">
        <v>35217</v>
      </c>
      <c r="B7" s="2">
        <v>367900</v>
      </c>
      <c r="G7" t="s">
        <v>20</v>
      </c>
      <c r="H7" s="3">
        <f>_xlfn.FORECAST.ETS.STAT($B$2:$B$298,$A$2:$A$298,6,157,1)</f>
        <v>35236.778522020228</v>
      </c>
    </row>
    <row r="8" spans="1:8" x14ac:dyDescent="0.2">
      <c r="A8" s="1">
        <v>35247</v>
      </c>
      <c r="B8" s="2">
        <v>350000</v>
      </c>
      <c r="G8" t="s">
        <v>21</v>
      </c>
      <c r="H8" s="3">
        <f>_xlfn.FORECAST.ETS.STAT($B$2:$B$298,$A$2:$A$298,7,157,1)</f>
        <v>47350.776049943139</v>
      </c>
    </row>
    <row r="9" spans="1:8" x14ac:dyDescent="0.2">
      <c r="A9" s="1">
        <v>35278</v>
      </c>
      <c r="B9" s="2">
        <v>316000</v>
      </c>
    </row>
    <row r="10" spans="1:8" x14ac:dyDescent="0.2">
      <c r="A10" s="1">
        <v>35309</v>
      </c>
      <c r="B10" s="2">
        <v>343300</v>
      </c>
    </row>
    <row r="11" spans="1:8" x14ac:dyDescent="0.2">
      <c r="A11" s="1">
        <v>35339</v>
      </c>
      <c r="B11" s="2">
        <v>362400</v>
      </c>
    </row>
    <row r="12" spans="1:8" x14ac:dyDescent="0.2">
      <c r="A12" s="1">
        <v>35370</v>
      </c>
      <c r="B12" s="2">
        <v>345100</v>
      </c>
    </row>
    <row r="13" spans="1:8" x14ac:dyDescent="0.2">
      <c r="A13" s="1">
        <v>35400</v>
      </c>
      <c r="B13" s="2">
        <v>287600</v>
      </c>
    </row>
    <row r="14" spans="1:8" x14ac:dyDescent="0.2">
      <c r="A14" s="1">
        <v>35431</v>
      </c>
      <c r="B14" s="2">
        <v>324400</v>
      </c>
    </row>
    <row r="15" spans="1:8" x14ac:dyDescent="0.2">
      <c r="A15" s="1">
        <v>35462</v>
      </c>
      <c r="B15" s="2">
        <v>345800</v>
      </c>
    </row>
    <row r="16" spans="1:8" x14ac:dyDescent="0.2">
      <c r="A16" s="1">
        <v>35490</v>
      </c>
      <c r="B16" s="2">
        <v>340400</v>
      </c>
    </row>
    <row r="17" spans="1:2" x14ac:dyDescent="0.2">
      <c r="A17" s="1">
        <v>35521</v>
      </c>
      <c r="B17" s="2">
        <v>340900</v>
      </c>
    </row>
    <row r="18" spans="1:2" x14ac:dyDescent="0.2">
      <c r="A18" s="1">
        <v>35551</v>
      </c>
      <c r="B18" s="2">
        <v>318100</v>
      </c>
    </row>
    <row r="19" spans="1:2" x14ac:dyDescent="0.2">
      <c r="A19" s="1">
        <v>35582</v>
      </c>
      <c r="B19" s="2">
        <v>341700</v>
      </c>
    </row>
    <row r="20" spans="1:2" x14ac:dyDescent="0.2">
      <c r="A20" s="1">
        <v>35612</v>
      </c>
      <c r="B20" s="2">
        <v>349800</v>
      </c>
    </row>
    <row r="21" spans="1:2" x14ac:dyDescent="0.2">
      <c r="A21" s="1">
        <v>35643</v>
      </c>
      <c r="B21" s="2">
        <v>329300</v>
      </c>
    </row>
    <row r="22" spans="1:2" x14ac:dyDescent="0.2">
      <c r="A22" s="1">
        <v>35674</v>
      </c>
      <c r="B22" s="2">
        <v>253800</v>
      </c>
    </row>
    <row r="23" spans="1:2" x14ac:dyDescent="0.2">
      <c r="A23" s="1">
        <v>35704</v>
      </c>
      <c r="B23" s="2">
        <v>226700</v>
      </c>
    </row>
    <row r="24" spans="1:2" x14ac:dyDescent="0.2">
      <c r="A24" s="1">
        <v>35735</v>
      </c>
      <c r="B24" s="2">
        <v>231800</v>
      </c>
    </row>
    <row r="25" spans="1:2" x14ac:dyDescent="0.2">
      <c r="A25" s="1">
        <v>35765</v>
      </c>
      <c r="B25" s="2">
        <v>195400</v>
      </c>
    </row>
    <row r="26" spans="1:2" x14ac:dyDescent="0.2">
      <c r="A26" s="1">
        <v>35796</v>
      </c>
      <c r="B26" s="2">
        <v>210600</v>
      </c>
    </row>
    <row r="27" spans="1:2" x14ac:dyDescent="0.2">
      <c r="A27" s="1">
        <v>35827</v>
      </c>
      <c r="B27" s="2">
        <v>240400</v>
      </c>
    </row>
    <row r="28" spans="1:2" x14ac:dyDescent="0.2">
      <c r="A28" s="1">
        <v>35855</v>
      </c>
      <c r="B28" s="2">
        <v>215300</v>
      </c>
    </row>
    <row r="29" spans="1:2" x14ac:dyDescent="0.2">
      <c r="A29" s="1">
        <v>35886</v>
      </c>
      <c r="B29" s="2">
        <v>195700</v>
      </c>
    </row>
    <row r="30" spans="1:2" x14ac:dyDescent="0.2">
      <c r="A30" s="1">
        <v>35916</v>
      </c>
      <c r="B30" s="2">
        <v>188600</v>
      </c>
    </row>
    <row r="31" spans="1:2" x14ac:dyDescent="0.2">
      <c r="A31" s="1">
        <v>35947</v>
      </c>
      <c r="B31" s="2">
        <v>207400</v>
      </c>
    </row>
    <row r="32" spans="1:2" x14ac:dyDescent="0.2">
      <c r="A32" s="1">
        <v>35977</v>
      </c>
      <c r="B32" s="2">
        <v>155600</v>
      </c>
    </row>
    <row r="33" spans="1:2" x14ac:dyDescent="0.2">
      <c r="A33" s="1">
        <v>36008</v>
      </c>
      <c r="B33" s="2">
        <v>140000</v>
      </c>
    </row>
    <row r="34" spans="1:2" x14ac:dyDescent="0.2">
      <c r="A34" s="1">
        <v>36039</v>
      </c>
      <c r="B34" s="2">
        <v>88580</v>
      </c>
    </row>
    <row r="35" spans="1:2" x14ac:dyDescent="0.2">
      <c r="A35" s="1">
        <v>36069</v>
      </c>
      <c r="B35" s="2">
        <v>125600</v>
      </c>
    </row>
    <row r="36" spans="1:2" x14ac:dyDescent="0.2">
      <c r="A36" s="1">
        <v>36100</v>
      </c>
      <c r="B36" s="2">
        <v>138200</v>
      </c>
    </row>
    <row r="37" spans="1:2" x14ac:dyDescent="0.2">
      <c r="A37" s="1">
        <v>36130</v>
      </c>
      <c r="B37" s="2">
        <v>90670</v>
      </c>
    </row>
    <row r="38" spans="1:2" x14ac:dyDescent="0.2">
      <c r="A38" s="1">
        <v>36161</v>
      </c>
      <c r="B38" s="2">
        <v>85360</v>
      </c>
    </row>
    <row r="39" spans="1:2" x14ac:dyDescent="0.2">
      <c r="A39" s="1">
        <v>36192</v>
      </c>
      <c r="B39" s="2">
        <v>146500</v>
      </c>
    </row>
    <row r="40" spans="1:2" x14ac:dyDescent="0.2">
      <c r="A40" s="1">
        <v>36220</v>
      </c>
      <c r="B40" s="2">
        <v>146500</v>
      </c>
    </row>
    <row r="41" spans="1:2" x14ac:dyDescent="0.2">
      <c r="A41" s="1">
        <v>36251</v>
      </c>
      <c r="B41" s="2">
        <v>166900</v>
      </c>
    </row>
    <row r="42" spans="1:2" x14ac:dyDescent="0.2">
      <c r="A42" s="1">
        <v>36281</v>
      </c>
      <c r="B42" s="2">
        <v>123200</v>
      </c>
    </row>
    <row r="43" spans="1:2" x14ac:dyDescent="0.2">
      <c r="A43" s="1">
        <v>36312</v>
      </c>
      <c r="B43" s="2">
        <v>81940</v>
      </c>
    </row>
    <row r="44" spans="1:2" x14ac:dyDescent="0.2">
      <c r="A44" s="1">
        <v>36342</v>
      </c>
      <c r="B44" s="2">
        <v>58210</v>
      </c>
    </row>
    <row r="45" spans="1:2" x14ac:dyDescent="0.2">
      <c r="A45" s="1">
        <v>36373</v>
      </c>
      <c r="B45" s="2">
        <v>60680</v>
      </c>
    </row>
    <row r="46" spans="1:2" x14ac:dyDescent="0.2">
      <c r="A46" s="1">
        <v>36404</v>
      </c>
      <c r="B46" s="2">
        <v>68070</v>
      </c>
    </row>
    <row r="47" spans="1:2" x14ac:dyDescent="0.2">
      <c r="A47" s="1">
        <v>36434</v>
      </c>
      <c r="B47" s="2">
        <v>108400</v>
      </c>
    </row>
    <row r="48" spans="1:2" x14ac:dyDescent="0.2">
      <c r="A48" s="1">
        <v>36465</v>
      </c>
      <c r="B48" s="2">
        <v>75590</v>
      </c>
    </row>
    <row r="49" spans="1:2" x14ac:dyDescent="0.2">
      <c r="A49" s="1">
        <v>36495</v>
      </c>
      <c r="B49" s="2">
        <v>73500</v>
      </c>
    </row>
    <row r="50" spans="1:2" x14ac:dyDescent="0.2">
      <c r="A50" s="1">
        <v>36526</v>
      </c>
      <c r="B50" s="2">
        <v>94010</v>
      </c>
    </row>
    <row r="51" spans="1:2" x14ac:dyDescent="0.2">
      <c r="A51" s="1">
        <v>36557</v>
      </c>
      <c r="B51" s="2">
        <v>94980</v>
      </c>
    </row>
    <row r="52" spans="1:2" x14ac:dyDescent="0.2">
      <c r="A52" s="1">
        <v>36586</v>
      </c>
      <c r="B52" s="2">
        <v>49490</v>
      </c>
    </row>
    <row r="53" spans="1:2" x14ac:dyDescent="0.2">
      <c r="A53" s="1">
        <v>36617</v>
      </c>
      <c r="B53" s="2">
        <v>47040</v>
      </c>
    </row>
    <row r="54" spans="1:2" x14ac:dyDescent="0.2">
      <c r="A54" s="1">
        <v>36647</v>
      </c>
      <c r="B54" s="2">
        <v>64350</v>
      </c>
    </row>
    <row r="55" spans="1:2" x14ac:dyDescent="0.2">
      <c r="A55" s="1">
        <v>36678</v>
      </c>
      <c r="B55" s="2">
        <v>73590</v>
      </c>
    </row>
    <row r="56" spans="1:2" x14ac:dyDescent="0.2">
      <c r="A56" s="1">
        <v>36708</v>
      </c>
      <c r="B56" s="2">
        <v>69270</v>
      </c>
    </row>
    <row r="57" spans="1:2" x14ac:dyDescent="0.2">
      <c r="A57" s="1">
        <v>36739</v>
      </c>
      <c r="B57" s="2">
        <v>79520</v>
      </c>
    </row>
    <row r="58" spans="1:2" x14ac:dyDescent="0.2">
      <c r="A58" s="1">
        <v>36770</v>
      </c>
      <c r="B58" s="2">
        <v>70270</v>
      </c>
    </row>
    <row r="59" spans="1:2" x14ac:dyDescent="0.2">
      <c r="A59" s="1">
        <v>36800</v>
      </c>
      <c r="B59" s="2">
        <v>59380</v>
      </c>
    </row>
    <row r="60" spans="1:2" x14ac:dyDescent="0.2">
      <c r="A60" s="1">
        <v>36831</v>
      </c>
      <c r="B60" s="2">
        <v>58200</v>
      </c>
    </row>
    <row r="61" spans="1:2" x14ac:dyDescent="0.2">
      <c r="A61" s="1">
        <v>36861</v>
      </c>
      <c r="B61" s="2">
        <v>59940</v>
      </c>
    </row>
    <row r="62" spans="1:2" x14ac:dyDescent="0.2">
      <c r="A62" s="1">
        <v>36892</v>
      </c>
      <c r="B62" s="2">
        <v>75010</v>
      </c>
    </row>
    <row r="63" spans="1:2" x14ac:dyDescent="0.2">
      <c r="A63" s="1">
        <v>36923</v>
      </c>
      <c r="B63" s="2">
        <v>89730</v>
      </c>
    </row>
    <row r="64" spans="1:2" x14ac:dyDescent="0.2">
      <c r="A64" s="1">
        <v>36951</v>
      </c>
      <c r="B64" s="2">
        <v>108600</v>
      </c>
    </row>
    <row r="65" spans="1:2" x14ac:dyDescent="0.2">
      <c r="A65" s="1">
        <v>36982</v>
      </c>
      <c r="B65" s="2">
        <v>49530</v>
      </c>
    </row>
    <row r="66" spans="1:2" x14ac:dyDescent="0.2">
      <c r="A66" s="1">
        <v>37012</v>
      </c>
      <c r="B66" s="2">
        <v>66360</v>
      </c>
    </row>
    <row r="67" spans="1:2" x14ac:dyDescent="0.2">
      <c r="A67" s="1">
        <v>37043</v>
      </c>
      <c r="B67" s="2">
        <v>100100</v>
      </c>
    </row>
    <row r="68" spans="1:2" x14ac:dyDescent="0.2">
      <c r="A68" s="1">
        <v>37073</v>
      </c>
      <c r="B68" s="2">
        <v>101000</v>
      </c>
    </row>
    <row r="69" spans="1:2" x14ac:dyDescent="0.2">
      <c r="A69" s="1">
        <v>37104</v>
      </c>
      <c r="B69" s="2">
        <v>115800</v>
      </c>
    </row>
    <row r="70" spans="1:2" x14ac:dyDescent="0.2">
      <c r="A70" s="1">
        <v>37135</v>
      </c>
      <c r="B70" s="2">
        <v>59230</v>
      </c>
    </row>
    <row r="71" spans="1:2" x14ac:dyDescent="0.2">
      <c r="A71" s="1">
        <v>37165</v>
      </c>
      <c r="B71" s="2">
        <v>33560</v>
      </c>
    </row>
    <row r="72" spans="1:2" x14ac:dyDescent="0.2">
      <c r="A72" s="1">
        <v>37196</v>
      </c>
      <c r="B72" s="2">
        <v>37140</v>
      </c>
    </row>
    <row r="73" spans="1:2" x14ac:dyDescent="0.2">
      <c r="A73" s="1">
        <v>37226</v>
      </c>
      <c r="B73" s="2">
        <v>37850</v>
      </c>
    </row>
    <row r="74" spans="1:2" x14ac:dyDescent="0.2">
      <c r="A74" s="1">
        <v>37257</v>
      </c>
      <c r="B74" s="2">
        <v>34900</v>
      </c>
    </row>
    <row r="75" spans="1:2" x14ac:dyDescent="0.2">
      <c r="A75" s="1">
        <v>37288</v>
      </c>
      <c r="B75" s="2">
        <v>37010</v>
      </c>
    </row>
    <row r="76" spans="1:2" x14ac:dyDescent="0.2">
      <c r="A76" s="1">
        <v>37316</v>
      </c>
      <c r="B76" s="2">
        <v>50780</v>
      </c>
    </row>
    <row r="77" spans="1:2" x14ac:dyDescent="0.2">
      <c r="A77" s="1">
        <v>37347</v>
      </c>
      <c r="B77" s="2">
        <v>52570</v>
      </c>
    </row>
    <row r="78" spans="1:2" x14ac:dyDescent="0.2">
      <c r="A78" s="1">
        <v>37377</v>
      </c>
      <c r="B78" s="2">
        <v>81850</v>
      </c>
    </row>
    <row r="79" spans="1:2" x14ac:dyDescent="0.2">
      <c r="A79" s="1">
        <v>37408</v>
      </c>
      <c r="B79" s="2">
        <v>70430</v>
      </c>
    </row>
    <row r="80" spans="1:2" x14ac:dyDescent="0.2">
      <c r="A80" s="1">
        <v>37438</v>
      </c>
      <c r="B80" s="2">
        <v>83520</v>
      </c>
    </row>
    <row r="81" spans="1:2" x14ac:dyDescent="0.2">
      <c r="A81" s="1">
        <v>37469</v>
      </c>
      <c r="B81" s="2">
        <v>50170</v>
      </c>
    </row>
    <row r="82" spans="1:2" x14ac:dyDescent="0.2">
      <c r="A82" s="1">
        <v>37500</v>
      </c>
      <c r="B82" s="2">
        <v>61110</v>
      </c>
    </row>
    <row r="83" spans="1:2" x14ac:dyDescent="0.2">
      <c r="A83" s="1">
        <v>37530</v>
      </c>
      <c r="B83" s="2">
        <v>77870</v>
      </c>
    </row>
    <row r="84" spans="1:2" x14ac:dyDescent="0.2">
      <c r="A84" s="1">
        <v>37561</v>
      </c>
      <c r="B84" s="2">
        <v>73090</v>
      </c>
    </row>
    <row r="85" spans="1:2" x14ac:dyDescent="0.2">
      <c r="A85" s="1">
        <v>37591</v>
      </c>
      <c r="B85" s="2">
        <v>83870</v>
      </c>
    </row>
    <row r="86" spans="1:2" x14ac:dyDescent="0.2">
      <c r="A86" s="1">
        <v>37622</v>
      </c>
      <c r="B86" s="2">
        <v>128600</v>
      </c>
    </row>
    <row r="87" spans="1:2" x14ac:dyDescent="0.2">
      <c r="A87" s="1">
        <v>37653</v>
      </c>
      <c r="B87" s="2">
        <v>130700</v>
      </c>
    </row>
    <row r="88" spans="1:2" x14ac:dyDescent="0.2">
      <c r="A88" s="1">
        <v>37681</v>
      </c>
      <c r="B88" s="2">
        <v>137900</v>
      </c>
    </row>
    <row r="89" spans="1:2" x14ac:dyDescent="0.2">
      <c r="A89" s="1">
        <v>37712</v>
      </c>
      <c r="B89" s="2">
        <v>109700</v>
      </c>
    </row>
    <row r="90" spans="1:2" x14ac:dyDescent="0.2">
      <c r="A90" s="1">
        <v>37742</v>
      </c>
      <c r="B90" s="2">
        <v>104100</v>
      </c>
    </row>
    <row r="91" spans="1:2" x14ac:dyDescent="0.2">
      <c r="A91" s="1">
        <v>37773</v>
      </c>
      <c r="B91" s="2">
        <v>139600</v>
      </c>
    </row>
    <row r="92" spans="1:2" x14ac:dyDescent="0.2">
      <c r="A92" s="1">
        <v>37803</v>
      </c>
      <c r="B92" s="2">
        <v>128200</v>
      </c>
    </row>
    <row r="93" spans="1:2" x14ac:dyDescent="0.2">
      <c r="A93" s="1">
        <v>37834</v>
      </c>
      <c r="B93" s="2">
        <v>155800</v>
      </c>
    </row>
    <row r="94" spans="1:2" x14ac:dyDescent="0.2">
      <c r="A94" s="1">
        <v>37865</v>
      </c>
      <c r="B94" s="2">
        <v>161200</v>
      </c>
    </row>
    <row r="95" spans="1:2" x14ac:dyDescent="0.2">
      <c r="A95" s="1">
        <v>37895</v>
      </c>
      <c r="B95" s="2">
        <v>123800</v>
      </c>
    </row>
    <row r="96" spans="1:2" x14ac:dyDescent="0.2">
      <c r="A96" s="1">
        <v>37926</v>
      </c>
      <c r="B96" s="2">
        <v>66910</v>
      </c>
    </row>
    <row r="97" spans="1:2" x14ac:dyDescent="0.2">
      <c r="A97" s="1">
        <v>37956</v>
      </c>
      <c r="B97" s="2">
        <v>97670</v>
      </c>
    </row>
    <row r="98" spans="1:2" x14ac:dyDescent="0.2">
      <c r="A98" s="1">
        <v>37987</v>
      </c>
      <c r="B98" s="2">
        <v>171500</v>
      </c>
    </row>
    <row r="99" spans="1:2" x14ac:dyDescent="0.2">
      <c r="A99" s="1">
        <v>38018</v>
      </c>
      <c r="B99" s="2">
        <v>201100</v>
      </c>
    </row>
    <row r="100" spans="1:2" x14ac:dyDescent="0.2">
      <c r="A100" s="1">
        <v>38047</v>
      </c>
      <c r="B100" s="2">
        <v>179200</v>
      </c>
    </row>
    <row r="101" spans="1:2" x14ac:dyDescent="0.2">
      <c r="A101" s="1">
        <v>38078</v>
      </c>
      <c r="B101" s="2">
        <v>182300</v>
      </c>
    </row>
    <row r="102" spans="1:2" x14ac:dyDescent="0.2">
      <c r="A102" s="1">
        <v>38108</v>
      </c>
      <c r="B102" s="2">
        <v>225100</v>
      </c>
    </row>
    <row r="103" spans="1:2" x14ac:dyDescent="0.2">
      <c r="A103" s="1">
        <v>38139</v>
      </c>
      <c r="B103" s="2">
        <v>205400</v>
      </c>
    </row>
    <row r="104" spans="1:2" x14ac:dyDescent="0.2">
      <c r="A104" s="1">
        <v>38169</v>
      </c>
      <c r="B104" s="2">
        <v>224400</v>
      </c>
    </row>
    <row r="105" spans="1:2" x14ac:dyDescent="0.2">
      <c r="A105" s="1">
        <v>38200</v>
      </c>
      <c r="B105" s="2">
        <v>211100</v>
      </c>
    </row>
    <row r="106" spans="1:2" x14ac:dyDescent="0.2">
      <c r="A106" s="1">
        <v>38231</v>
      </c>
      <c r="B106" s="2">
        <v>216800</v>
      </c>
    </row>
    <row r="107" spans="1:2" x14ac:dyDescent="0.2">
      <c r="A107" s="1">
        <v>38261</v>
      </c>
      <c r="B107" s="2">
        <v>221700</v>
      </c>
    </row>
    <row r="108" spans="1:2" x14ac:dyDescent="0.2">
      <c r="A108" s="1">
        <v>38292</v>
      </c>
      <c r="B108" s="2">
        <v>148600</v>
      </c>
    </row>
    <row r="109" spans="1:2" x14ac:dyDescent="0.2">
      <c r="A109" s="1">
        <v>38322</v>
      </c>
      <c r="B109" s="2">
        <v>171200</v>
      </c>
    </row>
    <row r="110" spans="1:2" x14ac:dyDescent="0.2">
      <c r="A110" s="1">
        <v>38353</v>
      </c>
      <c r="B110" s="2">
        <v>220000</v>
      </c>
    </row>
    <row r="111" spans="1:2" x14ac:dyDescent="0.2">
      <c r="A111" s="1">
        <v>38384</v>
      </c>
      <c r="B111" s="2">
        <v>247500</v>
      </c>
    </row>
    <row r="112" spans="1:2" x14ac:dyDescent="0.2">
      <c r="A112" s="1">
        <v>38412</v>
      </c>
      <c r="B112" s="2">
        <v>280700</v>
      </c>
    </row>
    <row r="113" spans="1:2" x14ac:dyDescent="0.2">
      <c r="A113" s="1">
        <v>38443</v>
      </c>
      <c r="B113" s="2">
        <v>290100</v>
      </c>
    </row>
    <row r="114" spans="1:2" x14ac:dyDescent="0.2">
      <c r="A114" s="1">
        <v>38473</v>
      </c>
      <c r="B114" s="2">
        <v>201400</v>
      </c>
    </row>
    <row r="115" spans="1:2" x14ac:dyDescent="0.2">
      <c r="A115" s="1">
        <v>38504</v>
      </c>
      <c r="B115" s="2">
        <v>217400</v>
      </c>
    </row>
    <row r="116" spans="1:2" x14ac:dyDescent="0.2">
      <c r="A116" s="1">
        <v>38534</v>
      </c>
      <c r="B116" s="2">
        <v>204800</v>
      </c>
    </row>
    <row r="117" spans="1:2" x14ac:dyDescent="0.2">
      <c r="A117" s="1">
        <v>38565</v>
      </c>
      <c r="B117" s="2">
        <v>199000</v>
      </c>
    </row>
    <row r="118" spans="1:2" x14ac:dyDescent="0.2">
      <c r="A118" s="1">
        <v>38596</v>
      </c>
      <c r="B118" s="2">
        <v>258900</v>
      </c>
    </row>
    <row r="119" spans="1:2" x14ac:dyDescent="0.2">
      <c r="A119" s="1">
        <v>38626</v>
      </c>
      <c r="B119" s="2">
        <v>293700</v>
      </c>
    </row>
    <row r="120" spans="1:2" x14ac:dyDescent="0.2">
      <c r="A120" s="1">
        <v>38657</v>
      </c>
      <c r="B120" s="2">
        <v>279800</v>
      </c>
    </row>
    <row r="121" spans="1:2" x14ac:dyDescent="0.2">
      <c r="A121" s="1">
        <v>38687</v>
      </c>
      <c r="B121" s="2">
        <v>231000</v>
      </c>
    </row>
    <row r="122" spans="1:2" x14ac:dyDescent="0.2">
      <c r="A122" s="1">
        <v>38718</v>
      </c>
      <c r="B122" s="2">
        <v>290000</v>
      </c>
    </row>
    <row r="123" spans="1:2" x14ac:dyDescent="0.2">
      <c r="A123" s="1">
        <v>38749</v>
      </c>
      <c r="B123" s="2">
        <v>316800</v>
      </c>
    </row>
    <row r="124" spans="1:2" x14ac:dyDescent="0.2">
      <c r="A124" s="1">
        <v>38777</v>
      </c>
      <c r="B124" s="2">
        <v>318300</v>
      </c>
    </row>
    <row r="125" spans="1:2" x14ac:dyDescent="0.2">
      <c r="A125" s="1">
        <v>38808</v>
      </c>
      <c r="B125" s="2">
        <v>305500</v>
      </c>
    </row>
    <row r="126" spans="1:2" x14ac:dyDescent="0.2">
      <c r="A126" s="1">
        <v>38838</v>
      </c>
      <c r="B126" s="2">
        <v>262700</v>
      </c>
    </row>
    <row r="127" spans="1:2" x14ac:dyDescent="0.2">
      <c r="A127" s="1">
        <v>38869</v>
      </c>
      <c r="B127" s="2">
        <v>293100</v>
      </c>
    </row>
    <row r="128" spans="1:2" x14ac:dyDescent="0.2">
      <c r="A128" s="1">
        <v>38899</v>
      </c>
      <c r="B128" s="2">
        <v>293500</v>
      </c>
    </row>
    <row r="129" spans="1:2" x14ac:dyDescent="0.2">
      <c r="A129" s="1">
        <v>38930</v>
      </c>
      <c r="B129" s="2">
        <v>314900</v>
      </c>
    </row>
    <row r="130" spans="1:2" x14ac:dyDescent="0.2">
      <c r="A130" s="1">
        <v>38961</v>
      </c>
      <c r="B130" s="2">
        <v>289300</v>
      </c>
    </row>
    <row r="131" spans="1:2" x14ac:dyDescent="0.2">
      <c r="A131" s="1">
        <v>38991</v>
      </c>
      <c r="B131" s="2">
        <v>286400</v>
      </c>
    </row>
    <row r="132" spans="1:2" x14ac:dyDescent="0.2">
      <c r="A132" s="1">
        <v>39022</v>
      </c>
      <c r="B132" s="2">
        <v>286700</v>
      </c>
    </row>
    <row r="133" spans="1:2" x14ac:dyDescent="0.2">
      <c r="A133" s="1">
        <v>39052</v>
      </c>
      <c r="B133" s="2">
        <v>270300</v>
      </c>
    </row>
    <row r="134" spans="1:2" x14ac:dyDescent="0.2">
      <c r="A134" s="1">
        <v>39083</v>
      </c>
      <c r="B134" s="2">
        <v>272500</v>
      </c>
    </row>
    <row r="135" spans="1:2" x14ac:dyDescent="0.2">
      <c r="A135" s="1">
        <v>39114</v>
      </c>
      <c r="B135" s="2">
        <v>285500</v>
      </c>
    </row>
    <row r="136" spans="1:2" x14ac:dyDescent="0.2">
      <c r="A136" s="1">
        <v>39142</v>
      </c>
      <c r="B136" s="2">
        <v>332400</v>
      </c>
    </row>
    <row r="137" spans="1:2" x14ac:dyDescent="0.2">
      <c r="A137" s="1">
        <v>39173</v>
      </c>
      <c r="B137" s="2">
        <v>326900</v>
      </c>
    </row>
    <row r="138" spans="1:2" x14ac:dyDescent="0.2">
      <c r="A138" s="1">
        <v>39203</v>
      </c>
      <c r="B138" s="2">
        <v>304300</v>
      </c>
    </row>
    <row r="139" spans="1:2" x14ac:dyDescent="0.2">
      <c r="A139" s="1">
        <v>39234</v>
      </c>
      <c r="B139" s="2">
        <v>327900</v>
      </c>
    </row>
    <row r="140" spans="1:2" x14ac:dyDescent="0.2">
      <c r="A140" s="1">
        <v>39264</v>
      </c>
      <c r="B140" s="2">
        <v>341200</v>
      </c>
    </row>
    <row r="141" spans="1:2" x14ac:dyDescent="0.2">
      <c r="A141" s="1">
        <v>39295</v>
      </c>
      <c r="B141" s="2">
        <v>351700</v>
      </c>
    </row>
    <row r="142" spans="1:2" x14ac:dyDescent="0.2">
      <c r="A142" s="1">
        <v>39326</v>
      </c>
      <c r="B142" s="2">
        <v>358900</v>
      </c>
    </row>
    <row r="143" spans="1:2" x14ac:dyDescent="0.2">
      <c r="A143" s="1">
        <v>39356</v>
      </c>
      <c r="B143" s="2">
        <v>379000</v>
      </c>
    </row>
    <row r="144" spans="1:2" x14ac:dyDescent="0.2">
      <c r="A144" s="1">
        <v>39387</v>
      </c>
      <c r="B144" s="2">
        <v>358000</v>
      </c>
    </row>
    <row r="145" spans="1:2" x14ac:dyDescent="0.2">
      <c r="A145" s="1">
        <v>39417</v>
      </c>
      <c r="B145" s="2">
        <v>336100</v>
      </c>
    </row>
    <row r="146" spans="1:2" x14ac:dyDescent="0.2">
      <c r="A146" s="1">
        <v>39448</v>
      </c>
      <c r="B146" s="2">
        <v>321900</v>
      </c>
    </row>
    <row r="147" spans="1:2" x14ac:dyDescent="0.2">
      <c r="A147" s="1">
        <v>39479</v>
      </c>
      <c r="B147" s="2">
        <v>334400</v>
      </c>
    </row>
    <row r="148" spans="1:2" x14ac:dyDescent="0.2">
      <c r="A148" s="1">
        <v>39508</v>
      </c>
      <c r="B148" s="2">
        <v>349400</v>
      </c>
    </row>
    <row r="149" spans="1:2" x14ac:dyDescent="0.2">
      <c r="A149" s="1">
        <v>39539</v>
      </c>
      <c r="B149" s="2">
        <v>350100</v>
      </c>
    </row>
    <row r="150" spans="1:2" x14ac:dyDescent="0.2">
      <c r="A150" s="1">
        <v>39569</v>
      </c>
      <c r="B150" s="2">
        <v>374600</v>
      </c>
    </row>
    <row r="151" spans="1:2" x14ac:dyDescent="0.2">
      <c r="A151" s="1">
        <v>39600</v>
      </c>
      <c r="B151" s="2">
        <v>372800</v>
      </c>
    </row>
    <row r="152" spans="1:2" x14ac:dyDescent="0.2">
      <c r="A152" s="1">
        <v>39630</v>
      </c>
      <c r="B152" s="2">
        <v>385000</v>
      </c>
    </row>
    <row r="153" spans="1:2" x14ac:dyDescent="0.2">
      <c r="A153" s="1">
        <v>39661</v>
      </c>
      <c r="B153" s="2">
        <v>396300</v>
      </c>
    </row>
    <row r="154" spans="1:2" x14ac:dyDescent="0.2">
      <c r="A154" s="1">
        <v>39692</v>
      </c>
      <c r="B154" s="2">
        <v>393800</v>
      </c>
    </row>
    <row r="155" spans="1:2" x14ac:dyDescent="0.2">
      <c r="A155" s="1">
        <v>39722</v>
      </c>
      <c r="B155" s="2">
        <v>373500</v>
      </c>
    </row>
    <row r="156" spans="1:2" x14ac:dyDescent="0.2">
      <c r="A156" s="1">
        <v>39753</v>
      </c>
      <c r="B156" s="2">
        <v>367500</v>
      </c>
    </row>
    <row r="157" spans="1:2" x14ac:dyDescent="0.2">
      <c r="A157" s="1">
        <v>39783</v>
      </c>
      <c r="B157" s="2">
        <v>370200</v>
      </c>
    </row>
    <row r="158" spans="1:2" x14ac:dyDescent="0.2">
      <c r="A158" s="1">
        <v>39814</v>
      </c>
      <c r="B158" s="2">
        <v>353300</v>
      </c>
    </row>
    <row r="159" spans="1:2" x14ac:dyDescent="0.2">
      <c r="A159" s="1">
        <v>39845</v>
      </c>
      <c r="B159" s="2">
        <v>377000</v>
      </c>
    </row>
    <row r="160" spans="1:2" x14ac:dyDescent="0.2">
      <c r="A160" s="1">
        <v>39873</v>
      </c>
      <c r="B160" s="2">
        <v>386000</v>
      </c>
    </row>
    <row r="161" spans="1:2" x14ac:dyDescent="0.2">
      <c r="A161" s="1">
        <v>39904</v>
      </c>
      <c r="B161" s="2">
        <v>380800</v>
      </c>
    </row>
    <row r="162" spans="1:2" x14ac:dyDescent="0.2">
      <c r="A162" s="1">
        <v>39934</v>
      </c>
      <c r="B162" s="2">
        <v>376400</v>
      </c>
    </row>
    <row r="163" spans="1:2" x14ac:dyDescent="0.2">
      <c r="A163" s="1">
        <v>39965</v>
      </c>
      <c r="B163" s="2">
        <v>374700</v>
      </c>
    </row>
    <row r="164" spans="1:2" x14ac:dyDescent="0.2">
      <c r="A164" s="1">
        <v>39995</v>
      </c>
      <c r="B164" s="2">
        <v>374400</v>
      </c>
    </row>
    <row r="165" spans="1:2" x14ac:dyDescent="0.2">
      <c r="A165" s="1">
        <v>40026</v>
      </c>
      <c r="B165" s="2">
        <v>379100</v>
      </c>
    </row>
    <row r="166" spans="1:2" x14ac:dyDescent="0.2">
      <c r="A166" s="1">
        <v>40057</v>
      </c>
      <c r="B166" s="2">
        <v>379700</v>
      </c>
    </row>
    <row r="167" spans="1:2" x14ac:dyDescent="0.2">
      <c r="A167" s="1">
        <v>40087</v>
      </c>
      <c r="B167" s="2">
        <v>358600</v>
      </c>
    </row>
    <row r="168" spans="1:2" x14ac:dyDescent="0.2">
      <c r="A168" s="1">
        <v>40118</v>
      </c>
      <c r="B168" s="2">
        <v>332000</v>
      </c>
    </row>
    <row r="169" spans="1:2" x14ac:dyDescent="0.2">
      <c r="A169" s="1">
        <v>40148</v>
      </c>
      <c r="B169" s="2">
        <v>333500</v>
      </c>
    </row>
    <row r="170" spans="1:2" x14ac:dyDescent="0.2">
      <c r="A170" s="1">
        <v>40179</v>
      </c>
      <c r="B170" s="2">
        <v>345100</v>
      </c>
    </row>
    <row r="171" spans="1:2" x14ac:dyDescent="0.2">
      <c r="A171" s="1">
        <v>40210</v>
      </c>
      <c r="B171" s="2">
        <v>407900</v>
      </c>
    </row>
    <row r="172" spans="1:2" x14ac:dyDescent="0.2">
      <c r="A172" s="1">
        <v>40238</v>
      </c>
      <c r="B172" s="2">
        <v>407900</v>
      </c>
    </row>
    <row r="173" spans="1:2" x14ac:dyDescent="0.2">
      <c r="A173" s="1">
        <v>40269</v>
      </c>
      <c r="B173" s="2">
        <v>240900</v>
      </c>
    </row>
    <row r="174" spans="1:2" x14ac:dyDescent="0.2">
      <c r="A174" s="1">
        <v>40299</v>
      </c>
      <c r="B174" s="2">
        <v>237600</v>
      </c>
    </row>
    <row r="175" spans="1:2" x14ac:dyDescent="0.2">
      <c r="A175" s="1">
        <v>40330</v>
      </c>
      <c r="B175" s="2">
        <v>191000</v>
      </c>
    </row>
    <row r="176" spans="1:2" x14ac:dyDescent="0.2">
      <c r="A176" s="1">
        <v>40360</v>
      </c>
      <c r="B176" s="2">
        <v>180000</v>
      </c>
    </row>
    <row r="177" spans="1:2" x14ac:dyDescent="0.2">
      <c r="A177" s="1">
        <v>40391</v>
      </c>
      <c r="B177" s="2">
        <v>205100</v>
      </c>
    </row>
    <row r="178" spans="1:2" x14ac:dyDescent="0.2">
      <c r="A178" s="1">
        <v>40422</v>
      </c>
      <c r="B178" s="2">
        <v>251300</v>
      </c>
    </row>
    <row r="179" spans="1:2" x14ac:dyDescent="0.2">
      <c r="A179" s="1">
        <v>40452</v>
      </c>
      <c r="B179" s="2">
        <v>296700</v>
      </c>
    </row>
    <row r="180" spans="1:2" x14ac:dyDescent="0.2">
      <c r="A180" s="1">
        <v>40483</v>
      </c>
      <c r="B180" s="2">
        <v>380600</v>
      </c>
    </row>
    <row r="181" spans="1:2" x14ac:dyDescent="0.2">
      <c r="A181" s="1">
        <v>40513</v>
      </c>
      <c r="B181" s="2">
        <v>426700</v>
      </c>
    </row>
    <row r="182" spans="1:2" x14ac:dyDescent="0.2">
      <c r="A182" s="1">
        <v>40544</v>
      </c>
      <c r="B182" s="2">
        <v>412900</v>
      </c>
    </row>
    <row r="183" spans="1:2" x14ac:dyDescent="0.2">
      <c r="A183" s="1">
        <v>40575</v>
      </c>
      <c r="B183" s="2">
        <v>259700</v>
      </c>
    </row>
    <row r="184" spans="1:2" x14ac:dyDescent="0.2">
      <c r="A184" s="1">
        <v>40603</v>
      </c>
      <c r="B184" s="2">
        <v>292700</v>
      </c>
    </row>
    <row r="185" spans="1:2" x14ac:dyDescent="0.2">
      <c r="A185" s="1">
        <v>40634</v>
      </c>
      <c r="B185" s="2">
        <v>195300</v>
      </c>
    </row>
    <row r="186" spans="1:2" x14ac:dyDescent="0.2">
      <c r="A186" s="1">
        <v>40664</v>
      </c>
      <c r="B186" s="2">
        <v>201900</v>
      </c>
    </row>
    <row r="187" spans="1:2" x14ac:dyDescent="0.2">
      <c r="A187" s="1">
        <v>40695</v>
      </c>
      <c r="B187" s="2">
        <v>208300</v>
      </c>
    </row>
    <row r="188" spans="1:2" x14ac:dyDescent="0.2">
      <c r="A188" s="1">
        <v>40725</v>
      </c>
      <c r="B188" s="2">
        <v>249900</v>
      </c>
    </row>
    <row r="189" spans="1:2" x14ac:dyDescent="0.2">
      <c r="A189" s="1">
        <v>40756</v>
      </c>
      <c r="B189" s="2">
        <v>197900</v>
      </c>
    </row>
    <row r="190" spans="1:2" x14ac:dyDescent="0.2">
      <c r="A190" s="1">
        <v>40787</v>
      </c>
      <c r="B190" s="2">
        <v>192800</v>
      </c>
    </row>
    <row r="191" spans="1:2" x14ac:dyDescent="0.2">
      <c r="A191" s="1">
        <v>40817</v>
      </c>
      <c r="B191" s="2">
        <v>121100</v>
      </c>
    </row>
    <row r="192" spans="1:2" x14ac:dyDescent="0.2">
      <c r="A192" s="1">
        <v>40848</v>
      </c>
      <c r="B192" s="2">
        <v>109100</v>
      </c>
    </row>
    <row r="193" spans="1:2" x14ac:dyDescent="0.2">
      <c r="A193" s="1">
        <v>40878</v>
      </c>
      <c r="B193" s="2">
        <v>111000</v>
      </c>
    </row>
    <row r="194" spans="1:2" x14ac:dyDescent="0.2">
      <c r="A194" s="1">
        <v>40909</v>
      </c>
      <c r="B194" s="2">
        <v>123900</v>
      </c>
    </row>
    <row r="195" spans="1:2" x14ac:dyDescent="0.2">
      <c r="A195" s="1">
        <v>40940</v>
      </c>
      <c r="B195" s="2">
        <v>172700</v>
      </c>
    </row>
    <row r="196" spans="1:2" x14ac:dyDescent="0.2">
      <c r="A196" s="1">
        <v>40969</v>
      </c>
      <c r="B196" s="2">
        <v>206100</v>
      </c>
    </row>
    <row r="197" spans="1:2" x14ac:dyDescent="0.2">
      <c r="A197" s="1">
        <v>41000</v>
      </c>
      <c r="B197" s="2">
        <v>199700</v>
      </c>
    </row>
    <row r="198" spans="1:2" x14ac:dyDescent="0.2">
      <c r="A198" s="1">
        <v>41030</v>
      </c>
      <c r="B198" s="2">
        <v>184100</v>
      </c>
    </row>
    <row r="199" spans="1:2" x14ac:dyDescent="0.2">
      <c r="A199" s="1">
        <v>41061</v>
      </c>
      <c r="B199" s="2">
        <v>156600</v>
      </c>
    </row>
    <row r="200" spans="1:2" x14ac:dyDescent="0.2">
      <c r="A200" s="1">
        <v>41091</v>
      </c>
      <c r="B200" s="2">
        <v>138900</v>
      </c>
    </row>
    <row r="201" spans="1:2" x14ac:dyDescent="0.2">
      <c r="A201" s="1">
        <v>41122</v>
      </c>
      <c r="B201" s="2">
        <v>139000</v>
      </c>
    </row>
    <row r="202" spans="1:2" x14ac:dyDescent="0.2">
      <c r="A202" s="1">
        <v>41153</v>
      </c>
      <c r="B202" s="2">
        <v>157400</v>
      </c>
    </row>
    <row r="203" spans="1:2" x14ac:dyDescent="0.2">
      <c r="A203" s="1">
        <v>41183</v>
      </c>
      <c r="B203" s="2">
        <v>135100</v>
      </c>
    </row>
    <row r="204" spans="1:2" x14ac:dyDescent="0.2">
      <c r="A204" s="1">
        <v>41214</v>
      </c>
      <c r="B204" s="2">
        <v>173600</v>
      </c>
    </row>
    <row r="205" spans="1:2" x14ac:dyDescent="0.2">
      <c r="A205" s="1">
        <v>41244</v>
      </c>
      <c r="B205" s="2">
        <v>173500</v>
      </c>
    </row>
    <row r="206" spans="1:2" x14ac:dyDescent="0.2">
      <c r="A206" s="1">
        <v>41275</v>
      </c>
      <c r="B206" s="2">
        <v>186300</v>
      </c>
    </row>
    <row r="207" spans="1:2" x14ac:dyDescent="0.2">
      <c r="A207" s="1">
        <v>41306</v>
      </c>
      <c r="B207" s="2">
        <v>208900</v>
      </c>
    </row>
    <row r="208" spans="1:2" x14ac:dyDescent="0.2">
      <c r="A208" s="1">
        <v>41334</v>
      </c>
      <c r="B208" s="2">
        <v>193000</v>
      </c>
    </row>
    <row r="209" spans="1:2" x14ac:dyDescent="0.2">
      <c r="A209" s="1">
        <v>41365</v>
      </c>
      <c r="B209" s="2">
        <v>187400</v>
      </c>
    </row>
    <row r="210" spans="1:2" x14ac:dyDescent="0.2">
      <c r="A210" s="1">
        <v>41395</v>
      </c>
      <c r="B210" s="2">
        <v>120500</v>
      </c>
    </row>
    <row r="211" spans="1:2" x14ac:dyDescent="0.2">
      <c r="A211" s="1">
        <v>41426</v>
      </c>
      <c r="B211" s="2">
        <v>166300</v>
      </c>
    </row>
    <row r="212" spans="1:2" x14ac:dyDescent="0.2">
      <c r="A212" s="1">
        <v>41456</v>
      </c>
      <c r="B212" s="2">
        <v>196400</v>
      </c>
    </row>
    <row r="213" spans="1:2" x14ac:dyDescent="0.2">
      <c r="A213" s="1">
        <v>41487</v>
      </c>
      <c r="B213" s="2">
        <v>193500</v>
      </c>
    </row>
    <row r="214" spans="1:2" x14ac:dyDescent="0.2">
      <c r="A214" s="1">
        <v>41518</v>
      </c>
      <c r="B214" s="2">
        <v>195800</v>
      </c>
    </row>
    <row r="215" spans="1:2" x14ac:dyDescent="0.2">
      <c r="A215" s="1">
        <v>41548</v>
      </c>
      <c r="B215" s="2">
        <v>186400</v>
      </c>
    </row>
    <row r="216" spans="1:2" x14ac:dyDescent="0.2">
      <c r="A216" s="1">
        <v>41579</v>
      </c>
      <c r="B216" s="2">
        <v>120200</v>
      </c>
    </row>
    <row r="217" spans="1:2" x14ac:dyDescent="0.2">
      <c r="A217" s="1">
        <v>41609</v>
      </c>
      <c r="B217" s="2">
        <v>114700</v>
      </c>
    </row>
    <row r="218" spans="1:2" x14ac:dyDescent="0.2">
      <c r="A218" s="1">
        <v>41640</v>
      </c>
      <c r="B218" s="2">
        <v>93310</v>
      </c>
    </row>
    <row r="219" spans="1:2" x14ac:dyDescent="0.2">
      <c r="A219" s="1">
        <v>41671</v>
      </c>
      <c r="B219" s="2">
        <v>86110</v>
      </c>
    </row>
    <row r="220" spans="1:2" x14ac:dyDescent="0.2">
      <c r="A220" s="1">
        <v>41699</v>
      </c>
      <c r="B220" s="2">
        <v>86300</v>
      </c>
    </row>
    <row r="221" spans="1:2" x14ac:dyDescent="0.2">
      <c r="A221" s="1">
        <v>41730</v>
      </c>
      <c r="B221" s="2">
        <v>86300</v>
      </c>
    </row>
    <row r="222" spans="1:2" x14ac:dyDescent="0.2">
      <c r="A222" s="1">
        <v>41760</v>
      </c>
      <c r="B222" s="2">
        <v>129900</v>
      </c>
    </row>
    <row r="223" spans="1:2" x14ac:dyDescent="0.2">
      <c r="A223" s="1">
        <v>41791</v>
      </c>
      <c r="B223" s="2">
        <v>157200</v>
      </c>
    </row>
    <row r="224" spans="1:2" x14ac:dyDescent="0.2">
      <c r="A224" s="1">
        <v>41821</v>
      </c>
      <c r="B224" s="2">
        <v>120700</v>
      </c>
    </row>
    <row r="225" spans="1:2" x14ac:dyDescent="0.2">
      <c r="A225" s="1">
        <v>41852</v>
      </c>
      <c r="B225" s="2">
        <v>102900</v>
      </c>
    </row>
    <row r="226" spans="1:2" x14ac:dyDescent="0.2">
      <c r="A226" s="1">
        <v>41883</v>
      </c>
      <c r="B226" s="2">
        <v>129700</v>
      </c>
    </row>
    <row r="227" spans="1:2" x14ac:dyDescent="0.2">
      <c r="A227" s="1">
        <v>41913</v>
      </c>
      <c r="B227" s="2">
        <v>87960</v>
      </c>
    </row>
    <row r="228" spans="1:2" x14ac:dyDescent="0.2">
      <c r="A228" s="1">
        <v>41944</v>
      </c>
      <c r="B228" s="2">
        <v>116500</v>
      </c>
    </row>
    <row r="229" spans="1:2" x14ac:dyDescent="0.2">
      <c r="A229" s="1">
        <v>41974</v>
      </c>
      <c r="B229" s="2">
        <v>70950</v>
      </c>
    </row>
    <row r="230" spans="1:2" x14ac:dyDescent="0.2">
      <c r="A230" s="1">
        <v>42005</v>
      </c>
      <c r="B230" s="2">
        <v>119200</v>
      </c>
    </row>
    <row r="231" spans="1:2" x14ac:dyDescent="0.2">
      <c r="A231" s="1">
        <v>42036</v>
      </c>
      <c r="B231" s="2">
        <v>99700</v>
      </c>
    </row>
    <row r="232" spans="1:2" x14ac:dyDescent="0.2">
      <c r="A232" s="1">
        <v>42064</v>
      </c>
      <c r="B232" s="2">
        <v>134600</v>
      </c>
    </row>
    <row r="233" spans="1:2" x14ac:dyDescent="0.2">
      <c r="A233" s="1">
        <v>42095</v>
      </c>
      <c r="B233" s="2">
        <v>138600</v>
      </c>
    </row>
    <row r="234" spans="1:2" x14ac:dyDescent="0.2">
      <c r="A234" s="1">
        <v>42125</v>
      </c>
      <c r="B234" s="2">
        <v>173400</v>
      </c>
    </row>
    <row r="235" spans="1:2" x14ac:dyDescent="0.2">
      <c r="A235" s="1">
        <v>42156</v>
      </c>
      <c r="B235" s="2">
        <v>180000</v>
      </c>
    </row>
    <row r="236" spans="1:2" x14ac:dyDescent="0.2">
      <c r="A236" s="1">
        <v>42186</v>
      </c>
      <c r="B236" s="2">
        <v>184900</v>
      </c>
    </row>
    <row r="237" spans="1:2" x14ac:dyDescent="0.2">
      <c r="A237" s="1">
        <v>42217</v>
      </c>
      <c r="B237" s="2">
        <v>191100</v>
      </c>
    </row>
    <row r="238" spans="1:2" x14ac:dyDescent="0.2">
      <c r="A238" s="1">
        <v>42248</v>
      </c>
      <c r="B238" s="2">
        <v>227900</v>
      </c>
    </row>
    <row r="239" spans="1:2" x14ac:dyDescent="0.2">
      <c r="A239" s="1">
        <v>42278</v>
      </c>
      <c r="B239" s="2">
        <v>153500</v>
      </c>
    </row>
    <row r="240" spans="1:2" x14ac:dyDescent="0.2">
      <c r="A240" s="1">
        <v>42309</v>
      </c>
      <c r="B240" s="2">
        <v>161200</v>
      </c>
    </row>
    <row r="241" spans="1:2" x14ac:dyDescent="0.2">
      <c r="A241" s="1">
        <v>42339</v>
      </c>
      <c r="B241" s="2">
        <v>185200</v>
      </c>
    </row>
    <row r="242" spans="1:2" x14ac:dyDescent="0.2">
      <c r="A242" s="1">
        <v>42370</v>
      </c>
      <c r="B242" s="2">
        <v>203100</v>
      </c>
    </row>
    <row r="243" spans="1:2" x14ac:dyDescent="0.2">
      <c r="A243" s="1">
        <v>42401</v>
      </c>
      <c r="B243" s="2">
        <v>205300</v>
      </c>
    </row>
    <row r="244" spans="1:2" x14ac:dyDescent="0.2">
      <c r="A244" s="1">
        <v>42430</v>
      </c>
      <c r="B244" s="2">
        <v>240200</v>
      </c>
    </row>
    <row r="245" spans="1:2" x14ac:dyDescent="0.2">
      <c r="A245" s="1">
        <v>42461</v>
      </c>
      <c r="B245" s="2">
        <v>283400</v>
      </c>
    </row>
    <row r="246" spans="1:2" x14ac:dyDescent="0.2">
      <c r="A246" s="1">
        <v>42491</v>
      </c>
      <c r="B246" s="2">
        <v>233400</v>
      </c>
    </row>
    <row r="247" spans="1:2" x14ac:dyDescent="0.2">
      <c r="A247" s="1">
        <v>42522</v>
      </c>
      <c r="B247" s="2">
        <v>262300</v>
      </c>
    </row>
    <row r="248" spans="1:2" x14ac:dyDescent="0.2">
      <c r="A248" s="1">
        <v>42552</v>
      </c>
      <c r="B248" s="2">
        <v>295400</v>
      </c>
    </row>
    <row r="249" spans="1:2" x14ac:dyDescent="0.2">
      <c r="A249" s="1">
        <v>42583</v>
      </c>
      <c r="B249" s="2">
        <v>313500</v>
      </c>
    </row>
    <row r="250" spans="1:2" x14ac:dyDescent="0.2">
      <c r="A250" s="1">
        <v>42614</v>
      </c>
      <c r="B250" s="2">
        <v>223200</v>
      </c>
    </row>
    <row r="251" spans="1:2" x14ac:dyDescent="0.2">
      <c r="A251" s="1">
        <v>42644</v>
      </c>
      <c r="B251" s="2">
        <v>267400</v>
      </c>
    </row>
    <row r="252" spans="1:2" x14ac:dyDescent="0.2">
      <c r="A252" s="1">
        <v>42675</v>
      </c>
      <c r="B252" s="2">
        <v>285800</v>
      </c>
    </row>
    <row r="253" spans="1:2" x14ac:dyDescent="0.2">
      <c r="A253" s="1">
        <v>42705</v>
      </c>
      <c r="B253" s="2">
        <v>297700</v>
      </c>
    </row>
    <row r="254" spans="1:2" x14ac:dyDescent="0.2">
      <c r="A254" s="1">
        <v>42736</v>
      </c>
      <c r="B254" s="2">
        <v>310200</v>
      </c>
    </row>
    <row r="255" spans="1:2" x14ac:dyDescent="0.2">
      <c r="A255" s="1">
        <v>42767</v>
      </c>
      <c r="B255" s="2">
        <v>304700</v>
      </c>
    </row>
    <row r="256" spans="1:2" x14ac:dyDescent="0.2">
      <c r="A256" s="1">
        <v>42795</v>
      </c>
      <c r="B256" s="2">
        <v>289400</v>
      </c>
    </row>
    <row r="257" spans="1:2" x14ac:dyDescent="0.2">
      <c r="A257" s="1">
        <v>42826</v>
      </c>
      <c r="B257" s="2">
        <v>284000</v>
      </c>
    </row>
    <row r="258" spans="1:2" x14ac:dyDescent="0.2">
      <c r="A258" s="1">
        <v>42856</v>
      </c>
      <c r="B258" s="2">
        <v>324700</v>
      </c>
    </row>
    <row r="259" spans="1:2" x14ac:dyDescent="0.2">
      <c r="A259" s="1">
        <v>42887</v>
      </c>
      <c r="B259" s="2">
        <v>322200</v>
      </c>
    </row>
    <row r="260" spans="1:2" x14ac:dyDescent="0.2">
      <c r="A260" s="1">
        <v>42917</v>
      </c>
      <c r="B260" s="2">
        <v>321600</v>
      </c>
    </row>
    <row r="261" spans="1:2" x14ac:dyDescent="0.2">
      <c r="A261" s="1">
        <v>42948</v>
      </c>
      <c r="B261" s="2">
        <v>317500</v>
      </c>
    </row>
    <row r="262" spans="1:2" x14ac:dyDescent="0.2">
      <c r="A262" s="1">
        <v>42979</v>
      </c>
      <c r="B262" s="2">
        <v>255300</v>
      </c>
    </row>
    <row r="263" spans="1:2" x14ac:dyDescent="0.2">
      <c r="A263" s="1">
        <v>43009</v>
      </c>
      <c r="B263" s="2">
        <v>255300</v>
      </c>
    </row>
    <row r="264" spans="1:2" x14ac:dyDescent="0.2">
      <c r="A264" s="1">
        <v>43040</v>
      </c>
      <c r="B264" s="2">
        <v>325500</v>
      </c>
    </row>
    <row r="265" spans="1:2" x14ac:dyDescent="0.2">
      <c r="A265" s="1">
        <v>43070</v>
      </c>
      <c r="B265" s="2">
        <v>330100</v>
      </c>
    </row>
    <row r="266" spans="1:2" x14ac:dyDescent="0.2">
      <c r="A266" s="1">
        <v>43101</v>
      </c>
      <c r="B266" s="2">
        <v>374300</v>
      </c>
    </row>
    <row r="267" spans="1:2" x14ac:dyDescent="0.2">
      <c r="A267" s="1">
        <v>43132</v>
      </c>
      <c r="B267" s="2">
        <v>372600</v>
      </c>
    </row>
    <row r="268" spans="1:2" x14ac:dyDescent="0.2">
      <c r="A268" s="1">
        <v>43160</v>
      </c>
      <c r="B268" s="2">
        <v>383800</v>
      </c>
    </row>
    <row r="269" spans="1:2" x14ac:dyDescent="0.2">
      <c r="A269" s="1">
        <v>43191</v>
      </c>
      <c r="B269" s="2">
        <v>388500</v>
      </c>
    </row>
    <row r="270" spans="1:2" x14ac:dyDescent="0.2">
      <c r="A270" s="1">
        <v>43221</v>
      </c>
      <c r="B270" s="2">
        <v>376000</v>
      </c>
    </row>
    <row r="271" spans="1:2" x14ac:dyDescent="0.2">
      <c r="A271" s="1">
        <v>43252</v>
      </c>
      <c r="B271" s="2">
        <v>310000</v>
      </c>
    </row>
    <row r="272" spans="1:2" x14ac:dyDescent="0.2">
      <c r="A272" s="1">
        <v>43282</v>
      </c>
      <c r="B272" s="2">
        <v>365700</v>
      </c>
    </row>
    <row r="273" spans="1:2" x14ac:dyDescent="0.2">
      <c r="A273" s="1">
        <v>43313</v>
      </c>
      <c r="B273" s="2">
        <v>365000</v>
      </c>
    </row>
    <row r="274" spans="1:2" x14ac:dyDescent="0.2">
      <c r="A274" s="1">
        <v>43344</v>
      </c>
      <c r="B274" s="2">
        <v>381000</v>
      </c>
    </row>
    <row r="275" spans="1:2" x14ac:dyDescent="0.2">
      <c r="A275" s="1">
        <v>43374</v>
      </c>
      <c r="B275" s="2">
        <v>362700</v>
      </c>
    </row>
    <row r="276" spans="1:2" x14ac:dyDescent="0.2">
      <c r="A276" s="1">
        <v>43405</v>
      </c>
      <c r="B276" s="2">
        <v>360400</v>
      </c>
    </row>
    <row r="277" spans="1:2" x14ac:dyDescent="0.2">
      <c r="A277" s="1">
        <v>43435</v>
      </c>
      <c r="B277" s="2">
        <v>351100</v>
      </c>
    </row>
    <row r="278" spans="1:2" x14ac:dyDescent="0.2">
      <c r="A278" s="1">
        <v>43466</v>
      </c>
      <c r="B278" s="2">
        <v>396500</v>
      </c>
    </row>
    <row r="279" spans="1:2" x14ac:dyDescent="0.2">
      <c r="A279" s="1">
        <v>43497</v>
      </c>
      <c r="B279" s="2">
        <v>342500</v>
      </c>
    </row>
    <row r="280" spans="1:2" x14ac:dyDescent="0.2">
      <c r="A280" s="1">
        <v>43525</v>
      </c>
      <c r="B280" s="2">
        <v>346700</v>
      </c>
    </row>
    <row r="281" spans="1:2" x14ac:dyDescent="0.2">
      <c r="A281" s="1">
        <v>43556</v>
      </c>
      <c r="B281" s="2">
        <v>370300</v>
      </c>
    </row>
    <row r="282" spans="1:2" x14ac:dyDescent="0.2">
      <c r="A282" s="1">
        <v>43586</v>
      </c>
      <c r="B282" s="2">
        <v>357400</v>
      </c>
    </row>
    <row r="283" spans="1:2" x14ac:dyDescent="0.2">
      <c r="A283" s="1">
        <v>43617</v>
      </c>
      <c r="B283" s="2">
        <v>372500</v>
      </c>
    </row>
    <row r="284" spans="1:2" x14ac:dyDescent="0.2">
      <c r="A284" s="1">
        <v>43647</v>
      </c>
      <c r="B284" s="2">
        <v>368500</v>
      </c>
    </row>
    <row r="285" spans="1:2" x14ac:dyDescent="0.2">
      <c r="A285" s="1">
        <v>43678</v>
      </c>
      <c r="B285" s="2">
        <v>377600</v>
      </c>
    </row>
    <row r="286" spans="1:2" x14ac:dyDescent="0.2">
      <c r="A286" s="1">
        <v>43709</v>
      </c>
      <c r="B286" s="2">
        <v>346300</v>
      </c>
    </row>
    <row r="287" spans="1:2" x14ac:dyDescent="0.2">
      <c r="A287" s="1">
        <v>43739</v>
      </c>
      <c r="B287" s="2">
        <v>363100</v>
      </c>
    </row>
    <row r="288" spans="1:2" x14ac:dyDescent="0.2">
      <c r="A288" s="1">
        <v>43770</v>
      </c>
      <c r="B288" s="2">
        <v>357100</v>
      </c>
    </row>
    <row r="289" spans="1:5" x14ac:dyDescent="0.2">
      <c r="A289" s="1">
        <v>43800</v>
      </c>
      <c r="B289" s="2">
        <v>349100</v>
      </c>
    </row>
    <row r="290" spans="1:5" x14ac:dyDescent="0.2">
      <c r="A290" s="1">
        <v>43831</v>
      </c>
      <c r="B290" s="2">
        <v>396600</v>
      </c>
    </row>
    <row r="291" spans="1:5" x14ac:dyDescent="0.2">
      <c r="A291" s="1">
        <v>43862</v>
      </c>
      <c r="B291" s="2">
        <v>352800</v>
      </c>
    </row>
    <row r="292" spans="1:5" x14ac:dyDescent="0.2">
      <c r="A292" s="1">
        <v>43891</v>
      </c>
      <c r="B292" s="2">
        <v>374900</v>
      </c>
    </row>
    <row r="293" spans="1:5" x14ac:dyDescent="0.2">
      <c r="A293" s="1">
        <v>43922</v>
      </c>
      <c r="B293" s="2">
        <v>380800</v>
      </c>
    </row>
    <row r="294" spans="1:5" x14ac:dyDescent="0.2">
      <c r="A294" s="1">
        <v>43952</v>
      </c>
      <c r="B294" s="2">
        <v>372900</v>
      </c>
    </row>
    <row r="295" spans="1:5" x14ac:dyDescent="0.2">
      <c r="A295" s="1">
        <v>43983</v>
      </c>
      <c r="B295" s="2">
        <v>359100</v>
      </c>
    </row>
    <row r="296" spans="1:5" x14ac:dyDescent="0.2">
      <c r="A296" s="1">
        <v>44013</v>
      </c>
      <c r="B296" s="2">
        <v>365100</v>
      </c>
    </row>
    <row r="297" spans="1:5" x14ac:dyDescent="0.2">
      <c r="A297" s="1">
        <v>44044</v>
      </c>
      <c r="B297" s="2">
        <v>361400</v>
      </c>
    </row>
    <row r="298" spans="1:5" x14ac:dyDescent="0.2">
      <c r="A298" s="1">
        <v>44075</v>
      </c>
      <c r="B298" s="2">
        <v>342300</v>
      </c>
      <c r="C298" s="2">
        <v>342300</v>
      </c>
      <c r="D298" s="2">
        <v>342300</v>
      </c>
      <c r="E298" s="2">
        <v>342300</v>
      </c>
    </row>
    <row r="299" spans="1:5" x14ac:dyDescent="0.2">
      <c r="A299" s="1">
        <v>44105</v>
      </c>
      <c r="B299">
        <v>404440.83843786828</v>
      </c>
      <c r="C299" s="2">
        <f t="shared" ref="C299:C330" si="0">_xlfn.FORECAST.ETS(A299,$B$2:$B$298,$A$2:$A$298,157,1)</f>
        <v>404440.83843786828</v>
      </c>
      <c r="D299" s="2">
        <f t="shared" ref="D299:D330" si="1">C299-_xlfn.FORECAST.ETS.CONFINT(A299,$B$2:$B$298,$A$2:$A$298,0.95,157,1)</f>
        <v>305785.68817669759</v>
      </c>
      <c r="E299" s="2">
        <f t="shared" ref="E299:E330" si="2">C299+_xlfn.FORECAST.ETS.CONFINT(A299,$B$2:$B$298,$A$2:$A$298,0.95,157,1)</f>
        <v>503095.98869903898</v>
      </c>
    </row>
    <row r="300" spans="1:5" x14ac:dyDescent="0.2">
      <c r="A300" s="1">
        <v>44136</v>
      </c>
      <c r="B300">
        <v>424313.53478213673</v>
      </c>
      <c r="C300" s="2">
        <f t="shared" si="0"/>
        <v>424313.53478213673</v>
      </c>
      <c r="D300" s="2">
        <f t="shared" si="1"/>
        <v>325156.47068502865</v>
      </c>
      <c r="E300" s="2">
        <f t="shared" si="2"/>
        <v>523470.59887924482</v>
      </c>
    </row>
    <row r="301" spans="1:5" x14ac:dyDescent="0.2">
      <c r="A301" s="1">
        <v>44166</v>
      </c>
      <c r="B301">
        <v>403088.25785566424</v>
      </c>
      <c r="C301" s="2">
        <f t="shared" si="0"/>
        <v>403088.25785566424</v>
      </c>
      <c r="D301" s="2">
        <f t="shared" si="1"/>
        <v>303421.89535601018</v>
      </c>
      <c r="E301" s="2">
        <f t="shared" si="2"/>
        <v>502754.6203553183</v>
      </c>
    </row>
    <row r="302" spans="1:5" x14ac:dyDescent="0.2">
      <c r="A302" s="1">
        <v>44197</v>
      </c>
      <c r="B302">
        <v>380953.50346712221</v>
      </c>
      <c r="C302" s="2">
        <f t="shared" si="0"/>
        <v>380953.50346712221</v>
      </c>
      <c r="D302" s="2">
        <f t="shared" si="1"/>
        <v>280770.47347004694</v>
      </c>
      <c r="E302" s="2">
        <f t="shared" si="2"/>
        <v>481136.53346419748</v>
      </c>
    </row>
    <row r="303" spans="1:5" x14ac:dyDescent="0.2">
      <c r="A303" s="1">
        <v>44228</v>
      </c>
      <c r="B303">
        <v>366507.23307018488</v>
      </c>
      <c r="C303" s="2">
        <f t="shared" si="0"/>
        <v>366507.23307018488</v>
      </c>
      <c r="D303" s="2">
        <f t="shared" si="1"/>
        <v>265800.18325497757</v>
      </c>
      <c r="E303" s="2">
        <f t="shared" si="2"/>
        <v>467214.2828853922</v>
      </c>
    </row>
    <row r="304" spans="1:5" x14ac:dyDescent="0.2">
      <c r="A304" s="1">
        <v>44256</v>
      </c>
      <c r="B304">
        <v>378752.44906241563</v>
      </c>
      <c r="C304" s="2">
        <f t="shared" si="0"/>
        <v>378752.44906241563</v>
      </c>
      <c r="D304" s="2">
        <f t="shared" si="1"/>
        <v>277514.04513953137</v>
      </c>
      <c r="E304" s="2">
        <f t="shared" si="2"/>
        <v>479990.85298529989</v>
      </c>
    </row>
    <row r="305" spans="1:5" x14ac:dyDescent="0.2">
      <c r="A305" s="1">
        <v>44287</v>
      </c>
      <c r="B305">
        <v>393492.28748147469</v>
      </c>
      <c r="C305" s="2">
        <f t="shared" si="0"/>
        <v>393492.28748147469</v>
      </c>
      <c r="D305" s="2">
        <f t="shared" si="1"/>
        <v>291715.21440416767</v>
      </c>
      <c r="E305" s="2">
        <f t="shared" si="2"/>
        <v>495269.36055878171</v>
      </c>
    </row>
    <row r="306" spans="1:5" x14ac:dyDescent="0.2">
      <c r="A306" s="1">
        <v>44317</v>
      </c>
      <c r="B306">
        <v>393935.92865475267</v>
      </c>
      <c r="C306" s="2">
        <f t="shared" si="0"/>
        <v>393935.92865475267</v>
      </c>
      <c r="D306" s="2">
        <f t="shared" si="1"/>
        <v>291612.8917854763</v>
      </c>
      <c r="E306" s="2">
        <f t="shared" si="2"/>
        <v>496258.96552402904</v>
      </c>
    </row>
    <row r="307" spans="1:5" x14ac:dyDescent="0.2">
      <c r="A307" s="1">
        <v>44348</v>
      </c>
      <c r="B307">
        <v>418175.03472064406</v>
      </c>
      <c r="C307" s="2">
        <f t="shared" si="0"/>
        <v>418175.03472064406</v>
      </c>
      <c r="D307" s="2">
        <f t="shared" si="1"/>
        <v>315298.76095242379</v>
      </c>
      <c r="E307" s="2">
        <f t="shared" si="2"/>
        <v>521051.30848886434</v>
      </c>
    </row>
    <row r="308" spans="1:5" x14ac:dyDescent="0.2">
      <c r="A308" s="1">
        <v>44378</v>
      </c>
      <c r="B308">
        <v>416117.73970569001</v>
      </c>
      <c r="C308" s="2">
        <f t="shared" si="0"/>
        <v>416117.73970569001</v>
      </c>
      <c r="D308" s="2">
        <f t="shared" si="1"/>
        <v>312680.97853874147</v>
      </c>
      <c r="E308" s="2">
        <f t="shared" si="2"/>
        <v>519554.50087263854</v>
      </c>
    </row>
    <row r="309" spans="1:5" x14ac:dyDescent="0.2">
      <c r="A309" s="1">
        <v>44409</v>
      </c>
      <c r="B309">
        <v>428060.97493422142</v>
      </c>
      <c r="C309" s="2">
        <f t="shared" si="0"/>
        <v>428060.97493422142</v>
      </c>
      <c r="D309" s="2">
        <f t="shared" si="1"/>
        <v>324056.49950814992</v>
      </c>
      <c r="E309" s="2">
        <f t="shared" si="2"/>
        <v>532065.45036029292</v>
      </c>
    </row>
    <row r="310" spans="1:5" x14ac:dyDescent="0.2">
      <c r="A310" s="1">
        <v>44440</v>
      </c>
      <c r="B310">
        <v>439109.98902330693</v>
      </c>
      <c r="C310" s="2">
        <f t="shared" si="0"/>
        <v>439109.98902330693</v>
      </c>
      <c r="D310" s="2">
        <f t="shared" si="1"/>
        <v>334530.59710528603</v>
      </c>
      <c r="E310" s="2">
        <f t="shared" si="2"/>
        <v>543689.38094132778</v>
      </c>
    </row>
    <row r="311" spans="1:5" x14ac:dyDescent="0.2">
      <c r="A311" s="1">
        <v>44470</v>
      </c>
      <c r="B311">
        <v>436362.62875517993</v>
      </c>
      <c r="C311" s="2">
        <f t="shared" si="0"/>
        <v>436362.62875517993</v>
      </c>
      <c r="D311" s="2">
        <f t="shared" si="1"/>
        <v>331201.14368456195</v>
      </c>
      <c r="E311" s="2">
        <f t="shared" si="2"/>
        <v>541524.11382579792</v>
      </c>
    </row>
    <row r="312" spans="1:5" x14ac:dyDescent="0.2">
      <c r="A312" s="1">
        <v>44501</v>
      </c>
      <c r="B312">
        <v>415823.88504451374</v>
      </c>
      <c r="C312" s="2">
        <f t="shared" si="0"/>
        <v>415823.88504451374</v>
      </c>
      <c r="D312" s="2">
        <f t="shared" si="1"/>
        <v>310073.15663437918</v>
      </c>
      <c r="E312" s="2">
        <f t="shared" si="2"/>
        <v>521574.61345464829</v>
      </c>
    </row>
    <row r="313" spans="1:5" x14ac:dyDescent="0.2">
      <c r="A313" s="1">
        <v>44531</v>
      </c>
      <c r="B313">
        <v>409589.26902789273</v>
      </c>
      <c r="C313" s="2">
        <f t="shared" si="0"/>
        <v>409589.26902789273</v>
      </c>
      <c r="D313" s="2">
        <f t="shared" si="1"/>
        <v>303242.17442409531</v>
      </c>
      <c r="E313" s="2">
        <f t="shared" si="2"/>
        <v>515936.36363169015</v>
      </c>
    </row>
    <row r="314" spans="1:5" x14ac:dyDescent="0.2">
      <c r="A314" s="1">
        <v>44562</v>
      </c>
      <c r="B314">
        <v>412061.06145723711</v>
      </c>
      <c r="C314" s="2">
        <f t="shared" si="0"/>
        <v>412061.06145723711</v>
      </c>
      <c r="D314" s="2">
        <f t="shared" si="1"/>
        <v>305110.50595554657</v>
      </c>
      <c r="E314" s="2">
        <f t="shared" si="2"/>
        <v>519011.61695892765</v>
      </c>
    </row>
    <row r="315" spans="1:5" x14ac:dyDescent="0.2">
      <c r="A315" s="1">
        <v>44593</v>
      </c>
      <c r="B315">
        <v>395158.85821744625</v>
      </c>
      <c r="C315" s="2">
        <f t="shared" si="0"/>
        <v>395158.85821744625</v>
      </c>
      <c r="D315" s="2">
        <f t="shared" si="1"/>
        <v>287597.77603943541</v>
      </c>
      <c r="E315" s="2">
        <f t="shared" si="2"/>
        <v>502719.94039545709</v>
      </c>
    </row>
    <row r="316" spans="1:5" x14ac:dyDescent="0.2">
      <c r="A316" s="1">
        <v>44621</v>
      </c>
      <c r="B316">
        <v>418831.50119295536</v>
      </c>
      <c r="C316" s="2">
        <f t="shared" si="0"/>
        <v>418831.50119295536</v>
      </c>
      <c r="D316" s="2">
        <f t="shared" si="1"/>
        <v>310652.85622131487</v>
      </c>
      <c r="E316" s="2">
        <f t="shared" si="2"/>
        <v>527010.14616459585</v>
      </c>
    </row>
    <row r="317" spans="1:5" x14ac:dyDescent="0.2">
      <c r="A317" s="1">
        <v>44652</v>
      </c>
      <c r="B317">
        <v>427565.5862693144</v>
      </c>
      <c r="C317" s="2">
        <f t="shared" si="0"/>
        <v>427565.5862693144</v>
      </c>
      <c r="D317" s="2">
        <f t="shared" si="1"/>
        <v>318762.37274331669</v>
      </c>
      <c r="E317" s="2">
        <f t="shared" si="2"/>
        <v>536368.79979531211</v>
      </c>
    </row>
    <row r="318" spans="1:5" x14ac:dyDescent="0.2">
      <c r="A318" s="1">
        <v>44682</v>
      </c>
      <c r="B318">
        <v>425711.46946291544</v>
      </c>
      <c r="C318" s="2">
        <f t="shared" si="0"/>
        <v>425711.46946291544</v>
      </c>
      <c r="D318" s="2">
        <f t="shared" si="1"/>
        <v>316276.71263478079</v>
      </c>
      <c r="E318" s="2">
        <f t="shared" si="2"/>
        <v>535146.22629105009</v>
      </c>
    </row>
    <row r="319" spans="1:5" x14ac:dyDescent="0.2">
      <c r="A319" s="1">
        <v>44713</v>
      </c>
      <c r="B319">
        <v>424187.48260032537</v>
      </c>
      <c r="C319" s="2">
        <f t="shared" si="0"/>
        <v>424187.48260032537</v>
      </c>
      <c r="D319" s="2">
        <f t="shared" si="1"/>
        <v>314114.23935327213</v>
      </c>
      <c r="E319" s="2">
        <f t="shared" si="2"/>
        <v>534260.72584737861</v>
      </c>
    </row>
    <row r="320" spans="1:5" x14ac:dyDescent="0.2">
      <c r="A320" s="1">
        <v>44743</v>
      </c>
      <c r="B320">
        <v>425234.77950289723</v>
      </c>
      <c r="C320" s="2">
        <f t="shared" si="0"/>
        <v>425234.77950289723</v>
      </c>
      <c r="D320" s="2">
        <f t="shared" si="1"/>
        <v>314516.13893168571</v>
      </c>
      <c r="E320" s="2">
        <f t="shared" si="2"/>
        <v>535953.42007410876</v>
      </c>
    </row>
    <row r="321" spans="1:5" x14ac:dyDescent="0.2">
      <c r="A321" s="1">
        <v>44774</v>
      </c>
      <c r="B321">
        <v>426698.76740304113</v>
      </c>
      <c r="C321" s="2">
        <f t="shared" si="0"/>
        <v>426698.76740304113</v>
      </c>
      <c r="D321" s="2">
        <f t="shared" si="1"/>
        <v>315327.85135784163</v>
      </c>
      <c r="E321" s="2">
        <f t="shared" si="2"/>
        <v>538069.68344824063</v>
      </c>
    </row>
    <row r="322" spans="1:5" x14ac:dyDescent="0.2">
      <c r="A322" s="1">
        <v>44805</v>
      </c>
      <c r="B322">
        <v>430647.42424842319</v>
      </c>
      <c r="C322" s="2">
        <f t="shared" si="0"/>
        <v>430647.42424842319</v>
      </c>
      <c r="D322" s="2">
        <f t="shared" si="1"/>
        <v>318617.38784286135</v>
      </c>
      <c r="E322" s="2">
        <f t="shared" si="2"/>
        <v>542677.46065398504</v>
      </c>
    </row>
    <row r="323" spans="1:5" x14ac:dyDescent="0.2">
      <c r="A323" s="1">
        <v>44835</v>
      </c>
      <c r="B323">
        <v>427369.57517164701</v>
      </c>
      <c r="C323" s="2">
        <f t="shared" si="0"/>
        <v>427369.57517164701</v>
      </c>
      <c r="D323" s="2">
        <f t="shared" si="1"/>
        <v>314673.60725589423</v>
      </c>
      <c r="E323" s="2">
        <f t="shared" si="2"/>
        <v>540065.5430873998</v>
      </c>
    </row>
    <row r="324" spans="1:5" x14ac:dyDescent="0.2">
      <c r="A324" s="1">
        <v>44866</v>
      </c>
      <c r="B324">
        <v>407416.87028421613</v>
      </c>
      <c r="C324" s="2">
        <f t="shared" si="0"/>
        <v>407416.87028421613</v>
      </c>
      <c r="D324" s="2">
        <f t="shared" si="1"/>
        <v>294048.19388400909</v>
      </c>
      <c r="E324" s="2">
        <f t="shared" si="2"/>
        <v>520785.54668442317</v>
      </c>
    </row>
    <row r="325" spans="1:5" x14ac:dyDescent="0.2">
      <c r="A325" s="1">
        <v>44896</v>
      </c>
      <c r="B325">
        <v>385740.3010513779</v>
      </c>
      <c r="C325" s="2">
        <f t="shared" si="0"/>
        <v>385740.3010513779</v>
      </c>
      <c r="D325" s="2">
        <f t="shared" si="1"/>
        <v>271692.17377386289</v>
      </c>
      <c r="E325" s="2">
        <f t="shared" si="2"/>
        <v>499788.42832889291</v>
      </c>
    </row>
    <row r="326" spans="1:5" x14ac:dyDescent="0.2">
      <c r="A326" s="1">
        <v>44927</v>
      </c>
      <c r="B326">
        <v>389345.80820433481</v>
      </c>
      <c r="C326" s="2">
        <f t="shared" si="0"/>
        <v>389345.80820433481</v>
      </c>
      <c r="D326" s="2">
        <f t="shared" si="1"/>
        <v>274611.52261164039</v>
      </c>
      <c r="E326" s="2">
        <f t="shared" si="2"/>
        <v>504080.09379702923</v>
      </c>
    </row>
    <row r="327" spans="1:5" x14ac:dyDescent="0.2">
      <c r="A327" s="1">
        <v>44958</v>
      </c>
      <c r="B327">
        <v>396211.88938351546</v>
      </c>
      <c r="C327" s="2">
        <f t="shared" si="0"/>
        <v>396211.88938351546</v>
      </c>
      <c r="D327" s="2">
        <f t="shared" si="1"/>
        <v>280784.7733349661</v>
      </c>
      <c r="E327" s="2">
        <f t="shared" si="2"/>
        <v>511639.00543206482</v>
      </c>
    </row>
    <row r="328" spans="1:5" x14ac:dyDescent="0.2">
      <c r="A328" s="1">
        <v>44986</v>
      </c>
      <c r="B328">
        <v>452685.35517649137</v>
      </c>
      <c r="C328" s="2">
        <f t="shared" si="0"/>
        <v>452685.35517649137</v>
      </c>
      <c r="D328" s="2">
        <f t="shared" si="1"/>
        <v>336558.77214037697</v>
      </c>
      <c r="E328" s="2">
        <f t="shared" si="2"/>
        <v>568811.93821260578</v>
      </c>
    </row>
    <row r="329" spans="1:5" x14ac:dyDescent="0.2">
      <c r="A329" s="1">
        <v>45017</v>
      </c>
      <c r="B329">
        <v>449381.33519322053</v>
      </c>
      <c r="C329" s="2">
        <f t="shared" si="0"/>
        <v>449381.33519322053</v>
      </c>
      <c r="D329" s="2">
        <f t="shared" si="1"/>
        <v>332548.68452904106</v>
      </c>
      <c r="E329" s="2">
        <f t="shared" si="2"/>
        <v>566213.9858574</v>
      </c>
    </row>
    <row r="330" spans="1:5" x14ac:dyDescent="0.2">
      <c r="A330" s="1">
        <v>45047</v>
      </c>
      <c r="B330">
        <v>294267.9185892255</v>
      </c>
      <c r="C330" s="2">
        <f t="shared" si="0"/>
        <v>294267.9185892255</v>
      </c>
      <c r="D330" s="2">
        <f t="shared" si="1"/>
        <v>176722.63580132936</v>
      </c>
      <c r="E330" s="2">
        <f t="shared" si="2"/>
        <v>411813.20137712162</v>
      </c>
    </row>
    <row r="331" spans="1:5" x14ac:dyDescent="0.2">
      <c r="A331" s="1">
        <v>45078</v>
      </c>
      <c r="B331">
        <v>300704.08972638322</v>
      </c>
      <c r="C331" s="2">
        <f t="shared" ref="C331:C362" si="3">_xlfn.FORECAST.ETS(A331,$B$2:$B$298,$A$2:$A$298,157,1)</f>
        <v>300704.08972638322</v>
      </c>
      <c r="D331" s="2">
        <f t="shared" ref="D331:D362" si="4">C331-_xlfn.FORECAST.ETS.CONFINT(A331,$B$2:$B$298,$A$2:$A$298,0.95,157,1)</f>
        <v>182439.64668991615</v>
      </c>
      <c r="E331" s="2">
        <f t="shared" ref="E331:E362" si="5">C331+_xlfn.FORECAST.ETS.CONFINT(A331,$B$2:$B$298,$A$2:$A$298,0.95,157,1)</f>
        <v>418968.53276285029</v>
      </c>
    </row>
    <row r="332" spans="1:5" x14ac:dyDescent="0.2">
      <c r="A332" s="1">
        <v>45108</v>
      </c>
      <c r="B332">
        <v>263937.09140725492</v>
      </c>
      <c r="C332" s="2">
        <f t="shared" si="3"/>
        <v>263937.09140725492</v>
      </c>
      <c r="D332" s="2">
        <f t="shared" si="4"/>
        <v>144946.99656733379</v>
      </c>
      <c r="E332" s="2">
        <f t="shared" si="5"/>
        <v>382927.18624717603</v>
      </c>
    </row>
    <row r="333" spans="1:5" x14ac:dyDescent="0.2">
      <c r="A333" s="1">
        <v>45139</v>
      </c>
      <c r="B333">
        <v>263706.79394714476</v>
      </c>
      <c r="C333" s="2">
        <f t="shared" si="3"/>
        <v>263706.79394714476</v>
      </c>
      <c r="D333" s="2">
        <f t="shared" si="4"/>
        <v>143984.5924921649</v>
      </c>
      <c r="E333" s="2">
        <f t="shared" si="5"/>
        <v>383428.99540212459</v>
      </c>
    </row>
    <row r="334" spans="1:5" x14ac:dyDescent="0.2">
      <c r="A334" s="1">
        <v>45170</v>
      </c>
      <c r="B334">
        <v>295532.32344692311</v>
      </c>
      <c r="C334" s="2">
        <f t="shared" si="3"/>
        <v>295532.32344692311</v>
      </c>
      <c r="D334" s="2">
        <f t="shared" si="4"/>
        <v>175071.59745690098</v>
      </c>
      <c r="E334" s="2">
        <f t="shared" si="5"/>
        <v>415993.04943694524</v>
      </c>
    </row>
    <row r="335" spans="1:5" x14ac:dyDescent="0.2">
      <c r="A335" s="1">
        <v>45200</v>
      </c>
      <c r="B335">
        <v>340607.68021382351</v>
      </c>
      <c r="C335" s="2">
        <f t="shared" si="3"/>
        <v>340607.68021382351</v>
      </c>
      <c r="D335" s="2">
        <f t="shared" si="4"/>
        <v>219402.04878466917</v>
      </c>
      <c r="E335" s="2">
        <f t="shared" si="5"/>
        <v>461813.31164297787</v>
      </c>
    </row>
    <row r="336" spans="1:5" x14ac:dyDescent="0.2">
      <c r="A336" s="1">
        <v>45231</v>
      </c>
      <c r="B336">
        <v>373587.77531076333</v>
      </c>
      <c r="C336" s="2">
        <f t="shared" si="3"/>
        <v>373587.77531076333</v>
      </c>
      <c r="D336" s="2">
        <f t="shared" si="4"/>
        <v>251630.89465536713</v>
      </c>
      <c r="E336" s="2">
        <f t="shared" si="5"/>
        <v>495544.65596615954</v>
      </c>
    </row>
    <row r="337" spans="1:5" x14ac:dyDescent="0.2">
      <c r="A337" s="1">
        <v>45261</v>
      </c>
      <c r="B337">
        <v>436893.28898233798</v>
      </c>
      <c r="C337" s="2">
        <f t="shared" si="3"/>
        <v>436893.28898233798</v>
      </c>
      <c r="D337" s="2">
        <f t="shared" si="4"/>
        <v>314178.8525093451</v>
      </c>
      <c r="E337" s="2">
        <f t="shared" si="5"/>
        <v>559607.72545533092</v>
      </c>
    </row>
    <row r="338" spans="1:5" x14ac:dyDescent="0.2">
      <c r="A338" s="1">
        <v>45292</v>
      </c>
      <c r="B338">
        <v>462260.7560627443</v>
      </c>
      <c r="C338" s="2">
        <f t="shared" si="3"/>
        <v>462260.7560627443</v>
      </c>
      <c r="D338" s="2">
        <f t="shared" si="4"/>
        <v>338782.49443387991</v>
      </c>
      <c r="E338" s="2">
        <f t="shared" si="5"/>
        <v>585739.01769160863</v>
      </c>
    </row>
    <row r="339" spans="1:5" x14ac:dyDescent="0.2">
      <c r="A339" s="1">
        <v>45323</v>
      </c>
      <c r="B339">
        <v>429429.14803965634</v>
      </c>
      <c r="C339" s="2">
        <f t="shared" si="3"/>
        <v>429429.14803965634</v>
      </c>
      <c r="D339" s="2">
        <f t="shared" si="4"/>
        <v>305180.82920644979</v>
      </c>
      <c r="E339" s="2">
        <f t="shared" si="5"/>
        <v>553677.46687286289</v>
      </c>
    </row>
    <row r="340" spans="1:5" x14ac:dyDescent="0.2">
      <c r="A340" s="1">
        <v>45352</v>
      </c>
      <c r="B340">
        <v>276106.55621720199</v>
      </c>
      <c r="C340" s="2">
        <f t="shared" si="3"/>
        <v>276106.55621720199</v>
      </c>
      <c r="D340" s="2">
        <f t="shared" si="4"/>
        <v>151081.98543794622</v>
      </c>
      <c r="E340" s="2">
        <f t="shared" si="5"/>
        <v>401131.12699645775</v>
      </c>
    </row>
    <row r="341" spans="1:5" x14ac:dyDescent="0.2">
      <c r="A341" s="1">
        <v>45383</v>
      </c>
      <c r="B341">
        <v>308701.22724495543</v>
      </c>
      <c r="C341" s="2">
        <f t="shared" si="3"/>
        <v>308701.22724495543</v>
      </c>
      <c r="D341" s="2">
        <f t="shared" si="4"/>
        <v>182894.24708272199</v>
      </c>
      <c r="E341" s="2">
        <f t="shared" si="5"/>
        <v>434508.20740718883</v>
      </c>
    </row>
    <row r="342" spans="1:5" x14ac:dyDescent="0.2">
      <c r="A342" s="1">
        <v>45413</v>
      </c>
      <c r="B342">
        <v>217679.37040499714</v>
      </c>
      <c r="C342" s="2">
        <f t="shared" si="3"/>
        <v>217679.37040499714</v>
      </c>
      <c r="D342" s="2">
        <f t="shared" si="4"/>
        <v>91083.860707512678</v>
      </c>
      <c r="E342" s="2">
        <f t="shared" si="5"/>
        <v>344274.88010248158</v>
      </c>
    </row>
    <row r="343" spans="1:5" x14ac:dyDescent="0.2">
      <c r="A343" s="1">
        <v>45444</v>
      </c>
      <c r="B343">
        <v>227129.9705962509</v>
      </c>
      <c r="C343" s="2">
        <f t="shared" si="3"/>
        <v>227129.9705962509</v>
      </c>
      <c r="D343" s="2">
        <f t="shared" si="4"/>
        <v>99739.848458424472</v>
      </c>
      <c r="E343" s="2">
        <f t="shared" si="5"/>
        <v>354520.09273407736</v>
      </c>
    </row>
    <row r="344" spans="1:5" x14ac:dyDescent="0.2">
      <c r="A344" s="1">
        <v>45474</v>
      </c>
      <c r="B344">
        <v>234706.84751906549</v>
      </c>
      <c r="C344" s="2">
        <f t="shared" si="3"/>
        <v>234706.84751906549</v>
      </c>
      <c r="D344" s="2">
        <f t="shared" si="4"/>
        <v>106516.0672289397</v>
      </c>
      <c r="E344" s="2">
        <f t="shared" si="5"/>
        <v>362897.62780919124</v>
      </c>
    </row>
    <row r="345" spans="1:5" x14ac:dyDescent="0.2">
      <c r="A345" s="1">
        <v>45505</v>
      </c>
      <c r="B345">
        <v>275244.94082767185</v>
      </c>
      <c r="C345" s="2">
        <f t="shared" si="3"/>
        <v>275244.94082767185</v>
      </c>
      <c r="D345" s="2">
        <f t="shared" si="4"/>
        <v>146247.49379655375</v>
      </c>
      <c r="E345" s="2">
        <f t="shared" si="5"/>
        <v>404242.38785878994</v>
      </c>
    </row>
    <row r="346" spans="1:5" x14ac:dyDescent="0.2">
      <c r="A346" s="1">
        <v>45536</v>
      </c>
      <c r="B346">
        <v>222457.36587401057</v>
      </c>
      <c r="C346" s="2">
        <f t="shared" si="3"/>
        <v>222457.36587401057</v>
      </c>
      <c r="D346" s="2">
        <f t="shared" si="4"/>
        <v>92647.280551520511</v>
      </c>
      <c r="E346" s="2">
        <f t="shared" si="5"/>
        <v>352267.45119650062</v>
      </c>
    </row>
    <row r="347" spans="1:5" x14ac:dyDescent="0.2">
      <c r="A347" s="1">
        <v>45566</v>
      </c>
      <c r="B347">
        <v>215808.33950271166</v>
      </c>
      <c r="C347" s="2">
        <f t="shared" si="3"/>
        <v>215808.33950271166</v>
      </c>
      <c r="D347" s="2">
        <f t="shared" si="4"/>
        <v>85179.681277471027</v>
      </c>
      <c r="E347" s="2">
        <f t="shared" si="5"/>
        <v>346436.99772795232</v>
      </c>
    </row>
    <row r="348" spans="1:5" x14ac:dyDescent="0.2">
      <c r="A348" s="1">
        <v>45597</v>
      </c>
      <c r="B348">
        <v>144755.15234971463</v>
      </c>
      <c r="C348" s="2">
        <f t="shared" si="3"/>
        <v>144755.15234971463</v>
      </c>
      <c r="D348" s="2">
        <f t="shared" si="4"/>
        <v>13302.023436374555</v>
      </c>
      <c r="E348" s="2">
        <f t="shared" si="5"/>
        <v>276208.2812630547</v>
      </c>
    </row>
    <row r="349" spans="1:5" x14ac:dyDescent="0.2">
      <c r="A349" s="1">
        <v>45627</v>
      </c>
      <c r="B349">
        <v>137772.28213673655</v>
      </c>
      <c r="C349" s="2">
        <f t="shared" si="3"/>
        <v>137772.28213673655</v>
      </c>
      <c r="D349" s="2">
        <f t="shared" si="4"/>
        <v>5488.8214500319446</v>
      </c>
      <c r="E349" s="2">
        <f t="shared" si="5"/>
        <v>270055.74282344116</v>
      </c>
    </row>
    <row r="350" spans="1:5" x14ac:dyDescent="0.2">
      <c r="A350" s="1">
        <v>45658</v>
      </c>
      <c r="B350">
        <v>144707.13386079625</v>
      </c>
      <c r="C350" s="2">
        <f t="shared" si="3"/>
        <v>144707.13386079625</v>
      </c>
      <c r="D350" s="2">
        <f t="shared" si="4"/>
        <v>11587.516877290676</v>
      </c>
      <c r="E350" s="2">
        <f t="shared" si="5"/>
        <v>277826.75084430183</v>
      </c>
    </row>
    <row r="351" spans="1:5" x14ac:dyDescent="0.2">
      <c r="A351" s="1">
        <v>45689</v>
      </c>
      <c r="B351">
        <v>156179.5672045637</v>
      </c>
      <c r="C351" s="2">
        <f t="shared" si="3"/>
        <v>156179.5672045637</v>
      </c>
      <c r="D351" s="2">
        <f t="shared" si="4"/>
        <v>22218.005812732066</v>
      </c>
      <c r="E351" s="2">
        <f t="shared" si="5"/>
        <v>290141.12859639537</v>
      </c>
    </row>
    <row r="352" spans="1:5" x14ac:dyDescent="0.2">
      <c r="A352" s="1">
        <v>45717</v>
      </c>
      <c r="B352">
        <v>198915.0937937937</v>
      </c>
      <c r="C352" s="2">
        <f t="shared" si="3"/>
        <v>198915.0937937937</v>
      </c>
      <c r="D352" s="2">
        <f t="shared" si="4"/>
        <v>64105.836133071454</v>
      </c>
      <c r="E352" s="2">
        <f t="shared" si="5"/>
        <v>333724.35145451594</v>
      </c>
    </row>
    <row r="353" spans="1:5" x14ac:dyDescent="0.2">
      <c r="A353" s="1">
        <v>45748</v>
      </c>
      <c r="B353">
        <v>229942.36057301238</v>
      </c>
      <c r="C353" s="2">
        <f t="shared" si="3"/>
        <v>229942.36057301238</v>
      </c>
      <c r="D353" s="2">
        <f t="shared" si="4"/>
        <v>94279.690862420452</v>
      </c>
      <c r="E353" s="2">
        <f t="shared" si="5"/>
        <v>365605.03028360428</v>
      </c>
    </row>
    <row r="354" spans="1:5" x14ac:dyDescent="0.2">
      <c r="A354" s="1">
        <v>45778</v>
      </c>
      <c r="B354">
        <v>222200.57379057922</v>
      </c>
      <c r="C354" s="2">
        <f t="shared" si="3"/>
        <v>222200.57379057922</v>
      </c>
      <c r="D354" s="2">
        <f t="shared" si="4"/>
        <v>85678.812147516292</v>
      </c>
      <c r="E354" s="2">
        <f t="shared" si="5"/>
        <v>358722.33543364215</v>
      </c>
    </row>
    <row r="355" spans="1:5" x14ac:dyDescent="0.2">
      <c r="A355" s="1">
        <v>45809</v>
      </c>
      <c r="B355">
        <v>208821.43736381253</v>
      </c>
      <c r="C355" s="2">
        <f t="shared" si="3"/>
        <v>208821.43736381253</v>
      </c>
      <c r="D355" s="2">
        <f t="shared" si="4"/>
        <v>71434.93961358699</v>
      </c>
      <c r="E355" s="2">
        <f t="shared" si="5"/>
        <v>346207.93511403806</v>
      </c>
    </row>
    <row r="356" spans="1:5" x14ac:dyDescent="0.2">
      <c r="A356" s="1">
        <v>45839</v>
      </c>
      <c r="B356">
        <v>181666.56570051698</v>
      </c>
      <c r="C356" s="2">
        <f t="shared" si="3"/>
        <v>181666.56570051698</v>
      </c>
      <c r="D356" s="2">
        <f t="shared" si="4"/>
        <v>43409.723177172622</v>
      </c>
      <c r="E356" s="2">
        <f t="shared" si="5"/>
        <v>319923.40822386136</v>
      </c>
    </row>
    <row r="357" spans="1:5" x14ac:dyDescent="0.2">
      <c r="A357" s="1">
        <v>45870</v>
      </c>
      <c r="B357">
        <v>162150.92674510222</v>
      </c>
      <c r="C357" s="2">
        <f t="shared" si="3"/>
        <v>162150.92674510222</v>
      </c>
      <c r="D357" s="2">
        <f t="shared" si="4"/>
        <v>23018.166084074008</v>
      </c>
      <c r="E357" s="2">
        <f t="shared" si="5"/>
        <v>301283.68740613043</v>
      </c>
    </row>
    <row r="358" spans="1:5" x14ac:dyDescent="0.2">
      <c r="A358" s="1">
        <v>45901</v>
      </c>
      <c r="B358">
        <v>158666.299286352</v>
      </c>
      <c r="C358" s="2">
        <f t="shared" si="3"/>
        <v>158666.299286352</v>
      </c>
      <c r="D358" s="2">
        <f t="shared" si="4"/>
        <v>18652.082209469227</v>
      </c>
      <c r="E358" s="2">
        <f t="shared" si="5"/>
        <v>298680.51636323478</v>
      </c>
    </row>
    <row r="359" spans="1:5" x14ac:dyDescent="0.2">
      <c r="A359" s="1">
        <v>45931</v>
      </c>
      <c r="B359">
        <v>172786.78534376412</v>
      </c>
      <c r="C359" s="2">
        <f t="shared" si="3"/>
        <v>172786.78534376412</v>
      </c>
      <c r="D359" s="2">
        <f t="shared" si="4"/>
        <v>31885.608437101531</v>
      </c>
      <c r="E359" s="2">
        <f t="shared" si="5"/>
        <v>313687.9622504267</v>
      </c>
    </row>
    <row r="360" spans="1:5" x14ac:dyDescent="0.2">
      <c r="A360" s="1">
        <v>45962</v>
      </c>
      <c r="B360">
        <v>149816.12101494797</v>
      </c>
      <c r="C360" s="2">
        <f t="shared" si="3"/>
        <v>149816.12101494797</v>
      </c>
      <c r="D360" s="2">
        <f t="shared" si="4"/>
        <v>8022.5155000063824</v>
      </c>
      <c r="E360" s="2">
        <f t="shared" si="5"/>
        <v>291609.72652988957</v>
      </c>
    </row>
    <row r="361" spans="1:5" x14ac:dyDescent="0.2">
      <c r="A361" s="1">
        <v>45992</v>
      </c>
      <c r="B361">
        <v>188033.04019756091</v>
      </c>
      <c r="C361" s="2">
        <f t="shared" si="3"/>
        <v>188033.04019756091</v>
      </c>
      <c r="D361" s="2">
        <f t="shared" si="4"/>
        <v>45341.571696243336</v>
      </c>
      <c r="E361" s="2">
        <f t="shared" si="5"/>
        <v>330724.50869887846</v>
      </c>
    </row>
    <row r="362" spans="1:5" x14ac:dyDescent="0.2">
      <c r="A362" s="1">
        <v>46023</v>
      </c>
      <c r="B362">
        <v>184858.24232440803</v>
      </c>
      <c r="C362" s="2">
        <f t="shared" si="3"/>
        <v>184858.24232440803</v>
      </c>
      <c r="D362" s="2">
        <f t="shared" si="4"/>
        <v>41263.510618238244</v>
      </c>
      <c r="E362" s="2">
        <f t="shared" si="5"/>
        <v>328452.97403057781</v>
      </c>
    </row>
    <row r="363" spans="1:5" x14ac:dyDescent="0.2">
      <c r="A363" s="1">
        <v>46054</v>
      </c>
      <c r="B363">
        <v>193979.20746808726</v>
      </c>
      <c r="C363" s="2">
        <f t="shared" ref="C363:C394" si="6">_xlfn.FORECAST.ETS(A363,$B$2:$B$298,$A$2:$A$298,157,1)</f>
        <v>193979.20746808726</v>
      </c>
      <c r="D363" s="2">
        <f t="shared" ref="D363:D394" si="7">C363-_xlfn.FORECAST.ETS.CONFINT(A363,$B$2:$B$298,$A$2:$A$298,0.95,157,1)</f>
        <v>49475.846252102579</v>
      </c>
      <c r="E363" s="2">
        <f t="shared" ref="E363:E394" si="8">C363+_xlfn.FORECAST.ETS.CONFINT(A363,$B$2:$B$298,$A$2:$A$298,0.95,157,1)</f>
        <v>338482.56868407194</v>
      </c>
    </row>
    <row r="364" spans="1:5" x14ac:dyDescent="0.2">
      <c r="A364" s="1">
        <v>46082</v>
      </c>
      <c r="B364">
        <v>213588.76747990598</v>
      </c>
      <c r="C364" s="2">
        <f t="shared" si="6"/>
        <v>213588.76747990598</v>
      </c>
      <c r="D364" s="2">
        <f t="shared" si="7"/>
        <v>68171.444111638586</v>
      </c>
      <c r="E364" s="2">
        <f t="shared" si="8"/>
        <v>359006.09084817336</v>
      </c>
    </row>
    <row r="365" spans="1:5" x14ac:dyDescent="0.2">
      <c r="A365" s="1">
        <v>46113</v>
      </c>
      <c r="B365">
        <v>197001.90389928001</v>
      </c>
      <c r="C365" s="2">
        <f t="shared" si="6"/>
        <v>197001.90389928001</v>
      </c>
      <c r="D365" s="2">
        <f t="shared" si="7"/>
        <v>50665.319143225497</v>
      </c>
      <c r="E365" s="2">
        <f t="shared" si="8"/>
        <v>343338.48865533451</v>
      </c>
    </row>
    <row r="366" spans="1:5" x14ac:dyDescent="0.2">
      <c r="A366" s="1">
        <v>46143</v>
      </c>
      <c r="B366">
        <v>187435.88964912575</v>
      </c>
      <c r="C366" s="2">
        <f t="shared" si="6"/>
        <v>187435.88964912575</v>
      </c>
      <c r="D366" s="2">
        <f t="shared" si="7"/>
        <v>40174.777417081525</v>
      </c>
      <c r="E366" s="2">
        <f t="shared" si="8"/>
        <v>334697.00188116997</v>
      </c>
    </row>
    <row r="367" spans="1:5" x14ac:dyDescent="0.2">
      <c r="A367" s="1">
        <v>46174</v>
      </c>
      <c r="B367">
        <v>123452.9431326405</v>
      </c>
      <c r="C367" s="2">
        <f t="shared" si="6"/>
        <v>123452.9431326405</v>
      </c>
      <c r="D367" s="2">
        <f t="shared" si="7"/>
        <v>-24737.929779718746</v>
      </c>
      <c r="E367" s="2">
        <f t="shared" si="8"/>
        <v>271643.81604499975</v>
      </c>
    </row>
    <row r="368" spans="1:5" x14ac:dyDescent="0.2">
      <c r="A368" s="1">
        <v>46204</v>
      </c>
      <c r="B368">
        <v>169238.78361049772</v>
      </c>
      <c r="C368" s="2">
        <f t="shared" si="6"/>
        <v>169238.78361049772</v>
      </c>
      <c r="D368" s="2">
        <f t="shared" si="7"/>
        <v>20112.949430540466</v>
      </c>
      <c r="E368" s="2">
        <f t="shared" si="8"/>
        <v>318364.617790455</v>
      </c>
    </row>
    <row r="369" spans="1:5" x14ac:dyDescent="0.2">
      <c r="A369" s="1">
        <v>46235</v>
      </c>
      <c r="B369">
        <v>197703.86866933719</v>
      </c>
      <c r="C369" s="2">
        <f t="shared" si="6"/>
        <v>197703.86866933719</v>
      </c>
      <c r="D369" s="2">
        <f t="shared" si="7"/>
        <v>47637.904981632921</v>
      </c>
      <c r="E369" s="2">
        <f t="shared" si="8"/>
        <v>347769.83235704142</v>
      </c>
    </row>
    <row r="370" spans="1:5" x14ac:dyDescent="0.2">
      <c r="A370" s="1">
        <v>46266</v>
      </c>
      <c r="B370">
        <v>193617.8804886908</v>
      </c>
      <c r="C370" s="2">
        <f t="shared" si="6"/>
        <v>193617.8804886908</v>
      </c>
      <c r="D370" s="2">
        <f t="shared" si="7"/>
        <v>42606.651127566292</v>
      </c>
      <c r="E370" s="2">
        <f t="shared" si="8"/>
        <v>344629.10984981532</v>
      </c>
    </row>
    <row r="371" spans="1:5" x14ac:dyDescent="0.2">
      <c r="A371" s="1">
        <v>46296</v>
      </c>
      <c r="B371">
        <v>195944.69282131648</v>
      </c>
      <c r="C371" s="2">
        <f t="shared" si="6"/>
        <v>195944.69282131648</v>
      </c>
      <c r="D371" s="2">
        <f t="shared" si="7"/>
        <v>43983.09342047511</v>
      </c>
      <c r="E371" s="2">
        <f t="shared" si="8"/>
        <v>347906.29222215782</v>
      </c>
    </row>
    <row r="372" spans="1:5" x14ac:dyDescent="0.2">
      <c r="A372" s="1">
        <v>46327</v>
      </c>
      <c r="B372">
        <v>186847.16354302678</v>
      </c>
      <c r="C372" s="2">
        <f t="shared" si="6"/>
        <v>186847.16354302678</v>
      </c>
      <c r="D372" s="2">
        <f t="shared" si="7"/>
        <v>33930.121258304222</v>
      </c>
      <c r="E372" s="2">
        <f t="shared" si="8"/>
        <v>339764.20582774933</v>
      </c>
    </row>
    <row r="373" spans="1:5" x14ac:dyDescent="0.2">
      <c r="A373" s="1">
        <v>46357</v>
      </c>
      <c r="B373">
        <v>126188.00147102261</v>
      </c>
      <c r="C373" s="2">
        <f t="shared" si="6"/>
        <v>126188.00147102261</v>
      </c>
      <c r="D373" s="2">
        <f t="shared" si="7"/>
        <v>-27689.525298720546</v>
      </c>
      <c r="E373" s="2">
        <f t="shared" si="8"/>
        <v>280065.52824076579</v>
      </c>
    </row>
    <row r="374" spans="1:5" x14ac:dyDescent="0.2">
      <c r="A374" s="1">
        <v>46388</v>
      </c>
      <c r="B374">
        <v>125778.73176821304</v>
      </c>
      <c r="C374" s="2">
        <f t="shared" si="6"/>
        <v>125778.73176821304</v>
      </c>
      <c r="D374" s="2">
        <f t="shared" si="7"/>
        <v>-29064.290125365689</v>
      </c>
      <c r="E374" s="2">
        <f t="shared" si="8"/>
        <v>280621.75366179179</v>
      </c>
    </row>
    <row r="375" spans="1:5" x14ac:dyDescent="0.2">
      <c r="A375" s="1">
        <v>46419</v>
      </c>
      <c r="B375">
        <v>110813.31415443571</v>
      </c>
      <c r="C375" s="2">
        <f t="shared" si="6"/>
        <v>110813.31415443571</v>
      </c>
      <c r="D375" s="2">
        <f t="shared" si="7"/>
        <v>-45000.18282150611</v>
      </c>
      <c r="E375" s="2">
        <f t="shared" si="8"/>
        <v>266626.81113037752</v>
      </c>
    </row>
    <row r="376" spans="1:5" x14ac:dyDescent="0.2">
      <c r="A376" s="1">
        <v>46447</v>
      </c>
      <c r="B376">
        <v>110967.84211793682</v>
      </c>
      <c r="C376" s="2">
        <f t="shared" si="6"/>
        <v>110967.84211793682</v>
      </c>
      <c r="D376" s="2">
        <f t="shared" si="7"/>
        <v>-45821.079501736123</v>
      </c>
      <c r="E376" s="2">
        <f t="shared" si="8"/>
        <v>267756.76373760973</v>
      </c>
    </row>
    <row r="377" spans="1:5" x14ac:dyDescent="0.2">
      <c r="A377" s="1">
        <v>46478</v>
      </c>
      <c r="B377">
        <v>118494.88033565285</v>
      </c>
      <c r="C377" s="2">
        <f t="shared" si="6"/>
        <v>118494.88033565285</v>
      </c>
      <c r="D377" s="2">
        <f t="shared" si="7"/>
        <v>-39274.385375945712</v>
      </c>
      <c r="E377" s="2">
        <f t="shared" si="8"/>
        <v>276264.14604725142</v>
      </c>
    </row>
    <row r="378" spans="1:5" x14ac:dyDescent="0.2">
      <c r="A378" s="1">
        <v>46508</v>
      </c>
      <c r="B378">
        <v>126141.77648073214</v>
      </c>
      <c r="C378" s="2">
        <f t="shared" si="6"/>
        <v>126141.77648073214</v>
      </c>
      <c r="D378" s="2">
        <f t="shared" si="7"/>
        <v>-32612.722942434804</v>
      </c>
      <c r="E378" s="2">
        <f t="shared" si="8"/>
        <v>284896.27590389911</v>
      </c>
    </row>
    <row r="379" spans="1:5" x14ac:dyDescent="0.2">
      <c r="A379" s="1">
        <v>46539</v>
      </c>
      <c r="B379">
        <v>166521.7050252257</v>
      </c>
      <c r="C379" s="2">
        <f t="shared" si="6"/>
        <v>166521.7050252257</v>
      </c>
      <c r="D379" s="2">
        <f t="shared" si="7"/>
        <v>6777.111814352771</v>
      </c>
      <c r="E379" s="2">
        <f t="shared" si="8"/>
        <v>326266.29823609861</v>
      </c>
    </row>
    <row r="380" spans="1:5" x14ac:dyDescent="0.2">
      <c r="A380" s="1">
        <v>46569</v>
      </c>
      <c r="B380">
        <v>190221.52847928891</v>
      </c>
      <c r="C380" s="2">
        <f t="shared" si="6"/>
        <v>190221.52847928891</v>
      </c>
      <c r="D380" s="2">
        <f t="shared" si="7"/>
        <v>29482.010662806715</v>
      </c>
      <c r="E380" s="2">
        <f t="shared" si="8"/>
        <v>350961.04629577114</v>
      </c>
    </row>
    <row r="381" spans="1:5" x14ac:dyDescent="0.2">
      <c r="A381" s="1">
        <v>46600</v>
      </c>
      <c r="B381">
        <v>157088.20578054985</v>
      </c>
      <c r="C381" s="2">
        <f t="shared" si="6"/>
        <v>157088.20578054985</v>
      </c>
      <c r="D381" s="2">
        <f t="shared" si="7"/>
        <v>-4651.0384865155793</v>
      </c>
      <c r="E381" s="2">
        <f t="shared" si="8"/>
        <v>318827.45004761528</v>
      </c>
    </row>
    <row r="382" spans="1:5" x14ac:dyDescent="0.2">
      <c r="A382" s="1">
        <v>46631</v>
      </c>
      <c r="B382">
        <v>143564.55484997135</v>
      </c>
      <c r="C382" s="2">
        <f t="shared" si="6"/>
        <v>143564.55484997135</v>
      </c>
      <c r="D382" s="2">
        <f t="shared" si="7"/>
        <v>-19179.189024880441</v>
      </c>
      <c r="E382" s="2">
        <f t="shared" si="8"/>
        <v>306308.29872482317</v>
      </c>
    </row>
    <row r="383" spans="1:5" x14ac:dyDescent="0.2">
      <c r="A383" s="1">
        <v>46661</v>
      </c>
      <c r="B383">
        <v>172597.41797565779</v>
      </c>
      <c r="C383" s="2">
        <f t="shared" si="6"/>
        <v>172597.41797565779</v>
      </c>
      <c r="D383" s="2">
        <f t="shared" si="7"/>
        <v>8844.4297387456754</v>
      </c>
      <c r="E383" s="2">
        <f t="shared" si="8"/>
        <v>336350.40621256991</v>
      </c>
    </row>
    <row r="384" spans="1:5" x14ac:dyDescent="0.2">
      <c r="A384" s="1">
        <v>46692</v>
      </c>
      <c r="B384">
        <v>131162.5728280771</v>
      </c>
      <c r="C384" s="2">
        <f t="shared" si="6"/>
        <v>131162.5728280771</v>
      </c>
      <c r="D384" s="2">
        <f t="shared" si="7"/>
        <v>-33604.376406602736</v>
      </c>
      <c r="E384" s="2">
        <f t="shared" si="8"/>
        <v>295929.52206275694</v>
      </c>
    </row>
    <row r="385" spans="1:5" x14ac:dyDescent="0.2">
      <c r="A385" s="1">
        <v>46722</v>
      </c>
      <c r="B385">
        <v>154850.11519283042</v>
      </c>
      <c r="C385" s="2">
        <f t="shared" si="6"/>
        <v>154850.11519283042</v>
      </c>
      <c r="D385" s="2">
        <f t="shared" si="7"/>
        <v>-10935.483840488974</v>
      </c>
      <c r="E385" s="2">
        <f t="shared" si="8"/>
        <v>320635.71422614984</v>
      </c>
    </row>
    <row r="386" spans="1:5" x14ac:dyDescent="0.2">
      <c r="A386" s="1">
        <v>46753</v>
      </c>
      <c r="B386">
        <v>109691.87421898806</v>
      </c>
      <c r="C386" s="2">
        <f t="shared" si="6"/>
        <v>109691.87421898806</v>
      </c>
      <c r="D386" s="2">
        <f t="shared" si="7"/>
        <v>-57117.035861962271</v>
      </c>
      <c r="E386" s="2">
        <f t="shared" si="8"/>
        <v>276500.78429993836</v>
      </c>
    </row>
    <row r="387" spans="1:5" x14ac:dyDescent="0.2">
      <c r="A387" s="1">
        <v>46784</v>
      </c>
      <c r="B387">
        <v>153745.1975283355</v>
      </c>
      <c r="C387" s="2">
        <f t="shared" si="6"/>
        <v>153745.1975283355</v>
      </c>
      <c r="D387" s="2">
        <f t="shared" si="7"/>
        <v>-14091.657579400024</v>
      </c>
      <c r="E387" s="2">
        <f t="shared" si="8"/>
        <v>321582.05263607099</v>
      </c>
    </row>
    <row r="388" spans="1:5" x14ac:dyDescent="0.2">
      <c r="A388" s="1">
        <v>46813</v>
      </c>
      <c r="B388">
        <v>132240.30555214343</v>
      </c>
      <c r="C388" s="2">
        <f t="shared" si="6"/>
        <v>132240.30555214343</v>
      </c>
      <c r="D388" s="2">
        <f t="shared" si="7"/>
        <v>-36629.101572697167</v>
      </c>
      <c r="E388" s="2">
        <f t="shared" si="8"/>
        <v>301109.71267698403</v>
      </c>
    </row>
    <row r="389" spans="1:5" x14ac:dyDescent="0.2">
      <c r="A389" s="1">
        <v>46844</v>
      </c>
      <c r="B389">
        <v>162407.41787914926</v>
      </c>
      <c r="C389" s="2">
        <f t="shared" si="6"/>
        <v>162407.41787914926</v>
      </c>
      <c r="D389" s="2">
        <f t="shared" si="7"/>
        <v>-7499.1215441243548</v>
      </c>
      <c r="E389" s="2">
        <f t="shared" si="8"/>
        <v>332313.95730242284</v>
      </c>
    </row>
    <row r="390" spans="1:5" x14ac:dyDescent="0.2">
      <c r="A390" s="1">
        <v>46874</v>
      </c>
      <c r="B390">
        <v>163396.63608166119</v>
      </c>
      <c r="C390" s="2">
        <f t="shared" si="6"/>
        <v>163396.63608166119</v>
      </c>
      <c r="D390" s="2">
        <f t="shared" si="7"/>
        <v>-7551.5894909492927</v>
      </c>
      <c r="E390" s="2">
        <f t="shared" si="8"/>
        <v>334344.86165427166</v>
      </c>
    </row>
    <row r="391" spans="1:5" x14ac:dyDescent="0.2">
      <c r="A391" s="1">
        <v>46905</v>
      </c>
      <c r="B391">
        <v>192699.62666497804</v>
      </c>
      <c r="C391" s="2">
        <f t="shared" si="6"/>
        <v>192699.62666497804</v>
      </c>
      <c r="D391" s="2">
        <f t="shared" si="7"/>
        <v>20705.187245363137</v>
      </c>
      <c r="E391" s="2">
        <f t="shared" si="8"/>
        <v>364694.06608459295</v>
      </c>
    </row>
    <row r="392" spans="1:5" x14ac:dyDescent="0.2">
      <c r="A392" s="1">
        <v>46935</v>
      </c>
      <c r="B392">
        <v>196917.26435480302</v>
      </c>
      <c r="C392" s="2">
        <f t="shared" si="6"/>
        <v>196917.26435480302</v>
      </c>
      <c r="D392" s="2">
        <f t="shared" si="7"/>
        <v>23872.109268044878</v>
      </c>
      <c r="E392" s="2">
        <f t="shared" si="8"/>
        <v>369962.41944156116</v>
      </c>
    </row>
    <row r="393" spans="1:5" x14ac:dyDescent="0.2">
      <c r="A393" s="1">
        <v>46966</v>
      </c>
      <c r="B393">
        <v>198154.50446713241</v>
      </c>
      <c r="C393" s="2">
        <f t="shared" si="6"/>
        <v>198154.50446713241</v>
      </c>
      <c r="D393" s="2">
        <f t="shared" si="7"/>
        <v>24054.157496486645</v>
      </c>
      <c r="E393" s="2">
        <f t="shared" si="8"/>
        <v>372254.85143777821</v>
      </c>
    </row>
    <row r="394" spans="1:5" x14ac:dyDescent="0.2">
      <c r="A394" s="1">
        <v>46997</v>
      </c>
      <c r="B394">
        <v>201859.92745463754</v>
      </c>
      <c r="C394" s="2">
        <f t="shared" si="6"/>
        <v>201859.92745463754</v>
      </c>
      <c r="D394" s="2">
        <f t="shared" si="7"/>
        <v>26699.937714280066</v>
      </c>
      <c r="E394" s="2">
        <f t="shared" si="8"/>
        <v>377019.91719499498</v>
      </c>
    </row>
    <row r="395" spans="1:5" x14ac:dyDescent="0.2">
      <c r="A395" s="1">
        <v>47027</v>
      </c>
      <c r="B395">
        <v>229767.86036481091</v>
      </c>
      <c r="C395" s="2">
        <f t="shared" ref="C395:C421" si="9">_xlfn.FORECAST.ETS(A395,$B$2:$B$298,$A$2:$A$298,157,1)</f>
        <v>229767.86036481091</v>
      </c>
      <c r="D395" s="2">
        <f t="shared" ref="D395:D426" si="10">C395-_xlfn.FORECAST.ETS.CONFINT(A395,$B$2:$B$298,$A$2:$A$298,0.95,157,1)</f>
        <v>53543.802029105282</v>
      </c>
      <c r="E395" s="2">
        <f t="shared" ref="E395:E421" si="11">C395+_xlfn.FORECAST.ETS.CONFINT(A395,$B$2:$B$298,$A$2:$A$298,0.95,157,1)</f>
        <v>405991.91870051657</v>
      </c>
    </row>
    <row r="396" spans="1:5" x14ac:dyDescent="0.2">
      <c r="A396" s="1">
        <v>47058</v>
      </c>
      <c r="B396">
        <v>155954.82205196621</v>
      </c>
      <c r="C396" s="2">
        <f t="shared" si="9"/>
        <v>155954.82205196621</v>
      </c>
      <c r="D396" s="2">
        <f t="shared" si="10"/>
        <v>-21337.705913452402</v>
      </c>
      <c r="E396" s="2">
        <f t="shared" si="11"/>
        <v>333247.35001738486</v>
      </c>
    </row>
    <row r="397" spans="1:5" x14ac:dyDescent="0.2">
      <c r="A397" s="1">
        <v>47088</v>
      </c>
      <c r="B397">
        <v>164958.82701715286</v>
      </c>
      <c r="C397" s="2">
        <f t="shared" si="9"/>
        <v>164958.82701715286</v>
      </c>
      <c r="D397" s="2">
        <f t="shared" si="10"/>
        <v>-13406.547088100982</v>
      </c>
      <c r="E397" s="2">
        <f t="shared" si="11"/>
        <v>343324.2011224067</v>
      </c>
    </row>
    <row r="398" spans="1:5" x14ac:dyDescent="0.2">
      <c r="A398" s="1">
        <v>47119</v>
      </c>
      <c r="B398">
        <v>187319.50361371084</v>
      </c>
      <c r="C398" s="2">
        <f t="shared" si="9"/>
        <v>187319.50361371084</v>
      </c>
      <c r="D398" s="2">
        <f t="shared" si="10"/>
        <v>7876.9311176647025</v>
      </c>
      <c r="E398" s="2">
        <f t="shared" si="11"/>
        <v>366762.07610975695</v>
      </c>
    </row>
    <row r="399" spans="1:5" x14ac:dyDescent="0.2">
      <c r="A399" s="1">
        <v>47150</v>
      </c>
      <c r="B399">
        <v>203152.32321845714</v>
      </c>
      <c r="C399" s="2">
        <f t="shared" si="9"/>
        <v>203152.32321845714</v>
      </c>
      <c r="D399" s="2">
        <f t="shared" si="10"/>
        <v>22628.224076760991</v>
      </c>
      <c r="E399" s="2">
        <f t="shared" si="11"/>
        <v>383676.42236015329</v>
      </c>
    </row>
    <row r="400" spans="1:5" x14ac:dyDescent="0.2">
      <c r="A400" s="1">
        <v>47178</v>
      </c>
      <c r="B400">
        <v>207658.36127831656</v>
      </c>
      <c r="C400" s="2">
        <f t="shared" si="9"/>
        <v>207658.36127831656</v>
      </c>
      <c r="D400" s="2">
        <f t="shared" si="10"/>
        <v>26048.430971213034</v>
      </c>
      <c r="E400" s="2">
        <f t="shared" si="11"/>
        <v>389268.29158542008</v>
      </c>
    </row>
    <row r="401" spans="1:5" x14ac:dyDescent="0.2">
      <c r="A401" s="1">
        <v>47209</v>
      </c>
      <c r="B401">
        <v>241361.40227276826</v>
      </c>
      <c r="C401" s="2">
        <f t="shared" si="9"/>
        <v>241361.40227276826</v>
      </c>
      <c r="D401" s="2">
        <f t="shared" si="10"/>
        <v>58661.359756718768</v>
      </c>
      <c r="E401" s="2">
        <f t="shared" si="11"/>
        <v>424061.44478881778</v>
      </c>
    </row>
    <row r="402" spans="1:5" x14ac:dyDescent="0.2">
      <c r="A402" s="1">
        <v>47239</v>
      </c>
      <c r="B402">
        <v>280104.3745531945</v>
      </c>
      <c r="C402" s="2">
        <f t="shared" si="9"/>
        <v>280104.3745531945</v>
      </c>
      <c r="D402" s="2">
        <f t="shared" si="10"/>
        <v>96309.962004161353</v>
      </c>
      <c r="E402" s="2">
        <f t="shared" si="11"/>
        <v>463898.78710222768</v>
      </c>
    </row>
    <row r="403" spans="1:5" x14ac:dyDescent="0.2">
      <c r="A403" s="1">
        <v>47270</v>
      </c>
      <c r="B403">
        <v>228385.12302261454</v>
      </c>
      <c r="C403" s="2">
        <f t="shared" si="9"/>
        <v>228385.12302261454</v>
      </c>
      <c r="D403" s="2">
        <f t="shared" si="10"/>
        <v>43492.105581549404</v>
      </c>
      <c r="E403" s="2">
        <f t="shared" si="11"/>
        <v>413278.14046367968</v>
      </c>
    </row>
    <row r="404" spans="1:5" x14ac:dyDescent="0.2">
      <c r="A404" s="1">
        <v>47300</v>
      </c>
      <c r="B404">
        <v>252476.36014195153</v>
      </c>
      <c r="C404" s="2">
        <f t="shared" si="9"/>
        <v>252476.36014195153</v>
      </c>
      <c r="D404" s="2">
        <f t="shared" si="10"/>
        <v>66480.525662528002</v>
      </c>
      <c r="E404" s="2">
        <f t="shared" si="11"/>
        <v>438472.19462137506</v>
      </c>
    </row>
    <row r="405" spans="1:5" x14ac:dyDescent="0.2">
      <c r="A405" s="1">
        <v>47331</v>
      </c>
      <c r="B405">
        <v>281701.28450667096</v>
      </c>
      <c r="C405" s="2">
        <f t="shared" si="9"/>
        <v>281701.28450667096</v>
      </c>
      <c r="D405" s="2">
        <f t="shared" si="10"/>
        <v>94598.443305296241</v>
      </c>
      <c r="E405" s="2">
        <f t="shared" si="11"/>
        <v>468804.12570804567</v>
      </c>
    </row>
    <row r="406" spans="1:5" x14ac:dyDescent="0.2">
      <c r="A406" s="1">
        <v>47362</v>
      </c>
      <c r="B406">
        <v>293645.00582191074</v>
      </c>
      <c r="C406" s="2">
        <f t="shared" si="9"/>
        <v>293645.00582191074</v>
      </c>
      <c r="D406" s="2">
        <f t="shared" si="10"/>
        <v>105430.99043004747</v>
      </c>
      <c r="E406" s="2">
        <f t="shared" si="11"/>
        <v>481859.02121377399</v>
      </c>
    </row>
    <row r="407" spans="1:5" x14ac:dyDescent="0.2">
      <c r="A407" s="1">
        <v>47392</v>
      </c>
      <c r="B407">
        <v>209396.70563453302</v>
      </c>
      <c r="C407" s="2">
        <f t="shared" si="9"/>
        <v>209396.70563453302</v>
      </c>
      <c r="D407" s="2">
        <f t="shared" si="10"/>
        <v>20067.370553358778</v>
      </c>
      <c r="E407" s="2">
        <f t="shared" si="11"/>
        <v>398726.04071570723</v>
      </c>
    </row>
    <row r="408" spans="1:5" x14ac:dyDescent="0.2">
      <c r="A408" s="1">
        <v>47423</v>
      </c>
      <c r="B408">
        <v>255001.79753088907</v>
      </c>
      <c r="C408" s="2">
        <f t="shared" si="9"/>
        <v>255001.79753088907</v>
      </c>
      <c r="D408" s="2">
        <f t="shared" si="10"/>
        <v>64553.018988318101</v>
      </c>
      <c r="E408" s="2">
        <f t="shared" si="11"/>
        <v>445450.57607346005</v>
      </c>
    </row>
    <row r="409" spans="1:5" x14ac:dyDescent="0.2">
      <c r="A409" s="1">
        <v>47453</v>
      </c>
      <c r="B409">
        <v>269304.82188369427</v>
      </c>
      <c r="C409" s="2">
        <f t="shared" si="9"/>
        <v>269304.82188369427</v>
      </c>
      <c r="D409" s="2">
        <f t="shared" si="10"/>
        <v>77732.497593782988</v>
      </c>
      <c r="E409" s="2">
        <f t="shared" si="11"/>
        <v>460877.14617360558</v>
      </c>
    </row>
    <row r="410" spans="1:5" x14ac:dyDescent="0.2">
      <c r="A410" s="1">
        <v>47484</v>
      </c>
      <c r="B410">
        <v>271131.1374621577</v>
      </c>
      <c r="C410" s="2">
        <f t="shared" si="9"/>
        <v>271131.1374621577</v>
      </c>
      <c r="D410" s="2">
        <f t="shared" si="10"/>
        <v>78431.186386912304</v>
      </c>
      <c r="E410" s="2">
        <f t="shared" si="11"/>
        <v>463831.08853740309</v>
      </c>
    </row>
    <row r="411" spans="1:5" x14ac:dyDescent="0.2">
      <c r="A411" s="1">
        <v>47515</v>
      </c>
      <c r="B411">
        <v>276774.80346907151</v>
      </c>
      <c r="C411" s="2">
        <f t="shared" si="9"/>
        <v>276774.80346907151</v>
      </c>
      <c r="D411" s="2">
        <f t="shared" si="10"/>
        <v>82943.165582673508</v>
      </c>
      <c r="E411" s="2">
        <f t="shared" si="11"/>
        <v>470606.44135546952</v>
      </c>
    </row>
    <row r="412" spans="1:5" x14ac:dyDescent="0.2">
      <c r="A412" s="1">
        <v>47543</v>
      </c>
      <c r="B412">
        <v>272980.50579270767</v>
      </c>
      <c r="C412" s="2">
        <f t="shared" si="9"/>
        <v>272980.50579270767</v>
      </c>
      <c r="D412" s="2">
        <f t="shared" si="10"/>
        <v>78013.141848170781</v>
      </c>
      <c r="E412" s="2">
        <f t="shared" si="11"/>
        <v>467947.86973724456</v>
      </c>
    </row>
    <row r="413" spans="1:5" x14ac:dyDescent="0.2">
      <c r="A413" s="1">
        <v>47574</v>
      </c>
      <c r="B413">
        <v>263410.216628603</v>
      </c>
      <c r="C413" s="2">
        <f t="shared" si="9"/>
        <v>263410.216628603</v>
      </c>
      <c r="D413" s="2">
        <f t="shared" si="10"/>
        <v>67303.107926871569</v>
      </c>
      <c r="E413" s="2">
        <f t="shared" si="11"/>
        <v>459517.32533033442</v>
      </c>
    </row>
    <row r="414" spans="1:5" x14ac:dyDescent="0.2">
      <c r="A414" s="1">
        <v>47604</v>
      </c>
      <c r="B414">
        <v>261342.21025419561</v>
      </c>
      <c r="C414" s="2">
        <f t="shared" si="9"/>
        <v>261342.21025419561</v>
      </c>
      <c r="D414" s="2">
        <f t="shared" si="10"/>
        <v>64091.358415693685</v>
      </c>
      <c r="E414" s="2">
        <f t="shared" si="11"/>
        <v>458593.06209269754</v>
      </c>
    </row>
    <row r="415" spans="1:5" x14ac:dyDescent="0.2">
      <c r="A415" s="1">
        <v>47635</v>
      </c>
      <c r="B415">
        <v>301329.3519173403</v>
      </c>
      <c r="C415" s="2">
        <f t="shared" si="9"/>
        <v>301329.3519173403</v>
      </c>
      <c r="D415" s="2">
        <f t="shared" si="10"/>
        <v>102930.77865597676</v>
      </c>
      <c r="E415" s="2">
        <f t="shared" si="11"/>
        <v>499727.92517870385</v>
      </c>
    </row>
    <row r="416" spans="1:5" x14ac:dyDescent="0.2">
      <c r="A416" s="1">
        <v>47665</v>
      </c>
      <c r="B416">
        <v>302595.00916085369</v>
      </c>
      <c r="C416" s="2">
        <f t="shared" si="9"/>
        <v>302595.00916085369</v>
      </c>
      <c r="D416" s="2">
        <f t="shared" si="10"/>
        <v>103044.75606048777</v>
      </c>
      <c r="E416" s="2">
        <f t="shared" si="11"/>
        <v>502145.26226121961</v>
      </c>
    </row>
    <row r="417" spans="1:5" x14ac:dyDescent="0.2">
      <c r="A417" s="1">
        <v>47696</v>
      </c>
      <c r="B417">
        <v>303363.95069781109</v>
      </c>
      <c r="C417" s="2">
        <f t="shared" si="9"/>
        <v>303363.95069781109</v>
      </c>
      <c r="D417" s="2">
        <f t="shared" si="10"/>
        <v>102658.07899118087</v>
      </c>
      <c r="E417" s="2">
        <f t="shared" si="11"/>
        <v>504069.82240444131</v>
      </c>
    </row>
    <row r="418" spans="1:5" x14ac:dyDescent="0.2">
      <c r="A418" s="1">
        <v>47727</v>
      </c>
      <c r="B418">
        <v>302666.03391042521</v>
      </c>
      <c r="C418" s="2">
        <f t="shared" si="9"/>
        <v>302666.03391042521</v>
      </c>
      <c r="D418" s="2">
        <f t="shared" si="10"/>
        <v>100800.62426053826</v>
      </c>
      <c r="E418" s="2">
        <f t="shared" si="11"/>
        <v>504531.44356031215</v>
      </c>
    </row>
    <row r="419" spans="1:5" x14ac:dyDescent="0.2">
      <c r="A419" s="1">
        <v>47757</v>
      </c>
      <c r="B419">
        <v>248047.48115180794</v>
      </c>
      <c r="C419" s="2">
        <f t="shared" si="9"/>
        <v>248047.48115180794</v>
      </c>
      <c r="D419" s="2">
        <f t="shared" si="10"/>
        <v>45018.633435793716</v>
      </c>
      <c r="E419" s="2">
        <f t="shared" si="11"/>
        <v>451076.32886782219</v>
      </c>
    </row>
    <row r="420" spans="1:5" x14ac:dyDescent="0.2">
      <c r="A420" s="1">
        <v>47788</v>
      </c>
      <c r="B420">
        <v>255049.48144399395</v>
      </c>
      <c r="C420" s="2">
        <f t="shared" si="9"/>
        <v>255049.48144399395</v>
      </c>
      <c r="D420" s="2">
        <f t="shared" si="10"/>
        <v>50853.314539413841</v>
      </c>
      <c r="E420" s="2">
        <f t="shared" si="11"/>
        <v>459245.64834857406</v>
      </c>
    </row>
    <row r="421" spans="1:5" x14ac:dyDescent="0.2">
      <c r="A421" s="1">
        <v>47818</v>
      </c>
      <c r="B421">
        <v>324964.98765336408</v>
      </c>
      <c r="C421" s="2">
        <f t="shared" si="9"/>
        <v>324964.98765336408</v>
      </c>
      <c r="D421" s="2">
        <f t="shared" si="10"/>
        <v>119597.63922697489</v>
      </c>
      <c r="E421" s="2">
        <f t="shared" si="11"/>
        <v>530332.33607975324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C44DF8-6C9F-4439-94CA-FF60C813620A}">
  <dimension ref="A1:H421"/>
  <sheetViews>
    <sheetView workbookViewId="0">
      <selection activeCell="B299" sqref="B299:B421"/>
    </sheetView>
  </sheetViews>
  <sheetFormatPr defaultRowHeight="12.75" x14ac:dyDescent="0.2"/>
  <cols>
    <col min="1" max="1" width="10.140625" bestFit="1" customWidth="1"/>
    <col min="2" max="2" width="9.42578125" customWidth="1"/>
    <col min="3" max="3" width="18.28515625" customWidth="1"/>
    <col min="4" max="4" width="33.5703125" customWidth="1"/>
    <col min="5" max="5" width="33.28515625" customWidth="1"/>
    <col min="7" max="7" width="9.85546875" customWidth="1"/>
    <col min="8" max="8" width="8" customWidth="1"/>
  </cols>
  <sheetData>
    <row r="1" spans="1:8" x14ac:dyDescent="0.2">
      <c r="A1" t="s">
        <v>0</v>
      </c>
      <c r="B1" t="s">
        <v>9</v>
      </c>
      <c r="C1" t="s">
        <v>43</v>
      </c>
      <c r="D1" t="s">
        <v>44</v>
      </c>
      <c r="E1" t="s">
        <v>45</v>
      </c>
      <c r="G1" t="s">
        <v>13</v>
      </c>
      <c r="H1" t="s">
        <v>14</v>
      </c>
    </row>
    <row r="2" spans="1:8" x14ac:dyDescent="0.2">
      <c r="A2" s="1">
        <v>35065</v>
      </c>
      <c r="B2" s="2">
        <v>22510</v>
      </c>
      <c r="G2" t="s">
        <v>15</v>
      </c>
      <c r="H2" s="3">
        <f>_xlfn.FORECAST.ETS.STAT($B$2:$B$298,$A$2:$A$298,1,157,1)</f>
        <v>0.66666700000000001</v>
      </c>
    </row>
    <row r="3" spans="1:8" x14ac:dyDescent="0.2">
      <c r="A3" s="1">
        <v>35096</v>
      </c>
      <c r="B3" s="2">
        <v>27380</v>
      </c>
      <c r="G3" t="s">
        <v>16</v>
      </c>
      <c r="H3" s="3">
        <f>_xlfn.FORECAST.ETS.STAT($B$2:$B$298,$A$2:$A$298,2,157,1)</f>
        <v>1E-3</v>
      </c>
    </row>
    <row r="4" spans="1:8" x14ac:dyDescent="0.2">
      <c r="A4" s="1">
        <v>35125</v>
      </c>
      <c r="B4" s="2">
        <v>27300</v>
      </c>
      <c r="G4" t="s">
        <v>17</v>
      </c>
      <c r="H4" s="3">
        <f>_xlfn.FORECAST.ETS.STAT($B$2:$B$298,$A$2:$A$298,3,157,1)</f>
        <v>0.16666700000000001</v>
      </c>
    </row>
    <row r="5" spans="1:8" x14ac:dyDescent="0.2">
      <c r="A5" s="1">
        <v>35156</v>
      </c>
      <c r="B5" s="2">
        <v>39720</v>
      </c>
      <c r="G5" t="s">
        <v>18</v>
      </c>
      <c r="H5" s="3">
        <f>_xlfn.FORECAST.ETS.STAT($B$2:$B$298,$A$2:$A$298,4,157,1)</f>
        <v>0.57852146576157615</v>
      </c>
    </row>
    <row r="6" spans="1:8" x14ac:dyDescent="0.2">
      <c r="A6" s="1">
        <v>35186</v>
      </c>
      <c r="B6" s="2">
        <v>32030</v>
      </c>
      <c r="G6" t="s">
        <v>19</v>
      </c>
      <c r="H6" s="3">
        <f>_xlfn.FORECAST.ETS.STAT($B$2:$B$298,$A$2:$A$298,5,157,1)</f>
        <v>0.63217140935590066</v>
      </c>
    </row>
    <row r="7" spans="1:8" x14ac:dyDescent="0.2">
      <c r="A7" s="1">
        <v>35217</v>
      </c>
      <c r="B7" s="2">
        <v>21000</v>
      </c>
      <c r="G7" t="s">
        <v>20</v>
      </c>
      <c r="H7" s="3">
        <f>_xlfn.FORECAST.ETS.STAT($B$2:$B$298,$A$2:$A$298,6,157,1)</f>
        <v>55927.561665357374</v>
      </c>
    </row>
    <row r="8" spans="1:8" x14ac:dyDescent="0.2">
      <c r="A8" s="1">
        <v>35247</v>
      </c>
      <c r="B8" s="2">
        <v>19330</v>
      </c>
      <c r="G8" t="s">
        <v>21</v>
      </c>
      <c r="H8" s="3">
        <f>_xlfn.FORECAST.ETS.STAT($B$2:$B$298,$A$2:$A$298,7,157,1)</f>
        <v>94648.244517260449</v>
      </c>
    </row>
    <row r="9" spans="1:8" x14ac:dyDescent="0.2">
      <c r="A9" s="1">
        <v>35278</v>
      </c>
      <c r="B9" s="2">
        <v>28500</v>
      </c>
    </row>
    <row r="10" spans="1:8" x14ac:dyDescent="0.2">
      <c r="A10" s="1">
        <v>35309</v>
      </c>
      <c r="B10" s="2">
        <v>25660</v>
      </c>
    </row>
    <row r="11" spans="1:8" x14ac:dyDescent="0.2">
      <c r="A11" s="1">
        <v>35339</v>
      </c>
      <c r="B11" s="2">
        <v>26750</v>
      </c>
    </row>
    <row r="12" spans="1:8" x14ac:dyDescent="0.2">
      <c r="A12" s="1">
        <v>35370</v>
      </c>
      <c r="B12" s="2">
        <v>26580</v>
      </c>
    </row>
    <row r="13" spans="1:8" x14ac:dyDescent="0.2">
      <c r="A13" s="1">
        <v>35400</v>
      </c>
      <c r="B13" s="2">
        <v>32370</v>
      </c>
    </row>
    <row r="14" spans="1:8" x14ac:dyDescent="0.2">
      <c r="A14" s="1">
        <v>35431</v>
      </c>
      <c r="B14" s="2">
        <v>22980</v>
      </c>
    </row>
    <row r="15" spans="1:8" x14ac:dyDescent="0.2">
      <c r="A15" s="1">
        <v>35462</v>
      </c>
      <c r="B15" s="2">
        <v>23340</v>
      </c>
    </row>
    <row r="16" spans="1:8" x14ac:dyDescent="0.2">
      <c r="A16" s="1">
        <v>35490</v>
      </c>
      <c r="B16" s="2">
        <v>42120</v>
      </c>
    </row>
    <row r="17" spans="1:2" x14ac:dyDescent="0.2">
      <c r="A17" s="1">
        <v>35521</v>
      </c>
      <c r="B17" s="2">
        <v>49780</v>
      </c>
    </row>
    <row r="18" spans="1:2" x14ac:dyDescent="0.2">
      <c r="A18" s="1">
        <v>35551</v>
      </c>
      <c r="B18" s="2">
        <v>67380</v>
      </c>
    </row>
    <row r="19" spans="1:2" x14ac:dyDescent="0.2">
      <c r="A19" s="1">
        <v>35582</v>
      </c>
      <c r="B19" s="2">
        <v>27580</v>
      </c>
    </row>
    <row r="20" spans="1:2" x14ac:dyDescent="0.2">
      <c r="A20" s="1">
        <v>35612</v>
      </c>
      <c r="B20" s="2">
        <v>17620</v>
      </c>
    </row>
    <row r="21" spans="1:2" x14ac:dyDescent="0.2">
      <c r="A21" s="1">
        <v>35643</v>
      </c>
      <c r="B21" s="2">
        <v>21850</v>
      </c>
    </row>
    <row r="22" spans="1:2" x14ac:dyDescent="0.2">
      <c r="A22" s="1">
        <v>35674</v>
      </c>
      <c r="B22" s="2">
        <v>47930</v>
      </c>
    </row>
    <row r="23" spans="1:2" x14ac:dyDescent="0.2">
      <c r="A23" s="1">
        <v>35704</v>
      </c>
      <c r="B23" s="2">
        <v>124800</v>
      </c>
    </row>
    <row r="24" spans="1:2" x14ac:dyDescent="0.2">
      <c r="A24" s="1">
        <v>35735</v>
      </c>
      <c r="B24" s="2">
        <v>75510</v>
      </c>
    </row>
    <row r="25" spans="1:2" x14ac:dyDescent="0.2">
      <c r="A25" s="1">
        <v>35765</v>
      </c>
      <c r="B25" s="2">
        <v>73950</v>
      </c>
    </row>
    <row r="26" spans="1:2" x14ac:dyDescent="0.2">
      <c r="A26" s="1">
        <v>35796</v>
      </c>
      <c r="B26" s="2">
        <v>56860</v>
      </c>
    </row>
    <row r="27" spans="1:2" x14ac:dyDescent="0.2">
      <c r="A27" s="1">
        <v>35827</v>
      </c>
      <c r="B27" s="2">
        <v>58870</v>
      </c>
    </row>
    <row r="28" spans="1:2" x14ac:dyDescent="0.2">
      <c r="A28" s="1">
        <v>35855</v>
      </c>
      <c r="B28" s="2">
        <v>112800</v>
      </c>
    </row>
    <row r="29" spans="1:2" x14ac:dyDescent="0.2">
      <c r="A29" s="1">
        <v>35886</v>
      </c>
      <c r="B29" s="2">
        <v>122300</v>
      </c>
    </row>
    <row r="30" spans="1:2" x14ac:dyDescent="0.2">
      <c r="A30" s="1">
        <v>35916</v>
      </c>
      <c r="B30" s="2">
        <v>139100</v>
      </c>
    </row>
    <row r="31" spans="1:2" x14ac:dyDescent="0.2">
      <c r="A31" s="1">
        <v>35947</v>
      </c>
      <c r="B31" s="2">
        <v>74220</v>
      </c>
    </row>
    <row r="32" spans="1:2" x14ac:dyDescent="0.2">
      <c r="A32" s="1">
        <v>35977</v>
      </c>
      <c r="B32" s="2">
        <v>98050</v>
      </c>
    </row>
    <row r="33" spans="1:2" x14ac:dyDescent="0.2">
      <c r="A33" s="1">
        <v>36008</v>
      </c>
      <c r="B33" s="2">
        <v>157000</v>
      </c>
    </row>
    <row r="34" spans="1:2" x14ac:dyDescent="0.2">
      <c r="A34" s="1">
        <v>36039</v>
      </c>
      <c r="B34" s="2">
        <v>394400</v>
      </c>
    </row>
    <row r="35" spans="1:2" x14ac:dyDescent="0.2">
      <c r="A35" s="1">
        <v>36069</v>
      </c>
      <c r="B35" s="2">
        <v>291000</v>
      </c>
    </row>
    <row r="36" spans="1:2" x14ac:dyDescent="0.2">
      <c r="A36" s="1">
        <v>36100</v>
      </c>
      <c r="B36" s="2">
        <v>168500</v>
      </c>
    </row>
    <row r="37" spans="1:2" x14ac:dyDescent="0.2">
      <c r="A37" s="1">
        <v>36130</v>
      </c>
      <c r="B37" s="2">
        <v>303900</v>
      </c>
    </row>
    <row r="38" spans="1:2" x14ac:dyDescent="0.2">
      <c r="A38" s="1">
        <v>36161</v>
      </c>
      <c r="B38" s="2">
        <v>271800</v>
      </c>
    </row>
    <row r="39" spans="1:2" x14ac:dyDescent="0.2">
      <c r="A39" s="1">
        <v>36192</v>
      </c>
      <c r="B39" s="2">
        <v>117500</v>
      </c>
    </row>
    <row r="40" spans="1:2" x14ac:dyDescent="0.2">
      <c r="A40" s="1">
        <v>36220</v>
      </c>
      <c r="B40" s="2">
        <v>117500</v>
      </c>
    </row>
    <row r="41" spans="1:2" x14ac:dyDescent="0.2">
      <c r="A41" s="1">
        <v>36251</v>
      </c>
      <c r="B41" s="2">
        <v>210000</v>
      </c>
    </row>
    <row r="42" spans="1:2" x14ac:dyDescent="0.2">
      <c r="A42" s="1">
        <v>36281</v>
      </c>
      <c r="B42" s="2">
        <v>335300</v>
      </c>
    </row>
    <row r="43" spans="1:2" x14ac:dyDescent="0.2">
      <c r="A43" s="1">
        <v>36312</v>
      </c>
      <c r="B43" s="2">
        <v>356900</v>
      </c>
    </row>
    <row r="44" spans="1:2" x14ac:dyDescent="0.2">
      <c r="A44" s="1">
        <v>36342</v>
      </c>
      <c r="B44" s="2">
        <v>475000</v>
      </c>
    </row>
    <row r="45" spans="1:2" x14ac:dyDescent="0.2">
      <c r="A45" s="1">
        <v>36373</v>
      </c>
      <c r="B45" s="2">
        <v>474200</v>
      </c>
    </row>
    <row r="46" spans="1:2" x14ac:dyDescent="0.2">
      <c r="A46" s="1">
        <v>36404</v>
      </c>
      <c r="B46" s="2">
        <v>580600</v>
      </c>
    </row>
    <row r="47" spans="1:2" x14ac:dyDescent="0.2">
      <c r="A47" s="1">
        <v>36434</v>
      </c>
      <c r="B47" s="2">
        <v>327000</v>
      </c>
    </row>
    <row r="48" spans="1:2" x14ac:dyDescent="0.2">
      <c r="A48" s="1">
        <v>36465</v>
      </c>
      <c r="B48" s="2">
        <v>495200</v>
      </c>
    </row>
    <row r="49" spans="1:2" x14ac:dyDescent="0.2">
      <c r="A49" s="1">
        <v>36495</v>
      </c>
      <c r="B49" s="2">
        <v>382400</v>
      </c>
    </row>
    <row r="50" spans="1:2" x14ac:dyDescent="0.2">
      <c r="A50" s="1">
        <v>36526</v>
      </c>
      <c r="B50" s="2">
        <v>346000</v>
      </c>
    </row>
    <row r="51" spans="1:2" x14ac:dyDescent="0.2">
      <c r="A51" s="1">
        <v>36557</v>
      </c>
      <c r="B51" s="2">
        <v>313100</v>
      </c>
    </row>
    <row r="52" spans="1:2" x14ac:dyDescent="0.2">
      <c r="A52" s="1">
        <v>36586</v>
      </c>
      <c r="B52" s="2">
        <v>1150000</v>
      </c>
    </row>
    <row r="53" spans="1:2" x14ac:dyDescent="0.2">
      <c r="A53" s="1">
        <v>36617</v>
      </c>
      <c r="B53" s="2">
        <v>1367000</v>
      </c>
    </row>
    <row r="54" spans="1:2" x14ac:dyDescent="0.2">
      <c r="A54" s="1">
        <v>36647</v>
      </c>
      <c r="B54" s="2">
        <v>847000</v>
      </c>
    </row>
    <row r="55" spans="1:2" x14ac:dyDescent="0.2">
      <c r="A55" s="1">
        <v>36678</v>
      </c>
      <c r="B55" s="2">
        <v>477700</v>
      </c>
    </row>
    <row r="56" spans="1:2" x14ac:dyDescent="0.2">
      <c r="A56" s="1">
        <v>36708</v>
      </c>
      <c r="B56" s="2">
        <v>403900</v>
      </c>
    </row>
    <row r="57" spans="1:2" x14ac:dyDescent="0.2">
      <c r="A57" s="1">
        <v>36739</v>
      </c>
      <c r="B57" s="2">
        <v>366700</v>
      </c>
    </row>
    <row r="58" spans="1:2" x14ac:dyDescent="0.2">
      <c r="A58" s="1">
        <v>36770</v>
      </c>
      <c r="B58" s="2">
        <v>564100</v>
      </c>
    </row>
    <row r="59" spans="1:2" x14ac:dyDescent="0.2">
      <c r="A59" s="1">
        <v>36800</v>
      </c>
      <c r="B59" s="2">
        <v>766300</v>
      </c>
    </row>
    <row r="60" spans="1:2" x14ac:dyDescent="0.2">
      <c r="A60" s="1">
        <v>36831</v>
      </c>
      <c r="B60" s="2">
        <v>666700</v>
      </c>
    </row>
    <row r="61" spans="1:2" x14ac:dyDescent="0.2">
      <c r="A61" s="1">
        <v>36861</v>
      </c>
      <c r="B61" s="2">
        <v>500500</v>
      </c>
    </row>
    <row r="62" spans="1:2" x14ac:dyDescent="0.2">
      <c r="A62" s="1">
        <v>36892</v>
      </c>
      <c r="B62" s="2">
        <v>306800</v>
      </c>
    </row>
    <row r="63" spans="1:2" x14ac:dyDescent="0.2">
      <c r="A63" s="1">
        <v>36923</v>
      </c>
      <c r="B63" s="2">
        <v>318900</v>
      </c>
    </row>
    <row r="64" spans="1:2" x14ac:dyDescent="0.2">
      <c r="A64" s="1">
        <v>36951</v>
      </c>
      <c r="B64" s="2">
        <v>319000</v>
      </c>
    </row>
    <row r="65" spans="1:2" x14ac:dyDescent="0.2">
      <c r="A65" s="1">
        <v>36982</v>
      </c>
      <c r="B65" s="2">
        <v>1592000</v>
      </c>
    </row>
    <row r="66" spans="1:2" x14ac:dyDescent="0.2">
      <c r="A66" s="1">
        <v>37012</v>
      </c>
      <c r="B66" s="2">
        <v>633700</v>
      </c>
    </row>
    <row r="67" spans="1:2" x14ac:dyDescent="0.2">
      <c r="A67" s="1">
        <v>37043</v>
      </c>
      <c r="B67" s="2">
        <v>298700</v>
      </c>
    </row>
    <row r="68" spans="1:2" x14ac:dyDescent="0.2">
      <c r="A68" s="1">
        <v>37073</v>
      </c>
      <c r="B68" s="2">
        <v>216000</v>
      </c>
    </row>
    <row r="69" spans="1:2" x14ac:dyDescent="0.2">
      <c r="A69" s="1">
        <v>37104</v>
      </c>
      <c r="B69" s="2">
        <v>202800</v>
      </c>
    </row>
    <row r="70" spans="1:2" x14ac:dyDescent="0.2">
      <c r="A70" s="1">
        <v>37135</v>
      </c>
      <c r="B70" s="2">
        <v>582300</v>
      </c>
    </row>
    <row r="71" spans="1:2" x14ac:dyDescent="0.2">
      <c r="A71" s="1">
        <v>37165</v>
      </c>
      <c r="B71" s="2">
        <v>2165000</v>
      </c>
    </row>
    <row r="72" spans="1:2" x14ac:dyDescent="0.2">
      <c r="A72" s="1">
        <v>37196</v>
      </c>
      <c r="B72" s="2">
        <v>1581000</v>
      </c>
    </row>
    <row r="73" spans="1:2" x14ac:dyDescent="0.2">
      <c r="A73" s="1">
        <v>37226</v>
      </c>
      <c r="B73" s="2">
        <v>1035000</v>
      </c>
    </row>
    <row r="74" spans="1:2" x14ac:dyDescent="0.2">
      <c r="A74" s="1">
        <v>37257</v>
      </c>
      <c r="B74" s="2">
        <v>1041000</v>
      </c>
    </row>
    <row r="75" spans="1:2" x14ac:dyDescent="0.2">
      <c r="A75" s="1">
        <v>37288</v>
      </c>
      <c r="B75" s="2">
        <v>1231000</v>
      </c>
    </row>
    <row r="76" spans="1:2" x14ac:dyDescent="0.2">
      <c r="A76" s="1">
        <v>37316</v>
      </c>
      <c r="B76" s="2">
        <v>1012000</v>
      </c>
    </row>
    <row r="77" spans="1:2" x14ac:dyDescent="0.2">
      <c r="A77" s="1">
        <v>37347</v>
      </c>
      <c r="B77" s="2">
        <v>1235000</v>
      </c>
    </row>
    <row r="78" spans="1:2" x14ac:dyDescent="0.2">
      <c r="A78" s="1">
        <v>37377</v>
      </c>
      <c r="B78" s="2">
        <v>502900</v>
      </c>
    </row>
    <row r="79" spans="1:2" x14ac:dyDescent="0.2">
      <c r="A79" s="1">
        <v>37408</v>
      </c>
      <c r="B79" s="2">
        <v>422700</v>
      </c>
    </row>
    <row r="80" spans="1:2" x14ac:dyDescent="0.2">
      <c r="A80" s="1">
        <v>37438</v>
      </c>
      <c r="B80" s="2">
        <v>323600</v>
      </c>
    </row>
    <row r="81" spans="1:2" x14ac:dyDescent="0.2">
      <c r="A81" s="1">
        <v>37469</v>
      </c>
      <c r="B81" s="2">
        <v>743400</v>
      </c>
    </row>
    <row r="82" spans="1:2" x14ac:dyDescent="0.2">
      <c r="A82" s="1">
        <v>37500</v>
      </c>
      <c r="B82" s="2">
        <v>633900</v>
      </c>
    </row>
    <row r="83" spans="1:2" x14ac:dyDescent="0.2">
      <c r="A83" s="1">
        <v>37530</v>
      </c>
      <c r="B83" s="2">
        <v>805400</v>
      </c>
    </row>
    <row r="84" spans="1:2" x14ac:dyDescent="0.2">
      <c r="A84" s="1">
        <v>37561</v>
      </c>
      <c r="B84" s="2">
        <v>481600</v>
      </c>
    </row>
    <row r="85" spans="1:2" x14ac:dyDescent="0.2">
      <c r="A85" s="1">
        <v>37591</v>
      </c>
      <c r="B85" s="2">
        <v>389900</v>
      </c>
    </row>
    <row r="86" spans="1:2" x14ac:dyDescent="0.2">
      <c r="A86" s="1">
        <v>37622</v>
      </c>
      <c r="B86" s="2">
        <v>157000</v>
      </c>
    </row>
    <row r="87" spans="1:2" x14ac:dyDescent="0.2">
      <c r="A87" s="1">
        <v>37653</v>
      </c>
      <c r="B87" s="2">
        <v>198800</v>
      </c>
    </row>
    <row r="88" spans="1:2" x14ac:dyDescent="0.2">
      <c r="A88" s="1">
        <v>37681</v>
      </c>
      <c r="B88" s="2">
        <v>237500</v>
      </c>
    </row>
    <row r="89" spans="1:2" x14ac:dyDescent="0.2">
      <c r="A89" s="1">
        <v>37712</v>
      </c>
      <c r="B89" s="2">
        <v>423200</v>
      </c>
    </row>
    <row r="90" spans="1:2" x14ac:dyDescent="0.2">
      <c r="A90" s="1">
        <v>37742</v>
      </c>
      <c r="B90" s="2">
        <v>479900</v>
      </c>
    </row>
    <row r="91" spans="1:2" x14ac:dyDescent="0.2">
      <c r="A91" s="1">
        <v>37773</v>
      </c>
      <c r="B91" s="2">
        <v>200300</v>
      </c>
    </row>
    <row r="92" spans="1:2" x14ac:dyDescent="0.2">
      <c r="A92" s="1">
        <v>37803</v>
      </c>
      <c r="B92" s="2">
        <v>144100</v>
      </c>
    </row>
    <row r="93" spans="1:2" x14ac:dyDescent="0.2">
      <c r="A93" s="1">
        <v>37834</v>
      </c>
      <c r="B93" s="2">
        <v>151700</v>
      </c>
    </row>
    <row r="94" spans="1:2" x14ac:dyDescent="0.2">
      <c r="A94" s="1">
        <v>37865</v>
      </c>
      <c r="B94" s="2">
        <v>141900</v>
      </c>
    </row>
    <row r="95" spans="1:2" x14ac:dyDescent="0.2">
      <c r="A95" s="1">
        <v>37895</v>
      </c>
      <c r="B95" s="2">
        <v>246300</v>
      </c>
    </row>
    <row r="96" spans="1:2" x14ac:dyDescent="0.2">
      <c r="A96" s="1">
        <v>37926</v>
      </c>
      <c r="B96" s="2">
        <v>804300</v>
      </c>
    </row>
    <row r="97" spans="1:2" x14ac:dyDescent="0.2">
      <c r="A97" s="1">
        <v>37956</v>
      </c>
      <c r="B97" s="2">
        <v>266000</v>
      </c>
    </row>
    <row r="98" spans="1:2" x14ac:dyDescent="0.2">
      <c r="A98" s="1">
        <v>37987</v>
      </c>
      <c r="B98" s="2">
        <v>129000</v>
      </c>
    </row>
    <row r="99" spans="1:2" x14ac:dyDescent="0.2">
      <c r="A99" s="1">
        <v>38018</v>
      </c>
      <c r="B99" s="2">
        <v>86670</v>
      </c>
    </row>
    <row r="100" spans="1:2" x14ac:dyDescent="0.2">
      <c r="A100" s="1">
        <v>38047</v>
      </c>
      <c r="B100" s="2">
        <v>166700</v>
      </c>
    </row>
    <row r="101" spans="1:2" x14ac:dyDescent="0.2">
      <c r="A101" s="1">
        <v>38078</v>
      </c>
      <c r="B101" s="2">
        <v>142600</v>
      </c>
    </row>
    <row r="102" spans="1:2" x14ac:dyDescent="0.2">
      <c r="A102" s="1">
        <v>38108</v>
      </c>
      <c r="B102" s="2">
        <v>101600</v>
      </c>
    </row>
    <row r="103" spans="1:2" x14ac:dyDescent="0.2">
      <c r="A103" s="1">
        <v>38139</v>
      </c>
      <c r="B103" s="2">
        <v>94700</v>
      </c>
    </row>
    <row r="104" spans="1:2" x14ac:dyDescent="0.2">
      <c r="A104" s="1">
        <v>38169</v>
      </c>
      <c r="B104" s="2">
        <v>55220</v>
      </c>
    </row>
    <row r="105" spans="1:2" x14ac:dyDescent="0.2">
      <c r="A105" s="1">
        <v>38200</v>
      </c>
      <c r="B105" s="2">
        <v>62430</v>
      </c>
    </row>
    <row r="106" spans="1:2" x14ac:dyDescent="0.2">
      <c r="A106" s="1">
        <v>38231</v>
      </c>
      <c r="B106" s="2">
        <v>73730</v>
      </c>
    </row>
    <row r="107" spans="1:2" x14ac:dyDescent="0.2">
      <c r="A107" s="1">
        <v>38261</v>
      </c>
      <c r="B107" s="2">
        <v>75630</v>
      </c>
    </row>
    <row r="108" spans="1:2" x14ac:dyDescent="0.2">
      <c r="A108" s="1">
        <v>38292</v>
      </c>
      <c r="B108" s="2">
        <v>153800</v>
      </c>
    </row>
    <row r="109" spans="1:2" x14ac:dyDescent="0.2">
      <c r="A109" s="1">
        <v>38322</v>
      </c>
      <c r="B109" s="2">
        <v>111700</v>
      </c>
    </row>
    <row r="110" spans="1:2" x14ac:dyDescent="0.2">
      <c r="A110" s="1">
        <v>38353</v>
      </c>
      <c r="B110" s="2">
        <v>76790</v>
      </c>
    </row>
    <row r="111" spans="1:2" x14ac:dyDescent="0.2">
      <c r="A111" s="1">
        <v>38384</v>
      </c>
      <c r="B111" s="2">
        <v>50720</v>
      </c>
    </row>
    <row r="112" spans="1:2" x14ac:dyDescent="0.2">
      <c r="A112" s="1">
        <v>38412</v>
      </c>
      <c r="B112" s="2">
        <v>62200</v>
      </c>
    </row>
    <row r="113" spans="1:2" x14ac:dyDescent="0.2">
      <c r="A113" s="1">
        <v>38443</v>
      </c>
      <c r="B113" s="2">
        <v>60950</v>
      </c>
    </row>
    <row r="114" spans="1:2" x14ac:dyDescent="0.2">
      <c r="A114" s="1">
        <v>38473</v>
      </c>
      <c r="B114" s="2">
        <v>148900</v>
      </c>
    </row>
    <row r="115" spans="1:2" x14ac:dyDescent="0.2">
      <c r="A115" s="1">
        <v>38504</v>
      </c>
      <c r="B115" s="2">
        <v>71510</v>
      </c>
    </row>
    <row r="116" spans="1:2" x14ac:dyDescent="0.2">
      <c r="A116" s="1">
        <v>38534</v>
      </c>
      <c r="B116" s="2">
        <v>71770</v>
      </c>
    </row>
    <row r="117" spans="1:2" x14ac:dyDescent="0.2">
      <c r="A117" s="1">
        <v>38565</v>
      </c>
      <c r="B117" s="2">
        <v>76940</v>
      </c>
    </row>
    <row r="118" spans="1:2" x14ac:dyDescent="0.2">
      <c r="A118" s="1">
        <v>38596</v>
      </c>
      <c r="B118" s="2">
        <v>58620</v>
      </c>
    </row>
    <row r="119" spans="1:2" x14ac:dyDescent="0.2">
      <c r="A119" s="1">
        <v>38626</v>
      </c>
      <c r="B119" s="2">
        <v>54910</v>
      </c>
    </row>
    <row r="120" spans="1:2" x14ac:dyDescent="0.2">
      <c r="A120" s="1">
        <v>38657</v>
      </c>
      <c r="B120" s="2">
        <v>53490</v>
      </c>
    </row>
    <row r="121" spans="1:2" x14ac:dyDescent="0.2">
      <c r="A121" s="1">
        <v>38687</v>
      </c>
      <c r="B121" s="2">
        <v>72400</v>
      </c>
    </row>
    <row r="122" spans="1:2" x14ac:dyDescent="0.2">
      <c r="A122" s="1">
        <v>38718</v>
      </c>
      <c r="B122" s="2">
        <v>36210</v>
      </c>
    </row>
    <row r="123" spans="1:2" x14ac:dyDescent="0.2">
      <c r="A123" s="1">
        <v>38749</v>
      </c>
      <c r="B123" s="2">
        <v>27200</v>
      </c>
    </row>
    <row r="124" spans="1:2" x14ac:dyDescent="0.2">
      <c r="A124" s="1">
        <v>38777</v>
      </c>
      <c r="B124" s="2">
        <v>43010</v>
      </c>
    </row>
    <row r="125" spans="1:2" x14ac:dyDescent="0.2">
      <c r="A125" s="1">
        <v>38808</v>
      </c>
      <c r="B125" s="2">
        <v>45770</v>
      </c>
    </row>
    <row r="126" spans="1:2" x14ac:dyDescent="0.2">
      <c r="A126" s="1">
        <v>38838</v>
      </c>
      <c r="B126" s="2">
        <v>59220</v>
      </c>
    </row>
    <row r="127" spans="1:2" x14ac:dyDescent="0.2">
      <c r="A127" s="1">
        <v>38869</v>
      </c>
      <c r="B127" s="2">
        <v>42480</v>
      </c>
    </row>
    <row r="128" spans="1:2" x14ac:dyDescent="0.2">
      <c r="A128" s="1">
        <v>38899</v>
      </c>
      <c r="B128" s="2">
        <v>26710</v>
      </c>
    </row>
    <row r="129" spans="1:2" x14ac:dyDescent="0.2">
      <c r="A129" s="1">
        <v>38930</v>
      </c>
      <c r="B129" s="2">
        <v>28410</v>
      </c>
    </row>
    <row r="130" spans="1:2" x14ac:dyDescent="0.2">
      <c r="A130" s="1">
        <v>38961</v>
      </c>
      <c r="B130" s="2">
        <v>46590</v>
      </c>
    </row>
    <row r="131" spans="1:2" x14ac:dyDescent="0.2">
      <c r="A131" s="1">
        <v>38991</v>
      </c>
      <c r="B131" s="2">
        <v>66610</v>
      </c>
    </row>
    <row r="132" spans="1:2" x14ac:dyDescent="0.2">
      <c r="A132" s="1">
        <v>39022</v>
      </c>
      <c r="B132" s="2">
        <v>45700</v>
      </c>
    </row>
    <row r="133" spans="1:2" x14ac:dyDescent="0.2">
      <c r="A133" s="1">
        <v>39052</v>
      </c>
      <c r="B133" s="2">
        <v>40160</v>
      </c>
    </row>
    <row r="134" spans="1:2" x14ac:dyDescent="0.2">
      <c r="A134" s="1">
        <v>39083</v>
      </c>
      <c r="B134" s="2">
        <v>39420</v>
      </c>
    </row>
    <row r="135" spans="1:2" x14ac:dyDescent="0.2">
      <c r="A135" s="1">
        <v>39114</v>
      </c>
      <c r="B135" s="2">
        <v>41010</v>
      </c>
    </row>
    <row r="136" spans="1:2" x14ac:dyDescent="0.2">
      <c r="A136" s="1">
        <v>39142</v>
      </c>
      <c r="B136" s="2">
        <v>42490</v>
      </c>
    </row>
    <row r="137" spans="1:2" x14ac:dyDescent="0.2">
      <c r="A137" s="1">
        <v>39173</v>
      </c>
      <c r="B137" s="2">
        <v>71210</v>
      </c>
    </row>
    <row r="138" spans="1:2" x14ac:dyDescent="0.2">
      <c r="A138" s="1">
        <v>39203</v>
      </c>
      <c r="B138" s="2">
        <v>52120</v>
      </c>
    </row>
    <row r="139" spans="1:2" x14ac:dyDescent="0.2">
      <c r="A139" s="1">
        <v>39234</v>
      </c>
      <c r="B139" s="2">
        <v>30310</v>
      </c>
    </row>
    <row r="140" spans="1:2" x14ac:dyDescent="0.2">
      <c r="A140" s="1">
        <v>39264</v>
      </c>
      <c r="B140" s="2">
        <v>18940</v>
      </c>
    </row>
    <row r="141" spans="1:2" x14ac:dyDescent="0.2">
      <c r="A141" s="1">
        <v>39295</v>
      </c>
      <c r="B141" s="2">
        <v>23410</v>
      </c>
    </row>
    <row r="142" spans="1:2" x14ac:dyDescent="0.2">
      <c r="A142" s="1">
        <v>39326</v>
      </c>
      <c r="B142" s="2">
        <v>26150</v>
      </c>
    </row>
    <row r="143" spans="1:2" x14ac:dyDescent="0.2">
      <c r="A143" s="1">
        <v>39356</v>
      </c>
      <c r="B143" s="2">
        <v>26220</v>
      </c>
    </row>
    <row r="144" spans="1:2" x14ac:dyDescent="0.2">
      <c r="A144" s="1">
        <v>39387</v>
      </c>
      <c r="B144" s="2">
        <v>26480</v>
      </c>
    </row>
    <row r="145" spans="1:2" x14ac:dyDescent="0.2">
      <c r="A145" s="1">
        <v>39417</v>
      </c>
      <c r="B145" s="2">
        <v>23200</v>
      </c>
    </row>
    <row r="146" spans="1:2" x14ac:dyDescent="0.2">
      <c r="A146" s="1">
        <v>39448</v>
      </c>
      <c r="B146" s="2">
        <v>22930</v>
      </c>
    </row>
    <row r="147" spans="1:2" x14ac:dyDescent="0.2">
      <c r="A147" s="1">
        <v>39479</v>
      </c>
      <c r="B147" s="2">
        <v>35430</v>
      </c>
    </row>
    <row r="148" spans="1:2" x14ac:dyDescent="0.2">
      <c r="A148" s="1">
        <v>39508</v>
      </c>
      <c r="B148" s="2">
        <v>46180</v>
      </c>
    </row>
    <row r="149" spans="1:2" x14ac:dyDescent="0.2">
      <c r="A149" s="1">
        <v>39539</v>
      </c>
      <c r="B149" s="2">
        <v>39110</v>
      </c>
    </row>
    <row r="150" spans="1:2" x14ac:dyDescent="0.2">
      <c r="A150" s="1">
        <v>39569</v>
      </c>
      <c r="B150" s="2">
        <v>22630</v>
      </c>
    </row>
    <row r="151" spans="1:2" x14ac:dyDescent="0.2">
      <c r="A151" s="1">
        <v>39600</v>
      </c>
      <c r="B151" s="2">
        <v>33890</v>
      </c>
    </row>
    <row r="152" spans="1:2" x14ac:dyDescent="0.2">
      <c r="A152" s="1">
        <v>39630</v>
      </c>
      <c r="B152" s="2">
        <v>13910</v>
      </c>
    </row>
    <row r="153" spans="1:2" x14ac:dyDescent="0.2">
      <c r="A153" s="1">
        <v>39661</v>
      </c>
      <c r="B153" s="2">
        <v>12510</v>
      </c>
    </row>
    <row r="154" spans="1:2" x14ac:dyDescent="0.2">
      <c r="A154" s="1">
        <v>39692</v>
      </c>
      <c r="B154" s="2">
        <v>16120</v>
      </c>
    </row>
    <row r="155" spans="1:2" x14ac:dyDescent="0.2">
      <c r="A155" s="1">
        <v>39722</v>
      </c>
      <c r="B155" s="2">
        <v>27940</v>
      </c>
    </row>
    <row r="156" spans="1:2" x14ac:dyDescent="0.2">
      <c r="A156" s="1">
        <v>39753</v>
      </c>
      <c r="B156" s="2">
        <v>22810</v>
      </c>
    </row>
    <row r="157" spans="1:2" x14ac:dyDescent="0.2">
      <c r="A157" s="1">
        <v>39783</v>
      </c>
      <c r="B157" s="2">
        <v>15340</v>
      </c>
    </row>
    <row r="158" spans="1:2" x14ac:dyDescent="0.2">
      <c r="A158" s="1">
        <v>39814</v>
      </c>
      <c r="B158" s="2">
        <v>20750</v>
      </c>
    </row>
    <row r="159" spans="1:2" x14ac:dyDescent="0.2">
      <c r="A159" s="1">
        <v>39845</v>
      </c>
      <c r="B159" s="2">
        <v>17620</v>
      </c>
    </row>
    <row r="160" spans="1:2" x14ac:dyDescent="0.2">
      <c r="A160" s="1">
        <v>39873</v>
      </c>
      <c r="B160" s="2">
        <v>22140</v>
      </c>
    </row>
    <row r="161" spans="1:2" x14ac:dyDescent="0.2">
      <c r="A161" s="1">
        <v>39904</v>
      </c>
      <c r="B161" s="2">
        <v>30610</v>
      </c>
    </row>
    <row r="162" spans="1:2" x14ac:dyDescent="0.2">
      <c r="A162" s="1">
        <v>39934</v>
      </c>
      <c r="B162" s="2">
        <v>28300</v>
      </c>
    </row>
    <row r="163" spans="1:2" x14ac:dyDescent="0.2">
      <c r="A163" s="1">
        <v>39965</v>
      </c>
      <c r="B163" s="2">
        <v>18920</v>
      </c>
    </row>
    <row r="164" spans="1:2" x14ac:dyDescent="0.2">
      <c r="A164" s="1">
        <v>39995</v>
      </c>
      <c r="B164" s="2">
        <v>14300</v>
      </c>
    </row>
    <row r="165" spans="1:2" x14ac:dyDescent="0.2">
      <c r="A165" s="1">
        <v>40026</v>
      </c>
      <c r="B165" s="2">
        <v>13750</v>
      </c>
    </row>
    <row r="166" spans="1:2" x14ac:dyDescent="0.2">
      <c r="A166" s="1">
        <v>40057</v>
      </c>
      <c r="B166" s="2">
        <v>17690</v>
      </c>
    </row>
    <row r="167" spans="1:2" x14ac:dyDescent="0.2">
      <c r="A167" s="1">
        <v>40087</v>
      </c>
      <c r="B167" s="2">
        <v>24730</v>
      </c>
    </row>
    <row r="168" spans="1:2" x14ac:dyDescent="0.2">
      <c r="A168" s="1">
        <v>40118</v>
      </c>
      <c r="B168" s="2">
        <v>29120</v>
      </c>
    </row>
    <row r="169" spans="1:2" x14ac:dyDescent="0.2">
      <c r="A169" s="1">
        <v>40148</v>
      </c>
      <c r="B169" s="2">
        <v>20090</v>
      </c>
    </row>
    <row r="170" spans="1:2" x14ac:dyDescent="0.2">
      <c r="A170" s="1">
        <v>40179</v>
      </c>
      <c r="B170" s="2">
        <v>19170</v>
      </c>
    </row>
    <row r="171" spans="1:2" x14ac:dyDescent="0.2">
      <c r="A171" s="1">
        <v>40210</v>
      </c>
      <c r="B171" s="2">
        <v>7636</v>
      </c>
    </row>
    <row r="172" spans="1:2" x14ac:dyDescent="0.2">
      <c r="A172" s="1">
        <v>40238</v>
      </c>
      <c r="B172" s="2">
        <v>7636</v>
      </c>
    </row>
    <row r="173" spans="1:2" x14ac:dyDescent="0.2">
      <c r="A173" s="1">
        <v>40269</v>
      </c>
      <c r="B173" s="2">
        <v>38190</v>
      </c>
    </row>
    <row r="174" spans="1:2" x14ac:dyDescent="0.2">
      <c r="A174" s="1">
        <v>40299</v>
      </c>
      <c r="B174" s="2">
        <v>31650</v>
      </c>
    </row>
    <row r="175" spans="1:2" x14ac:dyDescent="0.2">
      <c r="A175" s="1">
        <v>40330</v>
      </c>
      <c r="B175" s="2">
        <v>42450</v>
      </c>
    </row>
    <row r="176" spans="1:2" x14ac:dyDescent="0.2">
      <c r="A176" s="1">
        <v>40360</v>
      </c>
      <c r="B176" s="2">
        <v>40580</v>
      </c>
    </row>
    <row r="177" spans="1:2" x14ac:dyDescent="0.2">
      <c r="A177" s="1">
        <v>40391</v>
      </c>
      <c r="B177" s="2">
        <v>30380</v>
      </c>
    </row>
    <row r="178" spans="1:2" x14ac:dyDescent="0.2">
      <c r="A178" s="1">
        <v>40422</v>
      </c>
      <c r="B178" s="2">
        <v>25350</v>
      </c>
    </row>
    <row r="179" spans="1:2" x14ac:dyDescent="0.2">
      <c r="A179" s="1">
        <v>40452</v>
      </c>
      <c r="B179" s="2">
        <v>17960</v>
      </c>
    </row>
    <row r="180" spans="1:2" x14ac:dyDescent="0.2">
      <c r="A180" s="1">
        <v>40483</v>
      </c>
      <c r="B180" s="2">
        <v>9936</v>
      </c>
    </row>
    <row r="181" spans="1:2" x14ac:dyDescent="0.2">
      <c r="A181" s="1">
        <v>40513</v>
      </c>
      <c r="B181" s="2">
        <v>5234</v>
      </c>
    </row>
    <row r="182" spans="1:2" x14ac:dyDescent="0.2">
      <c r="A182" s="1">
        <v>40544</v>
      </c>
      <c r="B182" s="2">
        <v>4696</v>
      </c>
    </row>
    <row r="183" spans="1:2" x14ac:dyDescent="0.2">
      <c r="A183" s="1">
        <v>40575</v>
      </c>
      <c r="B183" s="2">
        <v>52790</v>
      </c>
    </row>
    <row r="184" spans="1:2" x14ac:dyDescent="0.2">
      <c r="A184" s="1">
        <v>40603</v>
      </c>
      <c r="B184" s="2">
        <v>31960</v>
      </c>
    </row>
    <row r="185" spans="1:2" x14ac:dyDescent="0.2">
      <c r="A185" s="1">
        <v>40634</v>
      </c>
      <c r="B185" s="2">
        <v>163200</v>
      </c>
    </row>
    <row r="186" spans="1:2" x14ac:dyDescent="0.2">
      <c r="A186" s="1">
        <v>40664</v>
      </c>
      <c r="B186" s="2">
        <v>149000</v>
      </c>
    </row>
    <row r="187" spans="1:2" x14ac:dyDescent="0.2">
      <c r="A187" s="1">
        <v>40695</v>
      </c>
      <c r="B187" s="2">
        <v>89310</v>
      </c>
    </row>
    <row r="188" spans="1:2" x14ac:dyDescent="0.2">
      <c r="A188" s="1">
        <v>40725</v>
      </c>
      <c r="B188" s="2">
        <v>53350</v>
      </c>
    </row>
    <row r="189" spans="1:2" x14ac:dyDescent="0.2">
      <c r="A189" s="1">
        <v>40756</v>
      </c>
      <c r="B189" s="2">
        <v>69050</v>
      </c>
    </row>
    <row r="190" spans="1:2" x14ac:dyDescent="0.2">
      <c r="A190" s="1">
        <v>40787</v>
      </c>
      <c r="B190" s="2">
        <v>86690</v>
      </c>
    </row>
    <row r="191" spans="1:2" x14ac:dyDescent="0.2">
      <c r="A191" s="1">
        <v>40817</v>
      </c>
      <c r="B191" s="2">
        <v>286200</v>
      </c>
    </row>
    <row r="192" spans="1:2" x14ac:dyDescent="0.2">
      <c r="A192" s="1">
        <v>40848</v>
      </c>
      <c r="B192" s="2">
        <v>332100</v>
      </c>
    </row>
    <row r="193" spans="1:2" x14ac:dyDescent="0.2">
      <c r="A193" s="1">
        <v>40878</v>
      </c>
      <c r="B193" s="2">
        <v>213400</v>
      </c>
    </row>
    <row r="194" spans="1:2" x14ac:dyDescent="0.2">
      <c r="A194" s="1">
        <v>40909</v>
      </c>
      <c r="B194" s="2">
        <v>147000</v>
      </c>
    </row>
    <row r="195" spans="1:2" x14ac:dyDescent="0.2">
      <c r="A195" s="1">
        <v>40940</v>
      </c>
      <c r="B195" s="2">
        <v>108500</v>
      </c>
    </row>
    <row r="196" spans="1:2" x14ac:dyDescent="0.2">
      <c r="A196" s="1">
        <v>40969</v>
      </c>
      <c r="B196" s="2">
        <v>137400</v>
      </c>
    </row>
    <row r="197" spans="1:2" x14ac:dyDescent="0.2">
      <c r="A197" s="1">
        <v>41000</v>
      </c>
      <c r="B197" s="2">
        <v>140900</v>
      </c>
    </row>
    <row r="198" spans="1:2" x14ac:dyDescent="0.2">
      <c r="A198" s="1">
        <v>41030</v>
      </c>
      <c r="B198" s="2">
        <v>133600</v>
      </c>
    </row>
    <row r="199" spans="1:2" x14ac:dyDescent="0.2">
      <c r="A199" s="1">
        <v>41061</v>
      </c>
      <c r="B199" s="2">
        <v>134000</v>
      </c>
    </row>
    <row r="200" spans="1:2" x14ac:dyDescent="0.2">
      <c r="A200" s="1">
        <v>41091</v>
      </c>
      <c r="B200" s="2">
        <v>152400</v>
      </c>
    </row>
    <row r="201" spans="1:2" x14ac:dyDescent="0.2">
      <c r="A201" s="1">
        <v>41122</v>
      </c>
      <c r="B201" s="2">
        <v>123300</v>
      </c>
    </row>
    <row r="202" spans="1:2" x14ac:dyDescent="0.2">
      <c r="A202" s="1">
        <v>41153</v>
      </c>
      <c r="B202" s="2">
        <v>131000</v>
      </c>
    </row>
    <row r="203" spans="1:2" x14ac:dyDescent="0.2">
      <c r="A203" s="1">
        <v>41183</v>
      </c>
      <c r="B203" s="2">
        <v>274100</v>
      </c>
    </row>
    <row r="204" spans="1:2" x14ac:dyDescent="0.2">
      <c r="A204" s="1">
        <v>41214</v>
      </c>
      <c r="B204" s="2">
        <v>172100</v>
      </c>
    </row>
    <row r="205" spans="1:2" x14ac:dyDescent="0.2">
      <c r="A205" s="1">
        <v>41244</v>
      </c>
      <c r="B205" s="2">
        <v>101700</v>
      </c>
    </row>
    <row r="206" spans="1:2" x14ac:dyDescent="0.2">
      <c r="A206" s="1">
        <v>41275</v>
      </c>
      <c r="B206" s="2">
        <v>69480</v>
      </c>
    </row>
    <row r="207" spans="1:2" x14ac:dyDescent="0.2">
      <c r="A207" s="1">
        <v>41306</v>
      </c>
      <c r="B207" s="2">
        <v>75810</v>
      </c>
    </row>
    <row r="208" spans="1:2" x14ac:dyDescent="0.2">
      <c r="A208" s="1">
        <v>41334</v>
      </c>
      <c r="B208" s="2">
        <v>175400</v>
      </c>
    </row>
    <row r="209" spans="1:2" x14ac:dyDescent="0.2">
      <c r="A209" s="1">
        <v>41365</v>
      </c>
      <c r="B209" s="2">
        <v>153900</v>
      </c>
    </row>
    <row r="210" spans="1:2" x14ac:dyDescent="0.2">
      <c r="A210" s="1">
        <v>41395</v>
      </c>
      <c r="B210" s="2">
        <v>352900</v>
      </c>
    </row>
    <row r="211" spans="1:2" x14ac:dyDescent="0.2">
      <c r="A211" s="1">
        <v>41426</v>
      </c>
      <c r="B211" s="2">
        <v>199100</v>
      </c>
    </row>
    <row r="212" spans="1:2" x14ac:dyDescent="0.2">
      <c r="A212" s="1">
        <v>41456</v>
      </c>
      <c r="B212" s="2">
        <v>72400</v>
      </c>
    </row>
    <row r="213" spans="1:2" x14ac:dyDescent="0.2">
      <c r="A213" s="1">
        <v>41487</v>
      </c>
      <c r="B213" s="2">
        <v>69910</v>
      </c>
    </row>
    <row r="214" spans="1:2" x14ac:dyDescent="0.2">
      <c r="A214" s="1">
        <v>41518</v>
      </c>
      <c r="B214" s="2">
        <v>100700</v>
      </c>
    </row>
    <row r="215" spans="1:2" x14ac:dyDescent="0.2">
      <c r="A215" s="1">
        <v>41548</v>
      </c>
      <c r="B215" s="2">
        <v>120800</v>
      </c>
    </row>
    <row r="216" spans="1:2" x14ac:dyDescent="0.2">
      <c r="A216" s="1">
        <v>41579</v>
      </c>
      <c r="B216" s="2">
        <v>223200</v>
      </c>
    </row>
    <row r="217" spans="1:2" x14ac:dyDescent="0.2">
      <c r="A217" s="1">
        <v>41609</v>
      </c>
      <c r="B217" s="2">
        <v>227600</v>
      </c>
    </row>
    <row r="218" spans="1:2" x14ac:dyDescent="0.2">
      <c r="A218" s="1">
        <v>41640</v>
      </c>
      <c r="B218" s="2">
        <v>268600</v>
      </c>
    </row>
    <row r="219" spans="1:2" x14ac:dyDescent="0.2">
      <c r="A219" s="1">
        <v>41671</v>
      </c>
      <c r="B219" s="2">
        <v>298300</v>
      </c>
    </row>
    <row r="220" spans="1:2" x14ac:dyDescent="0.2">
      <c r="A220" s="1">
        <v>41699</v>
      </c>
      <c r="B220" s="2">
        <v>417800</v>
      </c>
    </row>
    <row r="221" spans="1:2" x14ac:dyDescent="0.2">
      <c r="A221" s="1">
        <v>41730</v>
      </c>
      <c r="B221" s="2">
        <v>417800</v>
      </c>
    </row>
    <row r="222" spans="1:2" x14ac:dyDescent="0.2">
      <c r="A222" s="1">
        <v>41760</v>
      </c>
      <c r="B222" s="2">
        <v>240400</v>
      </c>
    </row>
    <row r="223" spans="1:2" x14ac:dyDescent="0.2">
      <c r="A223" s="1">
        <v>41791</v>
      </c>
      <c r="B223" s="2">
        <v>122600</v>
      </c>
    </row>
    <row r="224" spans="1:2" x14ac:dyDescent="0.2">
      <c r="A224" s="1">
        <v>41821</v>
      </c>
      <c r="B224" s="2">
        <v>140900</v>
      </c>
    </row>
    <row r="225" spans="1:2" x14ac:dyDescent="0.2">
      <c r="A225" s="1">
        <v>41852</v>
      </c>
      <c r="B225" s="2">
        <v>212900</v>
      </c>
    </row>
    <row r="226" spans="1:2" x14ac:dyDescent="0.2">
      <c r="A226" s="1">
        <v>41883</v>
      </c>
      <c r="B226" s="2">
        <v>194200</v>
      </c>
    </row>
    <row r="227" spans="1:2" x14ac:dyDescent="0.2">
      <c r="A227" s="1">
        <v>41913</v>
      </c>
      <c r="B227" s="2">
        <v>417900</v>
      </c>
    </row>
    <row r="228" spans="1:2" x14ac:dyDescent="0.2">
      <c r="A228" s="1">
        <v>41944</v>
      </c>
      <c r="B228" s="2">
        <v>253100</v>
      </c>
    </row>
    <row r="229" spans="1:2" x14ac:dyDescent="0.2">
      <c r="A229" s="1">
        <v>41974</v>
      </c>
      <c r="B229" s="2">
        <v>419400</v>
      </c>
    </row>
    <row r="230" spans="1:2" x14ac:dyDescent="0.2">
      <c r="A230" s="1">
        <v>42005</v>
      </c>
      <c r="B230" s="2">
        <v>174000</v>
      </c>
    </row>
    <row r="231" spans="1:2" x14ac:dyDescent="0.2">
      <c r="A231" s="1">
        <v>42036</v>
      </c>
      <c r="B231" s="2">
        <v>312700</v>
      </c>
    </row>
    <row r="232" spans="1:2" x14ac:dyDescent="0.2">
      <c r="A232" s="1">
        <v>42064</v>
      </c>
      <c r="B232" s="2">
        <v>279100</v>
      </c>
    </row>
    <row r="233" spans="1:2" x14ac:dyDescent="0.2">
      <c r="A233" s="1">
        <v>42095</v>
      </c>
      <c r="B233" s="2">
        <v>247800</v>
      </c>
    </row>
    <row r="234" spans="1:2" x14ac:dyDescent="0.2">
      <c r="A234" s="1">
        <v>42125</v>
      </c>
      <c r="B234" s="2">
        <v>150400</v>
      </c>
    </row>
    <row r="235" spans="1:2" x14ac:dyDescent="0.2">
      <c r="A235" s="1">
        <v>42156</v>
      </c>
      <c r="B235" s="2">
        <v>106700</v>
      </c>
    </row>
    <row r="236" spans="1:2" x14ac:dyDescent="0.2">
      <c r="A236" s="1">
        <v>42186</v>
      </c>
      <c r="B236" s="2">
        <v>70640</v>
      </c>
    </row>
    <row r="237" spans="1:2" x14ac:dyDescent="0.2">
      <c r="A237" s="1">
        <v>42217</v>
      </c>
      <c r="B237" s="2">
        <v>74960</v>
      </c>
    </row>
    <row r="238" spans="1:2" x14ac:dyDescent="0.2">
      <c r="A238" s="1">
        <v>42248</v>
      </c>
      <c r="B238" s="2">
        <v>60730</v>
      </c>
    </row>
    <row r="239" spans="1:2" x14ac:dyDescent="0.2">
      <c r="A239" s="1">
        <v>42278</v>
      </c>
      <c r="B239" s="2">
        <v>173800</v>
      </c>
    </row>
    <row r="240" spans="1:2" x14ac:dyDescent="0.2">
      <c r="A240" s="1">
        <v>42309</v>
      </c>
      <c r="B240" s="2">
        <v>146900</v>
      </c>
    </row>
    <row r="241" spans="1:2" x14ac:dyDescent="0.2">
      <c r="A241" s="1">
        <v>42339</v>
      </c>
      <c r="B241" s="2">
        <v>103300</v>
      </c>
    </row>
    <row r="242" spans="1:2" x14ac:dyDescent="0.2">
      <c r="A242" s="1">
        <v>42370</v>
      </c>
      <c r="B242" s="2">
        <v>100700</v>
      </c>
    </row>
    <row r="243" spans="1:2" x14ac:dyDescent="0.2">
      <c r="A243" s="1">
        <v>42401</v>
      </c>
      <c r="B243" s="2">
        <v>76220</v>
      </c>
    </row>
    <row r="244" spans="1:2" x14ac:dyDescent="0.2">
      <c r="A244" s="1">
        <v>42430</v>
      </c>
      <c r="B244" s="2">
        <v>78570</v>
      </c>
    </row>
    <row r="245" spans="1:2" x14ac:dyDescent="0.2">
      <c r="A245" s="1">
        <v>42461</v>
      </c>
      <c r="B245" s="2">
        <v>57170</v>
      </c>
    </row>
    <row r="246" spans="1:2" x14ac:dyDescent="0.2">
      <c r="A246" s="1">
        <v>42491</v>
      </c>
      <c r="B246" s="2">
        <v>102500</v>
      </c>
    </row>
    <row r="247" spans="1:2" x14ac:dyDescent="0.2">
      <c r="A247" s="1">
        <v>42522</v>
      </c>
      <c r="B247" s="2">
        <v>46810</v>
      </c>
    </row>
    <row r="248" spans="1:2" x14ac:dyDescent="0.2">
      <c r="A248" s="1">
        <v>42552</v>
      </c>
      <c r="B248" s="2">
        <v>28700</v>
      </c>
    </row>
    <row r="249" spans="1:2" x14ac:dyDescent="0.2">
      <c r="A249" s="1">
        <v>42583</v>
      </c>
      <c r="B249" s="2">
        <v>21910</v>
      </c>
    </row>
    <row r="250" spans="1:2" x14ac:dyDescent="0.2">
      <c r="A250" s="1">
        <v>42614</v>
      </c>
      <c r="B250" s="2">
        <v>93600</v>
      </c>
    </row>
    <row r="251" spans="1:2" x14ac:dyDescent="0.2">
      <c r="A251" s="1">
        <v>42644</v>
      </c>
      <c r="B251" s="2">
        <v>71450</v>
      </c>
    </row>
    <row r="252" spans="1:2" x14ac:dyDescent="0.2">
      <c r="A252" s="1">
        <v>42675</v>
      </c>
      <c r="B252" s="2">
        <v>52130</v>
      </c>
    </row>
    <row r="253" spans="1:2" x14ac:dyDescent="0.2">
      <c r="A253" s="1">
        <v>42705</v>
      </c>
      <c r="B253" s="2">
        <v>28990</v>
      </c>
    </row>
    <row r="254" spans="1:2" x14ac:dyDescent="0.2">
      <c r="A254" s="1">
        <v>42736</v>
      </c>
      <c r="B254" s="2">
        <v>32150</v>
      </c>
    </row>
    <row r="255" spans="1:2" x14ac:dyDescent="0.2">
      <c r="A255" s="1">
        <v>42767</v>
      </c>
      <c r="B255" s="2">
        <v>49170</v>
      </c>
    </row>
    <row r="256" spans="1:2" x14ac:dyDescent="0.2">
      <c r="A256" s="1">
        <v>42795</v>
      </c>
      <c r="B256" s="2">
        <v>77930</v>
      </c>
    </row>
    <row r="257" spans="1:2" x14ac:dyDescent="0.2">
      <c r="A257" s="1">
        <v>42826</v>
      </c>
      <c r="B257" s="2">
        <v>80060</v>
      </c>
    </row>
    <row r="258" spans="1:2" x14ac:dyDescent="0.2">
      <c r="A258" s="1">
        <v>42856</v>
      </c>
      <c r="B258" s="2">
        <v>41880</v>
      </c>
    </row>
    <row r="259" spans="1:2" x14ac:dyDescent="0.2">
      <c r="A259" s="1">
        <v>42887</v>
      </c>
      <c r="B259" s="2">
        <v>31440</v>
      </c>
    </row>
    <row r="260" spans="1:2" x14ac:dyDescent="0.2">
      <c r="A260" s="1">
        <v>42917</v>
      </c>
      <c r="B260" s="2">
        <v>27110</v>
      </c>
    </row>
    <row r="261" spans="1:2" x14ac:dyDescent="0.2">
      <c r="A261" s="1">
        <v>42948</v>
      </c>
      <c r="B261" s="2">
        <v>22680</v>
      </c>
    </row>
    <row r="262" spans="1:2" x14ac:dyDescent="0.2">
      <c r="A262" s="1">
        <v>42979</v>
      </c>
      <c r="B262" s="2">
        <v>62410</v>
      </c>
    </row>
    <row r="263" spans="1:2" x14ac:dyDescent="0.2">
      <c r="A263" s="1">
        <v>43009</v>
      </c>
      <c r="B263" s="2">
        <v>62410</v>
      </c>
    </row>
    <row r="264" spans="1:2" x14ac:dyDescent="0.2">
      <c r="A264" s="1">
        <v>43040</v>
      </c>
      <c r="B264" s="2">
        <v>30150</v>
      </c>
    </row>
    <row r="265" spans="1:2" x14ac:dyDescent="0.2">
      <c r="A265" s="1">
        <v>43070</v>
      </c>
      <c r="B265" s="2">
        <v>27770</v>
      </c>
    </row>
    <row r="266" spans="1:2" x14ac:dyDescent="0.2">
      <c r="A266" s="1">
        <v>43101</v>
      </c>
      <c r="B266" s="2">
        <v>23450</v>
      </c>
    </row>
    <row r="267" spans="1:2" x14ac:dyDescent="0.2">
      <c r="A267" s="1">
        <v>43132</v>
      </c>
      <c r="B267" s="2">
        <v>18460</v>
      </c>
    </row>
    <row r="268" spans="1:2" x14ac:dyDescent="0.2">
      <c r="A268" s="1">
        <v>43160</v>
      </c>
      <c r="B268" s="2">
        <v>25510</v>
      </c>
    </row>
    <row r="269" spans="1:2" x14ac:dyDescent="0.2">
      <c r="A269" s="1">
        <v>43191</v>
      </c>
      <c r="B269" s="2">
        <v>30170</v>
      </c>
    </row>
    <row r="270" spans="1:2" x14ac:dyDescent="0.2">
      <c r="A270" s="1">
        <v>43221</v>
      </c>
      <c r="B270" s="2">
        <v>27200</v>
      </c>
    </row>
    <row r="271" spans="1:2" x14ac:dyDescent="0.2">
      <c r="A271" s="1">
        <v>43252</v>
      </c>
      <c r="B271" s="2">
        <v>47010</v>
      </c>
    </row>
    <row r="272" spans="1:2" x14ac:dyDescent="0.2">
      <c r="A272" s="1">
        <v>43282</v>
      </c>
      <c r="B272" s="2">
        <v>14550</v>
      </c>
    </row>
    <row r="273" spans="1:2" x14ac:dyDescent="0.2">
      <c r="A273" s="1">
        <v>43313</v>
      </c>
      <c r="B273" s="2">
        <v>16520</v>
      </c>
    </row>
    <row r="274" spans="1:2" x14ac:dyDescent="0.2">
      <c r="A274" s="1">
        <v>43344</v>
      </c>
      <c r="B274" s="2">
        <v>18110</v>
      </c>
    </row>
    <row r="275" spans="1:2" x14ac:dyDescent="0.2">
      <c r="A275" s="1">
        <v>43374</v>
      </c>
      <c r="B275" s="2">
        <v>30110</v>
      </c>
    </row>
    <row r="276" spans="1:2" x14ac:dyDescent="0.2">
      <c r="A276" s="1">
        <v>43405</v>
      </c>
      <c r="B276" s="2">
        <v>25930</v>
      </c>
    </row>
    <row r="277" spans="1:2" x14ac:dyDescent="0.2">
      <c r="A277" s="1">
        <v>43435</v>
      </c>
      <c r="B277" s="2">
        <v>23430</v>
      </c>
    </row>
    <row r="278" spans="1:2" x14ac:dyDescent="0.2">
      <c r="A278" s="1">
        <v>43466</v>
      </c>
      <c r="B278" s="2">
        <v>17010</v>
      </c>
    </row>
    <row r="279" spans="1:2" x14ac:dyDescent="0.2">
      <c r="A279" s="1">
        <v>43497</v>
      </c>
      <c r="B279" s="2">
        <v>31900</v>
      </c>
    </row>
    <row r="280" spans="1:2" x14ac:dyDescent="0.2">
      <c r="A280" s="1">
        <v>43525</v>
      </c>
      <c r="B280" s="2">
        <v>47390</v>
      </c>
    </row>
    <row r="281" spans="1:2" x14ac:dyDescent="0.2">
      <c r="A281" s="1">
        <v>43556</v>
      </c>
      <c r="B281" s="2">
        <v>36420</v>
      </c>
    </row>
    <row r="282" spans="1:2" x14ac:dyDescent="0.2">
      <c r="A282" s="1">
        <v>43586</v>
      </c>
      <c r="B282" s="2">
        <v>40450</v>
      </c>
    </row>
    <row r="283" spans="1:2" x14ac:dyDescent="0.2">
      <c r="A283" s="1">
        <v>43617</v>
      </c>
      <c r="B283" s="2">
        <v>19820</v>
      </c>
    </row>
    <row r="284" spans="1:2" x14ac:dyDescent="0.2">
      <c r="A284" s="1">
        <v>43647</v>
      </c>
      <c r="B284" s="2">
        <v>17640</v>
      </c>
    </row>
    <row r="285" spans="1:2" x14ac:dyDescent="0.2">
      <c r="A285" s="1">
        <v>43678</v>
      </c>
      <c r="B285" s="2">
        <v>16060</v>
      </c>
    </row>
    <row r="286" spans="1:2" x14ac:dyDescent="0.2">
      <c r="A286" s="1">
        <v>43709</v>
      </c>
      <c r="B286" s="2">
        <v>43030</v>
      </c>
    </row>
    <row r="287" spans="1:2" x14ac:dyDescent="0.2">
      <c r="A287" s="1">
        <v>43739</v>
      </c>
      <c r="B287" s="2">
        <v>31960</v>
      </c>
    </row>
    <row r="288" spans="1:2" x14ac:dyDescent="0.2">
      <c r="A288" s="1">
        <v>43770</v>
      </c>
      <c r="B288" s="2">
        <v>24630</v>
      </c>
    </row>
    <row r="289" spans="1:5" x14ac:dyDescent="0.2">
      <c r="A289" s="1">
        <v>43800</v>
      </c>
      <c r="B289" s="2">
        <v>21180</v>
      </c>
    </row>
    <row r="290" spans="1:5" x14ac:dyDescent="0.2">
      <c r="A290" s="1">
        <v>43831</v>
      </c>
      <c r="B290" s="2">
        <v>15230</v>
      </c>
    </row>
    <row r="291" spans="1:5" x14ac:dyDescent="0.2">
      <c r="A291" s="1">
        <v>43862</v>
      </c>
      <c r="B291" s="2">
        <v>22570</v>
      </c>
    </row>
    <row r="292" spans="1:5" x14ac:dyDescent="0.2">
      <c r="A292" s="1">
        <v>43891</v>
      </c>
      <c r="B292" s="2">
        <v>27730</v>
      </c>
    </row>
    <row r="293" spans="1:5" x14ac:dyDescent="0.2">
      <c r="A293" s="1">
        <v>43922</v>
      </c>
      <c r="B293" s="2">
        <v>32700</v>
      </c>
    </row>
    <row r="294" spans="1:5" x14ac:dyDescent="0.2">
      <c r="A294" s="1">
        <v>43952</v>
      </c>
      <c r="B294" s="2">
        <v>29980</v>
      </c>
    </row>
    <row r="295" spans="1:5" x14ac:dyDescent="0.2">
      <c r="A295" s="1">
        <v>43983</v>
      </c>
      <c r="B295" s="2">
        <v>23620</v>
      </c>
    </row>
    <row r="296" spans="1:5" x14ac:dyDescent="0.2">
      <c r="A296" s="1">
        <v>44013</v>
      </c>
      <c r="B296" s="2">
        <v>16020</v>
      </c>
    </row>
    <row r="297" spans="1:5" x14ac:dyDescent="0.2">
      <c r="A297" s="1">
        <v>44044</v>
      </c>
      <c r="B297" s="2">
        <v>15370</v>
      </c>
    </row>
    <row r="298" spans="1:5" x14ac:dyDescent="0.2">
      <c r="A298" s="1">
        <v>44075</v>
      </c>
      <c r="B298" s="2">
        <v>34260</v>
      </c>
      <c r="C298" s="2">
        <v>34260</v>
      </c>
      <c r="D298" s="2">
        <v>34260</v>
      </c>
      <c r="E298" s="2">
        <v>34260</v>
      </c>
    </row>
    <row r="299" spans="1:5" x14ac:dyDescent="0.2">
      <c r="A299" s="1">
        <v>44105</v>
      </c>
      <c r="B299">
        <v>-36146.709451160001</v>
      </c>
      <c r="C299" s="2">
        <f t="shared" ref="C299:C330" si="0">_xlfn.FORECAST.ETS(A299,$B$2:$B$298,$A$2:$A$298,157,1)</f>
        <v>-36146.709451160001</v>
      </c>
      <c r="D299" s="2">
        <f t="shared" ref="D299:D330" si="1">C299-_xlfn.FORECAST.ETS.CONFINT(A299,$B$2:$B$298,$A$2:$A$298,0.95,157,1)</f>
        <v>-417402.47738061444</v>
      </c>
      <c r="E299" s="2">
        <f t="shared" ref="E299:E330" si="2">C299+_xlfn.FORECAST.ETS.CONFINT(A299,$B$2:$B$298,$A$2:$A$298,0.95,157,1)</f>
        <v>345109.05847829446</v>
      </c>
    </row>
    <row r="300" spans="1:5" x14ac:dyDescent="0.2">
      <c r="A300" s="1">
        <v>44136</v>
      </c>
      <c r="B300">
        <v>-49289.102453564745</v>
      </c>
      <c r="C300" s="2">
        <f t="shared" si="0"/>
        <v>-49289.102453564745</v>
      </c>
      <c r="D300" s="2">
        <f t="shared" si="1"/>
        <v>-507713.17220654129</v>
      </c>
      <c r="E300" s="2">
        <f t="shared" si="2"/>
        <v>409134.96729941177</v>
      </c>
    </row>
    <row r="301" spans="1:5" x14ac:dyDescent="0.2">
      <c r="A301" s="1">
        <v>44166</v>
      </c>
      <c r="B301">
        <v>-54038.249398408021</v>
      </c>
      <c r="C301" s="2">
        <f t="shared" si="0"/>
        <v>-54038.249398408021</v>
      </c>
      <c r="D301" s="2">
        <f t="shared" si="1"/>
        <v>-578579.51468695584</v>
      </c>
      <c r="E301" s="2">
        <f t="shared" si="2"/>
        <v>470503.01589013985</v>
      </c>
    </row>
    <row r="302" spans="1:5" x14ac:dyDescent="0.2">
      <c r="A302" s="1">
        <v>44197</v>
      </c>
      <c r="B302">
        <v>-58583.754479960218</v>
      </c>
      <c r="C302" s="2">
        <f t="shared" si="0"/>
        <v>-58583.754479960218</v>
      </c>
      <c r="D302" s="2">
        <f t="shared" si="1"/>
        <v>-641960.97813227749</v>
      </c>
      <c r="E302" s="2">
        <f t="shared" si="2"/>
        <v>524793.46917235712</v>
      </c>
    </row>
    <row r="303" spans="1:5" x14ac:dyDescent="0.2">
      <c r="A303" s="1">
        <v>44228</v>
      </c>
      <c r="B303">
        <v>-58526.565124946923</v>
      </c>
      <c r="C303" s="2">
        <f t="shared" si="0"/>
        <v>-58526.565124946923</v>
      </c>
      <c r="D303" s="2">
        <f t="shared" si="1"/>
        <v>-695479.66912721796</v>
      </c>
      <c r="E303" s="2">
        <f t="shared" si="2"/>
        <v>578426.5388773242</v>
      </c>
    </row>
    <row r="304" spans="1:5" x14ac:dyDescent="0.2">
      <c r="A304" s="1">
        <v>44256</v>
      </c>
      <c r="B304">
        <v>-45207.929087498764</v>
      </c>
      <c r="C304" s="2">
        <f t="shared" si="0"/>
        <v>-45207.929087498764</v>
      </c>
      <c r="D304" s="2">
        <f t="shared" si="1"/>
        <v>-731709.67312604026</v>
      </c>
      <c r="E304" s="2">
        <f t="shared" si="2"/>
        <v>641293.81495104264</v>
      </c>
    </row>
    <row r="305" spans="1:5" x14ac:dyDescent="0.2">
      <c r="A305" s="1">
        <v>44287</v>
      </c>
      <c r="B305">
        <v>-33755.223034560389</v>
      </c>
      <c r="C305" s="2">
        <f t="shared" si="0"/>
        <v>-33755.223034560389</v>
      </c>
      <c r="D305" s="2">
        <f t="shared" si="1"/>
        <v>-766595.88743419596</v>
      </c>
      <c r="E305" s="2">
        <f t="shared" si="2"/>
        <v>699085.4413650753</v>
      </c>
    </row>
    <row r="306" spans="1:5" x14ac:dyDescent="0.2">
      <c r="A306" s="1">
        <v>44317</v>
      </c>
      <c r="B306">
        <v>-42535.171457728691</v>
      </c>
      <c r="C306" s="2">
        <f t="shared" si="0"/>
        <v>-42535.171457728691</v>
      </c>
      <c r="D306" s="2">
        <f t="shared" si="1"/>
        <v>-819080.03938183701</v>
      </c>
      <c r="E306" s="2">
        <f t="shared" si="2"/>
        <v>734009.69646637957</v>
      </c>
    </row>
    <row r="307" spans="1:5" x14ac:dyDescent="0.2">
      <c r="A307" s="1">
        <v>44348</v>
      </c>
      <c r="B307">
        <v>-60228.100230907759</v>
      </c>
      <c r="C307" s="2">
        <f t="shared" si="0"/>
        <v>-60228.100230907759</v>
      </c>
      <c r="D307" s="2">
        <f t="shared" si="1"/>
        <v>-878265.02652738872</v>
      </c>
      <c r="E307" s="2">
        <f t="shared" si="2"/>
        <v>757808.82606557314</v>
      </c>
    </row>
    <row r="308" spans="1:5" x14ac:dyDescent="0.2">
      <c r="A308" s="1">
        <v>44378</v>
      </c>
      <c r="B308">
        <v>-49857.461988233496</v>
      </c>
      <c r="C308" s="2">
        <f t="shared" si="0"/>
        <v>-49857.461988233496</v>
      </c>
      <c r="D308" s="2">
        <f t="shared" si="1"/>
        <v>-907495.59824710502</v>
      </c>
      <c r="E308" s="2">
        <f t="shared" si="2"/>
        <v>807780.67427063803</v>
      </c>
    </row>
    <row r="309" spans="1:5" x14ac:dyDescent="0.2">
      <c r="A309" s="1">
        <v>44409</v>
      </c>
      <c r="B309">
        <v>-70538.675425240595</v>
      </c>
      <c r="C309" s="2">
        <f t="shared" si="0"/>
        <v>-70538.675425240595</v>
      </c>
      <c r="D309" s="2">
        <f t="shared" si="1"/>
        <v>-966138.19672601763</v>
      </c>
      <c r="E309" s="2">
        <f t="shared" si="2"/>
        <v>825060.84587553656</v>
      </c>
    </row>
    <row r="310" spans="1:5" x14ac:dyDescent="0.2">
      <c r="A310" s="1">
        <v>44440</v>
      </c>
      <c r="B310">
        <v>-72921.258266605131</v>
      </c>
      <c r="C310" s="2">
        <f t="shared" si="0"/>
        <v>-72921.258266605131</v>
      </c>
      <c r="D310" s="2">
        <f t="shared" si="1"/>
        <v>-1005042.8666752329</v>
      </c>
      <c r="E310" s="2">
        <f t="shared" si="2"/>
        <v>859200.35014202271</v>
      </c>
    </row>
    <row r="311" spans="1:5" x14ac:dyDescent="0.2">
      <c r="A311" s="1">
        <v>44470</v>
      </c>
      <c r="B311">
        <v>-70103.824107906446</v>
      </c>
      <c r="C311" s="2">
        <f t="shared" si="0"/>
        <v>-70103.824107906446</v>
      </c>
      <c r="D311" s="2">
        <f t="shared" si="1"/>
        <v>-1037471.4038839863</v>
      </c>
      <c r="E311" s="2">
        <f t="shared" si="2"/>
        <v>897263.75566817343</v>
      </c>
    </row>
    <row r="312" spans="1:5" x14ac:dyDescent="0.2">
      <c r="A312" s="1">
        <v>44501</v>
      </c>
      <c r="B312">
        <v>-59494.485249040954</v>
      </c>
      <c r="C312" s="2">
        <f t="shared" si="0"/>
        <v>-59494.485249040954</v>
      </c>
      <c r="D312" s="2">
        <f t="shared" si="1"/>
        <v>-1060966.8103208479</v>
      </c>
      <c r="E312" s="2">
        <f t="shared" si="2"/>
        <v>941977.83982276591</v>
      </c>
    </row>
    <row r="313" spans="1:5" x14ac:dyDescent="0.2">
      <c r="A313" s="1">
        <v>44531</v>
      </c>
      <c r="B313">
        <v>-64997.808728824515</v>
      </c>
      <c r="C313" s="2">
        <f t="shared" si="0"/>
        <v>-64997.808728824515</v>
      </c>
      <c r="D313" s="2">
        <f t="shared" si="1"/>
        <v>-1099546.6640386691</v>
      </c>
      <c r="E313" s="2">
        <f t="shared" si="2"/>
        <v>969551.04658102011</v>
      </c>
    </row>
    <row r="314" spans="1:5" x14ac:dyDescent="0.2">
      <c r="A314" s="1">
        <v>44562</v>
      </c>
      <c r="B314">
        <v>-72664.813703329506</v>
      </c>
      <c r="C314" s="2">
        <f t="shared" si="0"/>
        <v>-72664.813703329506</v>
      </c>
      <c r="D314" s="2">
        <f t="shared" si="1"/>
        <v>-1139357.774928953</v>
      </c>
      <c r="E314" s="2">
        <f t="shared" si="2"/>
        <v>994028.14752229396</v>
      </c>
    </row>
    <row r="315" spans="1:5" x14ac:dyDescent="0.2">
      <c r="A315" s="1">
        <v>44593</v>
      </c>
      <c r="B315">
        <v>-59028.434996307231</v>
      </c>
      <c r="C315" s="2">
        <f t="shared" si="0"/>
        <v>-59028.434996307231</v>
      </c>
      <c r="D315" s="2">
        <f t="shared" si="1"/>
        <v>-1157015.1048210326</v>
      </c>
      <c r="E315" s="2">
        <f t="shared" si="2"/>
        <v>1038958.2348284182</v>
      </c>
    </row>
    <row r="316" spans="1:5" x14ac:dyDescent="0.2">
      <c r="A316" s="1">
        <v>44621</v>
      </c>
      <c r="B316">
        <v>-60651.108775401255</v>
      </c>
      <c r="C316" s="2">
        <f t="shared" si="0"/>
        <v>-60651.108775401255</v>
      </c>
      <c r="D316" s="2">
        <f t="shared" si="1"/>
        <v>-1189151.966324182</v>
      </c>
      <c r="E316" s="2">
        <f t="shared" si="2"/>
        <v>1067849.7487733795</v>
      </c>
    </row>
    <row r="317" spans="1:5" x14ac:dyDescent="0.2">
      <c r="A317" s="1">
        <v>44652</v>
      </c>
      <c r="B317">
        <v>-55437.419167048793</v>
      </c>
      <c r="C317" s="2">
        <f t="shared" si="0"/>
        <v>-55437.419167048793</v>
      </c>
      <c r="D317" s="2">
        <f t="shared" si="1"/>
        <v>-1213734.677804416</v>
      </c>
      <c r="E317" s="2">
        <f t="shared" si="2"/>
        <v>1102859.8394703185</v>
      </c>
    </row>
    <row r="318" spans="1:5" x14ac:dyDescent="0.2">
      <c r="A318" s="1">
        <v>44682</v>
      </c>
      <c r="B318">
        <v>-47903.231311176925</v>
      </c>
      <c r="C318" s="2">
        <f t="shared" si="0"/>
        <v>-47903.231311176925</v>
      </c>
      <c r="D318" s="2">
        <f t="shared" si="1"/>
        <v>-1235333.262706809</v>
      </c>
      <c r="E318" s="2">
        <f t="shared" si="2"/>
        <v>1139526.8000844552</v>
      </c>
    </row>
    <row r="319" spans="1:5" x14ac:dyDescent="0.2">
      <c r="A319" s="1">
        <v>44713</v>
      </c>
      <c r="B319">
        <v>-47256.143215719509</v>
      </c>
      <c r="C319" s="2">
        <f t="shared" si="0"/>
        <v>-47256.143215719509</v>
      </c>
      <c r="D319" s="2">
        <f t="shared" si="1"/>
        <v>-1263203.1389685892</v>
      </c>
      <c r="E319" s="2">
        <f t="shared" si="2"/>
        <v>1168690.85253715</v>
      </c>
    </row>
    <row r="320" spans="1:5" x14ac:dyDescent="0.2">
      <c r="A320" s="1">
        <v>44743</v>
      </c>
      <c r="B320">
        <v>-57230.767226847645</v>
      </c>
      <c r="C320" s="2">
        <f t="shared" si="0"/>
        <v>-57230.767226847645</v>
      </c>
      <c r="D320" s="2">
        <f t="shared" si="1"/>
        <v>-1301121.3898859918</v>
      </c>
      <c r="E320" s="2">
        <f t="shared" si="2"/>
        <v>1186659.8554322966</v>
      </c>
    </row>
    <row r="321" spans="1:5" x14ac:dyDescent="0.2">
      <c r="A321" s="1">
        <v>44774</v>
      </c>
      <c r="B321">
        <v>-63411.677729054063</v>
      </c>
      <c r="C321" s="2">
        <f t="shared" si="0"/>
        <v>-63411.677729054063</v>
      </c>
      <c r="D321" s="2">
        <f t="shared" si="1"/>
        <v>-1334710.5112646341</v>
      </c>
      <c r="E321" s="2">
        <f t="shared" si="2"/>
        <v>1207887.1558065258</v>
      </c>
    </row>
    <row r="322" spans="1:5" x14ac:dyDescent="0.2">
      <c r="A322" s="1">
        <v>44805</v>
      </c>
      <c r="B322">
        <v>-63826.037335400775</v>
      </c>
      <c r="C322" s="2">
        <f t="shared" si="0"/>
        <v>-63826.037335400775</v>
      </c>
      <c r="D322" s="2">
        <f t="shared" si="1"/>
        <v>-1362031.6898500815</v>
      </c>
      <c r="E322" s="2">
        <f t="shared" si="2"/>
        <v>1234379.6151792801</v>
      </c>
    </row>
    <row r="323" spans="1:5" x14ac:dyDescent="0.2">
      <c r="A323" s="1">
        <v>44835</v>
      </c>
      <c r="B323">
        <v>-58767.355836770759</v>
      </c>
      <c r="C323" s="2">
        <f t="shared" si="0"/>
        <v>-58767.355836770759</v>
      </c>
      <c r="D323" s="2">
        <f t="shared" si="1"/>
        <v>-1383409.0991272726</v>
      </c>
      <c r="E323" s="2">
        <f t="shared" si="2"/>
        <v>1265874.3874537311</v>
      </c>
    </row>
    <row r="324" spans="1:5" x14ac:dyDescent="0.2">
      <c r="A324" s="1">
        <v>44866</v>
      </c>
      <c r="B324">
        <v>-53292.618939884094</v>
      </c>
      <c r="C324" s="2">
        <f t="shared" si="0"/>
        <v>-53292.618939884094</v>
      </c>
      <c r="D324" s="2">
        <f t="shared" si="1"/>
        <v>-1403927.4735178135</v>
      </c>
      <c r="E324" s="2">
        <f t="shared" si="2"/>
        <v>1297342.2356380455</v>
      </c>
    </row>
    <row r="325" spans="1:5" x14ac:dyDescent="0.2">
      <c r="A325" s="1">
        <v>44896</v>
      </c>
      <c r="B325">
        <v>-48518.555269877426</v>
      </c>
      <c r="C325" s="2">
        <f t="shared" si="0"/>
        <v>-48518.555269877426</v>
      </c>
      <c r="D325" s="2">
        <f t="shared" si="1"/>
        <v>-1424728.7477666927</v>
      </c>
      <c r="E325" s="2">
        <f t="shared" si="2"/>
        <v>1327691.6372269378</v>
      </c>
    </row>
    <row r="326" spans="1:5" x14ac:dyDescent="0.2">
      <c r="A326" s="1">
        <v>44927</v>
      </c>
      <c r="B326">
        <v>-55453.662596493188</v>
      </c>
      <c r="C326" s="2">
        <f t="shared" si="0"/>
        <v>-55453.662596493188</v>
      </c>
      <c r="D326" s="2">
        <f t="shared" si="1"/>
        <v>-1456844.396608158</v>
      </c>
      <c r="E326" s="2">
        <f t="shared" si="2"/>
        <v>1345937.0714151715</v>
      </c>
    </row>
    <row r="327" spans="1:5" x14ac:dyDescent="0.2">
      <c r="A327" s="1">
        <v>44958</v>
      </c>
      <c r="B327">
        <v>-55762.765613084877</v>
      </c>
      <c r="C327" s="2">
        <f t="shared" si="0"/>
        <v>-55762.765613084877</v>
      </c>
      <c r="D327" s="2">
        <f t="shared" si="1"/>
        <v>-1481960.2580514771</v>
      </c>
      <c r="E327" s="2">
        <f t="shared" si="2"/>
        <v>1370434.7268253074</v>
      </c>
    </row>
    <row r="328" spans="1:5" x14ac:dyDescent="0.2">
      <c r="A328" s="1">
        <v>44986</v>
      </c>
      <c r="B328">
        <v>-67836.395272516733</v>
      </c>
      <c r="C328" s="2">
        <f t="shared" si="0"/>
        <v>-67836.395272516733</v>
      </c>
      <c r="D328" s="2">
        <f t="shared" si="1"/>
        <v>-1518486.1389513486</v>
      </c>
      <c r="E328" s="2">
        <f t="shared" si="2"/>
        <v>1382813.3484063153</v>
      </c>
    </row>
    <row r="329" spans="1:5" x14ac:dyDescent="0.2">
      <c r="A329" s="1">
        <v>45017</v>
      </c>
      <c r="B329">
        <v>-68419.822521618189</v>
      </c>
      <c r="C329" s="2">
        <f t="shared" si="0"/>
        <v>-68419.822521618189</v>
      </c>
      <c r="D329" s="2">
        <f t="shared" si="1"/>
        <v>-1543185.0425750951</v>
      </c>
      <c r="E329" s="2">
        <f t="shared" si="2"/>
        <v>1406345.3975318589</v>
      </c>
    </row>
    <row r="330" spans="1:5" x14ac:dyDescent="0.2">
      <c r="A330" s="1">
        <v>45047</v>
      </c>
      <c r="B330">
        <v>-39778.19138558433</v>
      </c>
      <c r="C330" s="2">
        <f t="shared" si="0"/>
        <v>-39778.19138558433</v>
      </c>
      <c r="D330" s="2">
        <f t="shared" si="1"/>
        <v>-1538338.4686121093</v>
      </c>
      <c r="E330" s="2">
        <f t="shared" si="2"/>
        <v>1458782.0858409405</v>
      </c>
    </row>
    <row r="331" spans="1:5" x14ac:dyDescent="0.2">
      <c r="A331" s="1">
        <v>45078</v>
      </c>
      <c r="B331">
        <v>-43274.00836827921</v>
      </c>
      <c r="C331" s="2">
        <f t="shared" ref="C331:C362" si="3">_xlfn.FORECAST.ETS(A331,$B$2:$B$298,$A$2:$A$298,157,1)</f>
        <v>-43274.00836827921</v>
      </c>
      <c r="D331" s="2">
        <f t="shared" ref="D331:D362" si="4">C331-_xlfn.FORECAST.ETS.CONFINT(A331,$B$2:$B$298,$A$2:$A$298,0.95,157,1)</f>
        <v>-1565324.0470177834</v>
      </c>
      <c r="E331" s="2">
        <f t="shared" ref="E331:E362" si="5">C331+_xlfn.FORECAST.ETS.CONFINT(A331,$B$2:$B$298,$A$2:$A$298,0.95,157,1)</f>
        <v>1478776.0302812248</v>
      </c>
    </row>
    <row r="332" spans="1:5" x14ac:dyDescent="0.2">
      <c r="A332" s="1">
        <v>45108</v>
      </c>
      <c r="B332">
        <v>-32099.106574341451</v>
      </c>
      <c r="C332" s="2">
        <f t="shared" si="3"/>
        <v>-32099.106574341451</v>
      </c>
      <c r="D332" s="2">
        <f t="shared" si="4"/>
        <v>-1577347.6276888114</v>
      </c>
      <c r="E332" s="2">
        <f t="shared" si="5"/>
        <v>1513149.4145401285</v>
      </c>
    </row>
    <row r="333" spans="1:5" x14ac:dyDescent="0.2">
      <c r="A333" s="1">
        <v>45139</v>
      </c>
      <c r="B333">
        <v>-40177.384996573383</v>
      </c>
      <c r="C333" s="2">
        <f t="shared" si="3"/>
        <v>-40177.384996573383</v>
      </c>
      <c r="D333" s="2">
        <f t="shared" si="4"/>
        <v>-1608346.1293457451</v>
      </c>
      <c r="E333" s="2">
        <f t="shared" si="5"/>
        <v>1527991.3593525982</v>
      </c>
    </row>
    <row r="334" spans="1:5" x14ac:dyDescent="0.2">
      <c r="A334" s="1">
        <v>45170</v>
      </c>
      <c r="B334">
        <v>-47268.480176330217</v>
      </c>
      <c r="C334" s="2">
        <f t="shared" si="3"/>
        <v>-47268.480176330217</v>
      </c>
      <c r="D334" s="2">
        <f t="shared" si="4"/>
        <v>-1638091.3072398854</v>
      </c>
      <c r="E334" s="2">
        <f t="shared" si="5"/>
        <v>1543554.3468872248</v>
      </c>
    </row>
    <row r="335" spans="1:5" x14ac:dyDescent="0.2">
      <c r="A335" s="1">
        <v>45200</v>
      </c>
      <c r="B335">
        <v>-49098.144227060562</v>
      </c>
      <c r="C335" s="2">
        <f t="shared" si="3"/>
        <v>-49098.144227060562</v>
      </c>
      <c r="D335" s="2">
        <f t="shared" si="4"/>
        <v>-1662320.2156657239</v>
      </c>
      <c r="E335" s="2">
        <f t="shared" si="5"/>
        <v>1564123.9272116029</v>
      </c>
    </row>
    <row r="336" spans="1:5" x14ac:dyDescent="0.2">
      <c r="A336" s="1">
        <v>45231</v>
      </c>
      <c r="B336">
        <v>-51730.717593715177</v>
      </c>
      <c r="C336" s="2">
        <f t="shared" si="3"/>
        <v>-51730.717593715177</v>
      </c>
      <c r="D336" s="2">
        <f t="shared" si="4"/>
        <v>-1687107.7553060236</v>
      </c>
      <c r="E336" s="2">
        <f t="shared" si="5"/>
        <v>1583646.3201185935</v>
      </c>
    </row>
    <row r="337" spans="1:5" x14ac:dyDescent="0.2">
      <c r="A337" s="1">
        <v>45261</v>
      </c>
      <c r="B337">
        <v>-51172.160453042707</v>
      </c>
      <c r="C337" s="2">
        <f t="shared" si="3"/>
        <v>-51172.160453042707</v>
      </c>
      <c r="D337" s="2">
        <f t="shared" si="4"/>
        <v>-1708469.7706962684</v>
      </c>
      <c r="E337" s="2">
        <f t="shared" si="5"/>
        <v>1606125.449790183</v>
      </c>
    </row>
    <row r="338" spans="1:5" x14ac:dyDescent="0.2">
      <c r="A338" s="1">
        <v>45292</v>
      </c>
      <c r="B338">
        <v>-71831.800114901227</v>
      </c>
      <c r="C338" s="2">
        <f t="shared" si="3"/>
        <v>-71831.800114901227</v>
      </c>
      <c r="D338" s="2">
        <f t="shared" si="4"/>
        <v>-1750824.8563281891</v>
      </c>
      <c r="E338" s="2">
        <f t="shared" si="5"/>
        <v>1607161.2560983866</v>
      </c>
    </row>
    <row r="339" spans="1:5" x14ac:dyDescent="0.2">
      <c r="A339" s="1">
        <v>45323</v>
      </c>
      <c r="B339">
        <v>-73743.539883176403</v>
      </c>
      <c r="C339" s="2">
        <f t="shared" si="3"/>
        <v>-73743.539883176403</v>
      </c>
      <c r="D339" s="2">
        <f t="shared" si="4"/>
        <v>-1774215.6178286495</v>
      </c>
      <c r="E339" s="2">
        <f t="shared" si="5"/>
        <v>1626728.5380622968</v>
      </c>
    </row>
    <row r="340" spans="1:5" x14ac:dyDescent="0.2">
      <c r="A340" s="1">
        <v>45352</v>
      </c>
      <c r="B340">
        <v>-34368.227091574845</v>
      </c>
      <c r="C340" s="2">
        <f t="shared" si="3"/>
        <v>-34368.227091574845</v>
      </c>
      <c r="D340" s="2">
        <f t="shared" si="4"/>
        <v>-1756111.086757066</v>
      </c>
      <c r="E340" s="2">
        <f t="shared" si="5"/>
        <v>1687374.6325739163</v>
      </c>
    </row>
    <row r="341" spans="1:5" x14ac:dyDescent="0.2">
      <c r="A341" s="1">
        <v>45383</v>
      </c>
      <c r="B341">
        <v>-45211.851719860671</v>
      </c>
      <c r="C341" s="2">
        <f t="shared" si="3"/>
        <v>-45211.851719860671</v>
      </c>
      <c r="D341" s="2">
        <f t="shared" si="4"/>
        <v>-1788024.961130931</v>
      </c>
      <c r="E341" s="2">
        <f t="shared" si="5"/>
        <v>1697601.2576912097</v>
      </c>
    </row>
    <row r="342" spans="1:5" x14ac:dyDescent="0.2">
      <c r="A342" s="1">
        <v>45413</v>
      </c>
      <c r="B342">
        <v>77452.451415441261</v>
      </c>
      <c r="C342" s="2">
        <f t="shared" si="3"/>
        <v>77452.451415441261</v>
      </c>
      <c r="D342" s="2">
        <f t="shared" si="4"/>
        <v>-1686237.6452744664</v>
      </c>
      <c r="E342" s="2">
        <f t="shared" si="5"/>
        <v>1841142.5481053488</v>
      </c>
    </row>
    <row r="343" spans="1:5" x14ac:dyDescent="0.2">
      <c r="A343" s="1">
        <v>45444</v>
      </c>
      <c r="B343">
        <v>74668.763958609023</v>
      </c>
      <c r="C343" s="2">
        <f t="shared" si="3"/>
        <v>74668.763958609023</v>
      </c>
      <c r="D343" s="2">
        <f t="shared" si="4"/>
        <v>-1709711.9224426819</v>
      </c>
      <c r="E343" s="2">
        <f t="shared" si="5"/>
        <v>1859049.4503598998</v>
      </c>
    </row>
    <row r="344" spans="1:5" x14ac:dyDescent="0.2">
      <c r="A344" s="1">
        <v>45474</v>
      </c>
      <c r="B344">
        <v>27882.470562345748</v>
      </c>
      <c r="C344" s="2">
        <f t="shared" si="3"/>
        <v>27882.470562345748</v>
      </c>
      <c r="D344" s="2">
        <f t="shared" si="4"/>
        <v>-1777008.8989019392</v>
      </c>
      <c r="E344" s="2">
        <f t="shared" si="5"/>
        <v>1832773.8400266308</v>
      </c>
    </row>
    <row r="345" spans="1:5" x14ac:dyDescent="0.2">
      <c r="A345" s="1">
        <v>45505</v>
      </c>
      <c r="B345">
        <v>-18582.115168479977</v>
      </c>
      <c r="C345" s="2">
        <f t="shared" si="3"/>
        <v>-18582.115168479977</v>
      </c>
      <c r="D345" s="2">
        <f t="shared" si="4"/>
        <v>-1843810.405703157</v>
      </c>
      <c r="E345" s="2">
        <f t="shared" si="5"/>
        <v>1806646.175366197</v>
      </c>
    </row>
    <row r="346" spans="1:5" x14ac:dyDescent="0.2">
      <c r="A346" s="1">
        <v>45536</v>
      </c>
      <c r="B346">
        <v>-3304.1573358311653</v>
      </c>
      <c r="C346" s="2">
        <f t="shared" si="3"/>
        <v>-3304.1573358311653</v>
      </c>
      <c r="D346" s="2">
        <f t="shared" si="4"/>
        <v>-1848701.4304773875</v>
      </c>
      <c r="E346" s="2">
        <f t="shared" si="5"/>
        <v>1842093.1158057253</v>
      </c>
    </row>
    <row r="347" spans="1:5" x14ac:dyDescent="0.2">
      <c r="A347" s="1">
        <v>45566</v>
      </c>
      <c r="B347">
        <v>18705.02776601868</v>
      </c>
      <c r="C347" s="2">
        <f t="shared" si="3"/>
        <v>18705.02776601868</v>
      </c>
      <c r="D347" s="2">
        <f t="shared" si="4"/>
        <v>-1846698.814764881</v>
      </c>
      <c r="E347" s="2">
        <f t="shared" si="5"/>
        <v>1884108.8702969183</v>
      </c>
    </row>
    <row r="348" spans="1:5" x14ac:dyDescent="0.2">
      <c r="A348" s="1">
        <v>45597</v>
      </c>
      <c r="B348">
        <v>219076.3433359979</v>
      </c>
      <c r="C348" s="2">
        <f t="shared" si="3"/>
        <v>219076.3433359979</v>
      </c>
      <c r="D348" s="2">
        <f t="shared" si="4"/>
        <v>-1666176.9031304596</v>
      </c>
      <c r="E348" s="2">
        <f t="shared" si="5"/>
        <v>2104329.5898024556</v>
      </c>
    </row>
    <row r="349" spans="1:5" x14ac:dyDescent="0.2">
      <c r="A349" s="1">
        <v>45627</v>
      </c>
      <c r="B349">
        <v>238420.79388724949</v>
      </c>
      <c r="C349" s="2">
        <f t="shared" si="3"/>
        <v>238420.79388724949</v>
      </c>
      <c r="D349" s="2">
        <f t="shared" si="4"/>
        <v>-1666529.6803193714</v>
      </c>
      <c r="E349" s="2">
        <f t="shared" si="5"/>
        <v>2143371.2680938705</v>
      </c>
    </row>
    <row r="350" spans="1:5" x14ac:dyDescent="0.2">
      <c r="A350" s="1">
        <v>45658</v>
      </c>
      <c r="B350">
        <v>130173.78333404023</v>
      </c>
      <c r="C350" s="2">
        <f t="shared" si="3"/>
        <v>130173.78333404023</v>
      </c>
      <c r="D350" s="2">
        <f t="shared" si="4"/>
        <v>-1794326.4905147594</v>
      </c>
      <c r="E350" s="2">
        <f t="shared" si="5"/>
        <v>2054674.0571828401</v>
      </c>
    </row>
    <row r="351" spans="1:5" x14ac:dyDescent="0.2">
      <c r="A351" s="1">
        <v>45689</v>
      </c>
      <c r="B351">
        <v>99236.118926695388</v>
      </c>
      <c r="C351" s="2">
        <f t="shared" si="3"/>
        <v>99236.118926695388</v>
      </c>
      <c r="D351" s="2">
        <f t="shared" si="4"/>
        <v>-1844671.0492828521</v>
      </c>
      <c r="E351" s="2">
        <f t="shared" si="5"/>
        <v>2043143.2871362427</v>
      </c>
    </row>
    <row r="352" spans="1:5" x14ac:dyDescent="0.2">
      <c r="A352" s="1">
        <v>45717</v>
      </c>
      <c r="B352">
        <v>46738.16997622019</v>
      </c>
      <c r="C352" s="2">
        <f t="shared" si="3"/>
        <v>46738.16997622019</v>
      </c>
      <c r="D352" s="2">
        <f t="shared" si="4"/>
        <v>-1916437.2994123476</v>
      </c>
      <c r="E352" s="2">
        <f t="shared" si="5"/>
        <v>2009913.6393647881</v>
      </c>
    </row>
    <row r="353" spans="1:5" x14ac:dyDescent="0.2">
      <c r="A353" s="1">
        <v>45748</v>
      </c>
      <c r="B353">
        <v>40320.155130832383</v>
      </c>
      <c r="C353" s="2">
        <f t="shared" si="3"/>
        <v>40320.155130832383</v>
      </c>
      <c r="D353" s="2">
        <f t="shared" si="4"/>
        <v>-1941989.1370165132</v>
      </c>
      <c r="E353" s="2">
        <f t="shared" si="5"/>
        <v>2022629.4472781781</v>
      </c>
    </row>
    <row r="354" spans="1:5" x14ac:dyDescent="0.2">
      <c r="A354" s="1">
        <v>45778</v>
      </c>
      <c r="B354">
        <v>55567.197279477099</v>
      </c>
      <c r="C354" s="2">
        <f t="shared" si="3"/>
        <v>55567.197279477099</v>
      </c>
      <c r="D354" s="2">
        <f t="shared" si="4"/>
        <v>-1945745.3689386146</v>
      </c>
      <c r="E354" s="2">
        <f t="shared" si="5"/>
        <v>2056879.7634975687</v>
      </c>
    </row>
    <row r="355" spans="1:5" x14ac:dyDescent="0.2">
      <c r="A355" s="1">
        <v>45809</v>
      </c>
      <c r="B355">
        <v>70728.060301436257</v>
      </c>
      <c r="C355" s="2">
        <f t="shared" si="3"/>
        <v>70728.060301436257</v>
      </c>
      <c r="D355" s="2">
        <f t="shared" si="4"/>
        <v>-1949460.9873441409</v>
      </c>
      <c r="E355" s="2">
        <f t="shared" si="5"/>
        <v>2090917.1079470136</v>
      </c>
    </row>
    <row r="356" spans="1:5" x14ac:dyDescent="0.2">
      <c r="A356" s="1">
        <v>45839</v>
      </c>
      <c r="B356">
        <v>83813.785246724947</v>
      </c>
      <c r="C356" s="2">
        <f t="shared" si="3"/>
        <v>83813.785246724947</v>
      </c>
      <c r="D356" s="2">
        <f t="shared" si="4"/>
        <v>-1955128.544006296</v>
      </c>
      <c r="E356" s="2">
        <f t="shared" si="5"/>
        <v>2122756.1144997459</v>
      </c>
    </row>
    <row r="357" spans="1:5" x14ac:dyDescent="0.2">
      <c r="A357" s="1">
        <v>45870</v>
      </c>
      <c r="B357">
        <v>87682.309311847639</v>
      </c>
      <c r="C357" s="2">
        <f t="shared" si="3"/>
        <v>87682.309311847639</v>
      </c>
      <c r="D357" s="2">
        <f t="shared" si="4"/>
        <v>-1969893.5410013632</v>
      </c>
      <c r="E357" s="2">
        <f t="shared" si="5"/>
        <v>2145258.1596250585</v>
      </c>
    </row>
    <row r="358" spans="1:5" x14ac:dyDescent="0.2">
      <c r="A358" s="1">
        <v>45901</v>
      </c>
      <c r="B358">
        <v>70238.912056526402</v>
      </c>
      <c r="C358" s="2">
        <f t="shared" si="3"/>
        <v>70238.912056526402</v>
      </c>
      <c r="D358" s="2">
        <f t="shared" si="4"/>
        <v>-2005853.9934407836</v>
      </c>
      <c r="E358" s="2">
        <f t="shared" si="5"/>
        <v>2146331.8175538364</v>
      </c>
    </row>
    <row r="359" spans="1:5" x14ac:dyDescent="0.2">
      <c r="A359" s="1">
        <v>45931</v>
      </c>
      <c r="B359">
        <v>59372.931304461679</v>
      </c>
      <c r="C359" s="2">
        <f t="shared" si="3"/>
        <v>59372.931304461679</v>
      </c>
      <c r="D359" s="2">
        <f t="shared" si="4"/>
        <v>-2035123.7218616507</v>
      </c>
      <c r="E359" s="2">
        <f t="shared" si="5"/>
        <v>2153869.5844705743</v>
      </c>
    </row>
    <row r="360" spans="1:5" x14ac:dyDescent="0.2">
      <c r="A360" s="1">
        <v>45962</v>
      </c>
      <c r="B360">
        <v>189520.85496348469</v>
      </c>
      <c r="C360" s="2">
        <f t="shared" si="3"/>
        <v>189520.85496348469</v>
      </c>
      <c r="D360" s="2">
        <f t="shared" si="4"/>
        <v>-1923269.2680982933</v>
      </c>
      <c r="E360" s="2">
        <f t="shared" si="5"/>
        <v>2302310.9780252627</v>
      </c>
    </row>
    <row r="361" spans="1:5" x14ac:dyDescent="0.2">
      <c r="A361" s="1">
        <v>45992</v>
      </c>
      <c r="B361">
        <v>67556.169674394929</v>
      </c>
      <c r="C361" s="2">
        <f t="shared" si="3"/>
        <v>67556.169674394929</v>
      </c>
      <c r="D361" s="2">
        <f t="shared" si="4"/>
        <v>-2063420.0537777233</v>
      </c>
      <c r="E361" s="2">
        <f t="shared" si="5"/>
        <v>2198532.3931265133</v>
      </c>
    </row>
    <row r="362" spans="1:5" x14ac:dyDescent="0.2">
      <c r="A362" s="1">
        <v>46023</v>
      </c>
      <c r="B362">
        <v>46840.034583307366</v>
      </c>
      <c r="C362" s="2">
        <f t="shared" si="3"/>
        <v>46840.034583307366</v>
      </c>
      <c r="D362" s="2">
        <f t="shared" si="4"/>
        <v>-2102217.7131909397</v>
      </c>
      <c r="E362" s="2">
        <f t="shared" si="5"/>
        <v>2195897.7823575544</v>
      </c>
    </row>
    <row r="363" spans="1:5" x14ac:dyDescent="0.2">
      <c r="A363" s="1">
        <v>46054</v>
      </c>
      <c r="B363">
        <v>-8061.0043025962841</v>
      </c>
      <c r="C363" s="2">
        <f t="shared" ref="C363:C394" si="6">_xlfn.FORECAST.ETS(A363,$B$2:$B$298,$A$2:$A$298,157,1)</f>
        <v>-8061.0043025962841</v>
      </c>
      <c r="D363" s="2">
        <f t="shared" ref="D363:D394" si="7">C363-_xlfn.FORECAST.ETS.CONFINT(A363,$B$2:$B$298,$A$2:$A$298,0.95,157,1)</f>
        <v>-2175098.3851223462</v>
      </c>
      <c r="E363" s="2">
        <f t="shared" ref="E363:E394" si="8">C363+_xlfn.FORECAST.ETS.CONFINT(A363,$B$2:$B$298,$A$2:$A$298,0.95,157,1)</f>
        <v>2158976.3765171538</v>
      </c>
    </row>
    <row r="364" spans="1:5" x14ac:dyDescent="0.2">
      <c r="A364" s="1">
        <v>46082</v>
      </c>
      <c r="B364">
        <v>-7343.5869644574559</v>
      </c>
      <c r="C364" s="2">
        <f t="shared" si="6"/>
        <v>-7343.5869644574559</v>
      </c>
      <c r="D364" s="2">
        <f t="shared" si="7"/>
        <v>-2192261.2914638701</v>
      </c>
      <c r="E364" s="2">
        <f t="shared" si="8"/>
        <v>2177574.1175349555</v>
      </c>
    </row>
    <row r="365" spans="1:5" x14ac:dyDescent="0.2">
      <c r="A365" s="1">
        <v>46113</v>
      </c>
      <c r="B365">
        <v>78990.909015719866</v>
      </c>
      <c r="C365" s="2">
        <f t="shared" si="6"/>
        <v>78990.909015719866</v>
      </c>
      <c r="D365" s="2">
        <f t="shared" si="7"/>
        <v>-2123710.2942061392</v>
      </c>
      <c r="E365" s="2">
        <f t="shared" si="8"/>
        <v>2281692.1122375787</v>
      </c>
    </row>
    <row r="366" spans="1:5" x14ac:dyDescent="0.2">
      <c r="A366" s="1">
        <v>46143</v>
      </c>
      <c r="B366">
        <v>192516.23195776774</v>
      </c>
      <c r="C366" s="2">
        <f t="shared" si="6"/>
        <v>192516.23195776774</v>
      </c>
      <c r="D366" s="2">
        <f t="shared" si="7"/>
        <v>-2027874.036959426</v>
      </c>
      <c r="E366" s="2">
        <f t="shared" si="8"/>
        <v>2412906.5008749613</v>
      </c>
    </row>
    <row r="367" spans="1:5" x14ac:dyDescent="0.2">
      <c r="A367" s="1">
        <v>46174</v>
      </c>
      <c r="B367">
        <v>323631.14689458243</v>
      </c>
      <c r="C367" s="2">
        <f t="shared" si="6"/>
        <v>323631.14689458243</v>
      </c>
      <c r="D367" s="2">
        <f t="shared" si="7"/>
        <v>-1914356.0588392499</v>
      </c>
      <c r="E367" s="2">
        <f t="shared" si="8"/>
        <v>2561618.352628415</v>
      </c>
    </row>
    <row r="368" spans="1:5" x14ac:dyDescent="0.2">
      <c r="A368" s="1">
        <v>46204</v>
      </c>
      <c r="B368">
        <v>75673.937349139436</v>
      </c>
      <c r="C368" s="2">
        <f t="shared" si="6"/>
        <v>75673.937349139436</v>
      </c>
      <c r="D368" s="2">
        <f t="shared" si="7"/>
        <v>-2179820.2970849532</v>
      </c>
      <c r="E368" s="2">
        <f t="shared" si="8"/>
        <v>2331168.1717832317</v>
      </c>
    </row>
    <row r="369" spans="1:5" x14ac:dyDescent="0.2">
      <c r="A369" s="1">
        <v>46235</v>
      </c>
      <c r="B369">
        <v>-70276.986842649945</v>
      </c>
      <c r="C369" s="2">
        <f t="shared" si="6"/>
        <v>-70276.986842649945</v>
      </c>
      <c r="D369" s="2">
        <f t="shared" si="7"/>
        <v>-2343190.4833544288</v>
      </c>
      <c r="E369" s="2">
        <f t="shared" si="8"/>
        <v>2202636.5096691288</v>
      </c>
    </row>
    <row r="370" spans="1:5" x14ac:dyDescent="0.2">
      <c r="A370" s="1">
        <v>46266</v>
      </c>
      <c r="B370">
        <v>-45786.95595467418</v>
      </c>
      <c r="C370" s="2">
        <f t="shared" si="6"/>
        <v>-45786.95595467418</v>
      </c>
      <c r="D370" s="2">
        <f t="shared" si="7"/>
        <v>-2336034.0140076163</v>
      </c>
      <c r="E370" s="2">
        <f t="shared" si="8"/>
        <v>2244460.102098268</v>
      </c>
    </row>
    <row r="371" spans="1:5" x14ac:dyDescent="0.2">
      <c r="A371" s="1">
        <v>46296</v>
      </c>
      <c r="B371">
        <v>5458.5177177672413</v>
      </c>
      <c r="C371" s="2">
        <f t="shared" si="6"/>
        <v>5458.5177177672413</v>
      </c>
      <c r="D371" s="2">
        <f t="shared" si="7"/>
        <v>-2302038.395641299</v>
      </c>
      <c r="E371" s="2">
        <f t="shared" si="8"/>
        <v>2312955.431076833</v>
      </c>
    </row>
    <row r="372" spans="1:5" x14ac:dyDescent="0.2">
      <c r="A372" s="1">
        <v>46327</v>
      </c>
      <c r="B372">
        <v>72331.68854477386</v>
      </c>
      <c r="C372" s="2">
        <f t="shared" si="6"/>
        <v>72331.68854477386</v>
      </c>
      <c r="D372" s="2">
        <f t="shared" si="7"/>
        <v>-2252333.2998055266</v>
      </c>
      <c r="E372" s="2">
        <f t="shared" si="8"/>
        <v>2396996.6768950745</v>
      </c>
    </row>
    <row r="373" spans="1:5" x14ac:dyDescent="0.2">
      <c r="A373" s="1">
        <v>46357</v>
      </c>
      <c r="B373">
        <v>182411.8791434915</v>
      </c>
      <c r="C373" s="2">
        <f t="shared" si="6"/>
        <v>182411.8791434915</v>
      </c>
      <c r="D373" s="2">
        <f t="shared" si="7"/>
        <v>-2159341.2646213118</v>
      </c>
      <c r="E373" s="2">
        <f t="shared" si="8"/>
        <v>2524165.0229082946</v>
      </c>
    </row>
    <row r="374" spans="1:5" x14ac:dyDescent="0.2">
      <c r="A374" s="1">
        <v>46388</v>
      </c>
      <c r="B374">
        <v>156813.81603497628</v>
      </c>
      <c r="C374" s="2">
        <f t="shared" si="6"/>
        <v>156813.81603497628</v>
      </c>
      <c r="D374" s="2">
        <f t="shared" si="7"/>
        <v>-2201949.3621339225</v>
      </c>
      <c r="E374" s="2">
        <f t="shared" si="8"/>
        <v>2515576.9942038753</v>
      </c>
    </row>
    <row r="375" spans="1:5" x14ac:dyDescent="0.2">
      <c r="A375" s="1">
        <v>46419</v>
      </c>
      <c r="B375">
        <v>168901.8089580707</v>
      </c>
      <c r="C375" s="2">
        <f t="shared" si="6"/>
        <v>168901.8089580707</v>
      </c>
      <c r="D375" s="2">
        <f t="shared" si="7"/>
        <v>-2206795.0218334636</v>
      </c>
      <c r="E375" s="2">
        <f t="shared" si="8"/>
        <v>2544598.6397496052</v>
      </c>
    </row>
    <row r="376" spans="1:5" x14ac:dyDescent="0.2">
      <c r="A376" s="1">
        <v>46447</v>
      </c>
      <c r="B376">
        <v>187352.43801829204</v>
      </c>
      <c r="C376" s="2">
        <f t="shared" si="6"/>
        <v>187352.43801829204</v>
      </c>
      <c r="D376" s="2">
        <f t="shared" si="7"/>
        <v>-2205203.3461770834</v>
      </c>
      <c r="E376" s="2">
        <f t="shared" si="8"/>
        <v>2579908.2222136678</v>
      </c>
    </row>
    <row r="377" spans="1:5" x14ac:dyDescent="0.2">
      <c r="A377" s="1">
        <v>46478</v>
      </c>
      <c r="B377">
        <v>324121.41934230179</v>
      </c>
      <c r="C377" s="2">
        <f t="shared" si="6"/>
        <v>324121.41934230179</v>
      </c>
      <c r="D377" s="2">
        <f t="shared" si="7"/>
        <v>-2085220.2474535867</v>
      </c>
      <c r="E377" s="2">
        <f t="shared" si="8"/>
        <v>2733463.0861381902</v>
      </c>
    </row>
    <row r="378" spans="1:5" x14ac:dyDescent="0.2">
      <c r="A378" s="1">
        <v>46508</v>
      </c>
      <c r="B378">
        <v>350951.24072133156</v>
      </c>
      <c r="C378" s="2">
        <f t="shared" si="6"/>
        <v>350951.24072133156</v>
      </c>
      <c r="D378" s="2">
        <f t="shared" si="7"/>
        <v>-2075104.8145174971</v>
      </c>
      <c r="E378" s="2">
        <f t="shared" si="8"/>
        <v>2777007.29596016</v>
      </c>
    </row>
    <row r="379" spans="1:5" x14ac:dyDescent="0.2">
      <c r="A379" s="1">
        <v>46539</v>
      </c>
      <c r="B379">
        <v>386955.8535600942</v>
      </c>
      <c r="C379" s="2">
        <f t="shared" si="6"/>
        <v>386955.8535600942</v>
      </c>
      <c r="D379" s="2">
        <f t="shared" si="7"/>
        <v>-2055744.6230856315</v>
      </c>
      <c r="E379" s="2">
        <f t="shared" si="8"/>
        <v>2829656.33020582</v>
      </c>
    </row>
    <row r="380" spans="1:5" x14ac:dyDescent="0.2">
      <c r="A380" s="1">
        <v>46569</v>
      </c>
      <c r="B380">
        <v>21031.357511433711</v>
      </c>
      <c r="C380" s="2">
        <f t="shared" si="6"/>
        <v>21031.357511433711</v>
      </c>
      <c r="D380" s="2">
        <f t="shared" si="7"/>
        <v>-2438245.0532247657</v>
      </c>
      <c r="E380" s="2">
        <f t="shared" si="8"/>
        <v>2480307.7682476332</v>
      </c>
    </row>
    <row r="381" spans="1:5" x14ac:dyDescent="0.2">
      <c r="A381" s="1">
        <v>46600</v>
      </c>
      <c r="B381">
        <v>-10650.869206376901</v>
      </c>
      <c r="C381" s="2">
        <f t="shared" si="6"/>
        <v>-10650.869206376901</v>
      </c>
      <c r="D381" s="2">
        <f t="shared" si="7"/>
        <v>-2486436.1610416179</v>
      </c>
      <c r="E381" s="2">
        <f t="shared" si="8"/>
        <v>2465134.4226288642</v>
      </c>
    </row>
    <row r="382" spans="1:5" x14ac:dyDescent="0.2">
      <c r="A382" s="1">
        <v>46631</v>
      </c>
      <c r="B382">
        <v>81015.359721133442</v>
      </c>
      <c r="C382" s="2">
        <f t="shared" si="6"/>
        <v>81015.359721133442</v>
      </c>
      <c r="D382" s="2">
        <f t="shared" si="7"/>
        <v>-2411213.1510518519</v>
      </c>
      <c r="E382" s="2">
        <f t="shared" si="8"/>
        <v>2573243.8704941189</v>
      </c>
    </row>
    <row r="383" spans="1:5" x14ac:dyDescent="0.2">
      <c r="A383" s="1">
        <v>46661</v>
      </c>
      <c r="B383">
        <v>104781.58317057187</v>
      </c>
      <c r="C383" s="2">
        <f t="shared" si="6"/>
        <v>104781.58317057187</v>
      </c>
      <c r="D383" s="2">
        <f t="shared" si="7"/>
        <v>-2403825.8335133377</v>
      </c>
      <c r="E383" s="2">
        <f t="shared" si="8"/>
        <v>2613388.9998544813</v>
      </c>
    </row>
    <row r="384" spans="1:5" x14ac:dyDescent="0.2">
      <c r="A384" s="1">
        <v>46692</v>
      </c>
      <c r="B384">
        <v>372330.0339134364</v>
      </c>
      <c r="C384" s="2">
        <f t="shared" si="6"/>
        <v>372330.0339134364</v>
      </c>
      <c r="D384" s="2">
        <f t="shared" si="7"/>
        <v>-2152593.2847984373</v>
      </c>
      <c r="E384" s="2">
        <f t="shared" si="8"/>
        <v>2897253.35262531</v>
      </c>
    </row>
    <row r="385" spans="1:5" x14ac:dyDescent="0.2">
      <c r="A385" s="1">
        <v>46722</v>
      </c>
      <c r="B385">
        <v>445086.99867141183</v>
      </c>
      <c r="C385" s="2">
        <f t="shared" si="6"/>
        <v>445086.99867141183</v>
      </c>
      <c r="D385" s="2">
        <f t="shared" si="7"/>
        <v>-2096090.4889555445</v>
      </c>
      <c r="E385" s="2">
        <f t="shared" si="8"/>
        <v>2986264.4862983683</v>
      </c>
    </row>
    <row r="386" spans="1:5" x14ac:dyDescent="0.2">
      <c r="A386" s="1">
        <v>46753</v>
      </c>
      <c r="B386">
        <v>339162.34589284519</v>
      </c>
      <c r="C386" s="2">
        <f t="shared" si="6"/>
        <v>339162.34589284519</v>
      </c>
      <c r="D386" s="2">
        <f t="shared" si="7"/>
        <v>-2218208.8114667274</v>
      </c>
      <c r="E386" s="2">
        <f t="shared" si="8"/>
        <v>2896533.5032524178</v>
      </c>
    </row>
    <row r="387" spans="1:5" x14ac:dyDescent="0.2">
      <c r="A387" s="1">
        <v>46784</v>
      </c>
      <c r="B387">
        <v>23649.624581081283</v>
      </c>
      <c r="C387" s="2">
        <f t="shared" si="6"/>
        <v>23649.624581081283</v>
      </c>
      <c r="D387" s="2">
        <f t="shared" si="7"/>
        <v>-2549855.9018759099</v>
      </c>
      <c r="E387" s="2">
        <f t="shared" si="8"/>
        <v>2597155.1510380725</v>
      </c>
    </row>
    <row r="388" spans="1:5" x14ac:dyDescent="0.2">
      <c r="A388" s="1">
        <v>46813</v>
      </c>
      <c r="B388">
        <v>168550.29116349746</v>
      </c>
      <c r="C388" s="2">
        <f t="shared" si="6"/>
        <v>168550.29116349746</v>
      </c>
      <c r="D388" s="2">
        <f t="shared" si="7"/>
        <v>-2421031.4683034783</v>
      </c>
      <c r="E388" s="2">
        <f t="shared" si="8"/>
        <v>2758132.0506304735</v>
      </c>
    </row>
    <row r="389" spans="1:5" x14ac:dyDescent="0.2">
      <c r="A389" s="1">
        <v>46844</v>
      </c>
      <c r="B389">
        <v>200650.03749591601</v>
      </c>
      <c r="C389" s="2">
        <f t="shared" si="6"/>
        <v>200650.03749591601</v>
      </c>
      <c r="D389" s="2">
        <f t="shared" si="7"/>
        <v>-2404950.9507570378</v>
      </c>
      <c r="E389" s="2">
        <f t="shared" si="8"/>
        <v>2806251.0257488694</v>
      </c>
    </row>
    <row r="390" spans="1:5" x14ac:dyDescent="0.2">
      <c r="A390" s="1">
        <v>46874</v>
      </c>
      <c r="B390">
        <v>145188.50833167366</v>
      </c>
      <c r="C390" s="2">
        <f t="shared" si="6"/>
        <v>145188.50833167366</v>
      </c>
      <c r="D390" s="2">
        <f t="shared" si="7"/>
        <v>-2476375.8049131231</v>
      </c>
      <c r="E390" s="2">
        <f t="shared" si="8"/>
        <v>2766752.8215764705</v>
      </c>
    </row>
    <row r="391" spans="1:5" x14ac:dyDescent="0.2">
      <c r="A391" s="1">
        <v>46905</v>
      </c>
      <c r="B391">
        <v>110342.78393542535</v>
      </c>
      <c r="C391" s="2">
        <f t="shared" si="6"/>
        <v>110342.78393542535</v>
      </c>
      <c r="D391" s="2">
        <f t="shared" si="7"/>
        <v>-2527130.0206935988</v>
      </c>
      <c r="E391" s="2">
        <f t="shared" si="8"/>
        <v>2747815.5885644495</v>
      </c>
    </row>
    <row r="392" spans="1:5" x14ac:dyDescent="0.2">
      <c r="A392" s="1">
        <v>46935</v>
      </c>
      <c r="B392">
        <v>-47686.632624031656</v>
      </c>
      <c r="C392" s="2">
        <f t="shared" si="6"/>
        <v>-47686.632624031656</v>
      </c>
      <c r="D392" s="2">
        <f t="shared" si="7"/>
        <v>-2701014.1361059831</v>
      </c>
      <c r="E392" s="2">
        <f t="shared" si="8"/>
        <v>2605640.87085792</v>
      </c>
    </row>
    <row r="393" spans="1:5" x14ac:dyDescent="0.2">
      <c r="A393" s="1">
        <v>46966</v>
      </c>
      <c r="B393">
        <v>26746.01528851693</v>
      </c>
      <c r="C393" s="2">
        <f t="shared" si="6"/>
        <v>26746.01528851693</v>
      </c>
      <c r="D393" s="2">
        <f t="shared" si="7"/>
        <v>-2642383.4075605921</v>
      </c>
      <c r="E393" s="2">
        <f t="shared" si="8"/>
        <v>2695875.4381376258</v>
      </c>
    </row>
    <row r="394" spans="1:5" x14ac:dyDescent="0.2">
      <c r="A394" s="1">
        <v>46997</v>
      </c>
      <c r="B394">
        <v>38116.04040316552</v>
      </c>
      <c r="C394" s="2">
        <f t="shared" si="6"/>
        <v>38116.04040316552</v>
      </c>
      <c r="D394" s="2">
        <f t="shared" si="7"/>
        <v>-2646763.5083708121</v>
      </c>
      <c r="E394" s="2">
        <f t="shared" si="8"/>
        <v>2722995.5891771428</v>
      </c>
    </row>
    <row r="395" spans="1:5" x14ac:dyDescent="0.2">
      <c r="A395" s="1">
        <v>47027</v>
      </c>
      <c r="B395">
        <v>259406.31783187593</v>
      </c>
      <c r="C395" s="2">
        <f t="shared" ref="C395:C421" si="9">_xlfn.FORECAST.ETS(A395,$B$2:$B$298,$A$2:$A$298,157,1)</f>
        <v>259406.31783187593</v>
      </c>
      <c r="D395" s="2">
        <f t="shared" ref="D395:D426" si="10">C395-_xlfn.FORECAST.ETS.CONFINT(A395,$B$2:$B$298,$A$2:$A$298,0.95,157,1)</f>
        <v>-2441172.5234470661</v>
      </c>
      <c r="E395" s="2">
        <f t="shared" ref="E395:E421" si="11">C395+_xlfn.FORECAST.ETS.CONFINT(A395,$B$2:$B$298,$A$2:$A$298,0.95,157,1)</f>
        <v>2959985.1591108176</v>
      </c>
    </row>
    <row r="396" spans="1:5" x14ac:dyDescent="0.2">
      <c r="A396" s="1">
        <v>47058</v>
      </c>
      <c r="B396">
        <v>283474.09040216589</v>
      </c>
      <c r="C396" s="2">
        <f t="shared" si="9"/>
        <v>283474.09040216589</v>
      </c>
      <c r="D396" s="2">
        <f t="shared" si="10"/>
        <v>-2432754.1448989473</v>
      </c>
      <c r="E396" s="2">
        <f t="shared" si="11"/>
        <v>2999702.3257032791</v>
      </c>
    </row>
    <row r="397" spans="1:5" x14ac:dyDescent="0.2">
      <c r="A397" s="1">
        <v>47088</v>
      </c>
      <c r="B397">
        <v>347959.07100715546</v>
      </c>
      <c r="C397" s="2">
        <f t="shared" si="9"/>
        <v>347959.07100715546</v>
      </c>
      <c r="D397" s="2">
        <f t="shared" si="10"/>
        <v>-2383869.570578394</v>
      </c>
      <c r="E397" s="2">
        <f t="shared" si="11"/>
        <v>3079787.7125927047</v>
      </c>
    </row>
    <row r="398" spans="1:5" x14ac:dyDescent="0.2">
      <c r="A398" s="1">
        <v>47119</v>
      </c>
      <c r="B398">
        <v>167743.15338032757</v>
      </c>
      <c r="C398" s="2">
        <f t="shared" si="9"/>
        <v>167743.15338032757</v>
      </c>
      <c r="D398" s="2">
        <f t="shared" si="10"/>
        <v>-2579637.7941578683</v>
      </c>
      <c r="E398" s="2">
        <f t="shared" si="11"/>
        <v>2915124.100918523</v>
      </c>
    </row>
    <row r="399" spans="1:5" x14ac:dyDescent="0.2">
      <c r="A399" s="1">
        <v>47150</v>
      </c>
      <c r="B399">
        <v>110601.687895408</v>
      </c>
      <c r="C399" s="2">
        <f t="shared" si="9"/>
        <v>110601.687895408</v>
      </c>
      <c r="D399" s="2">
        <f t="shared" si="10"/>
        <v>-2652284.3301453465</v>
      </c>
      <c r="E399" s="2">
        <f t="shared" si="11"/>
        <v>2873487.7059361623</v>
      </c>
    </row>
    <row r="400" spans="1:5" x14ac:dyDescent="0.2">
      <c r="A400" s="1">
        <v>47178</v>
      </c>
      <c r="B400">
        <v>-21608.257906349972</v>
      </c>
      <c r="C400" s="2">
        <f t="shared" si="9"/>
        <v>-21608.257906349972</v>
      </c>
      <c r="D400" s="2">
        <f t="shared" si="10"/>
        <v>-2799952.9541358761</v>
      </c>
      <c r="E400" s="2">
        <f t="shared" si="11"/>
        <v>2756736.4383231765</v>
      </c>
    </row>
    <row r="401" spans="1:5" x14ac:dyDescent="0.2">
      <c r="A401" s="1">
        <v>47209</v>
      </c>
      <c r="B401">
        <v>-6925.9411894757504</v>
      </c>
      <c r="C401" s="2">
        <f t="shared" si="9"/>
        <v>-6925.9411894757504</v>
      </c>
      <c r="D401" s="2">
        <f t="shared" si="10"/>
        <v>-2800683.7454296215</v>
      </c>
      <c r="E401" s="2">
        <f t="shared" si="11"/>
        <v>2786831.8630506699</v>
      </c>
    </row>
    <row r="402" spans="1:5" x14ac:dyDescent="0.2">
      <c r="A402" s="1">
        <v>47239</v>
      </c>
      <c r="B402">
        <v>1148.23624590908</v>
      </c>
      <c r="C402" s="2">
        <f t="shared" si="9"/>
        <v>1148.23624590908</v>
      </c>
      <c r="D402" s="2">
        <f t="shared" si="10"/>
        <v>-2807977.9076741119</v>
      </c>
      <c r="E402" s="2">
        <f t="shared" si="11"/>
        <v>2810274.3801659304</v>
      </c>
    </row>
    <row r="403" spans="1:5" x14ac:dyDescent="0.2">
      <c r="A403" s="1">
        <v>47270</v>
      </c>
      <c r="B403">
        <v>116443.97430334119</v>
      </c>
      <c r="C403" s="2">
        <f t="shared" si="9"/>
        <v>116443.97430334119</v>
      </c>
      <c r="D403" s="2">
        <f t="shared" si="10"/>
        <v>-2708006.5232068198</v>
      </c>
      <c r="E403" s="2">
        <f t="shared" si="11"/>
        <v>2940894.4718135018</v>
      </c>
    </row>
    <row r="404" spans="1:5" x14ac:dyDescent="0.2">
      <c r="A404" s="1">
        <v>47300</v>
      </c>
      <c r="B404">
        <v>118563.07922388536</v>
      </c>
      <c r="C404" s="2">
        <f t="shared" si="9"/>
        <v>118563.07922388536</v>
      </c>
      <c r="D404" s="2">
        <f t="shared" si="10"/>
        <v>-2721168.5490741003</v>
      </c>
      <c r="E404" s="2">
        <f t="shared" si="11"/>
        <v>2958294.7075218707</v>
      </c>
    </row>
    <row r="405" spans="1:5" x14ac:dyDescent="0.2">
      <c r="A405" s="1">
        <v>47331</v>
      </c>
      <c r="B405">
        <v>-24724.278619931134</v>
      </c>
      <c r="C405" s="2">
        <f t="shared" si="9"/>
        <v>-24724.278619931134</v>
      </c>
      <c r="D405" s="2">
        <f t="shared" si="10"/>
        <v>-2879694.5598625373</v>
      </c>
      <c r="E405" s="2">
        <f t="shared" si="11"/>
        <v>2830246.0026226752</v>
      </c>
    </row>
    <row r="406" spans="1:5" x14ac:dyDescent="0.2">
      <c r="A406" s="1">
        <v>47362</v>
      </c>
      <c r="B406">
        <v>-62839.180917484438</v>
      </c>
      <c r="C406" s="2">
        <f t="shared" si="9"/>
        <v>-62839.180917484438</v>
      </c>
      <c r="D406" s="2">
        <f t="shared" si="10"/>
        <v>-2933006.3644914636</v>
      </c>
      <c r="E406" s="2">
        <f t="shared" si="11"/>
        <v>2807328.0026564952</v>
      </c>
    </row>
    <row r="407" spans="1:5" x14ac:dyDescent="0.2">
      <c r="A407" s="1">
        <v>47392</v>
      </c>
      <c r="B407">
        <v>-24410.570125601043</v>
      </c>
      <c r="C407" s="2">
        <f t="shared" si="9"/>
        <v>-24410.570125601043</v>
      </c>
      <c r="D407" s="2">
        <f t="shared" si="10"/>
        <v>-2909733.6154928552</v>
      </c>
      <c r="E407" s="2">
        <f t="shared" si="11"/>
        <v>2860912.4752416527</v>
      </c>
    </row>
    <row r="408" spans="1:5" x14ac:dyDescent="0.2">
      <c r="A408" s="1">
        <v>47423</v>
      </c>
      <c r="B408">
        <v>-41329.045548184178</v>
      </c>
      <c r="C408" s="2">
        <f t="shared" si="9"/>
        <v>-41329.045548184178</v>
      </c>
      <c r="D408" s="2">
        <f t="shared" si="10"/>
        <v>-2941767.6056417311</v>
      </c>
      <c r="E408" s="2">
        <f t="shared" si="11"/>
        <v>2859109.5145453624</v>
      </c>
    </row>
    <row r="409" spans="1:5" x14ac:dyDescent="0.2">
      <c r="A409" s="1">
        <v>47453</v>
      </c>
      <c r="B409">
        <v>885.32881308602737</v>
      </c>
      <c r="C409" s="2">
        <f t="shared" si="9"/>
        <v>885.32881308602737</v>
      </c>
      <c r="D409" s="2">
        <f t="shared" si="10"/>
        <v>-2914629.0763352402</v>
      </c>
      <c r="E409" s="2">
        <f t="shared" si="11"/>
        <v>2916399.7339614118</v>
      </c>
    </row>
    <row r="410" spans="1:5" x14ac:dyDescent="0.2">
      <c r="A410" s="1">
        <v>47484</v>
      </c>
      <c r="B410">
        <v>264180.03025644191</v>
      </c>
      <c r="C410" s="2">
        <f t="shared" si="9"/>
        <v>264180.03025644191</v>
      </c>
      <c r="D410" s="2">
        <f t="shared" si="10"/>
        <v>-2666371.21210205</v>
      </c>
      <c r="E410" s="2">
        <f t="shared" si="11"/>
        <v>3194731.2726149336</v>
      </c>
    </row>
    <row r="411" spans="1:5" x14ac:dyDescent="0.2">
      <c r="A411" s="1">
        <v>47515</v>
      </c>
      <c r="B411">
        <v>18148.046791477354</v>
      </c>
      <c r="C411" s="2">
        <f t="shared" si="9"/>
        <v>18148.046791477354</v>
      </c>
      <c r="D411" s="2">
        <f t="shared" si="10"/>
        <v>-2927401.6716777189</v>
      </c>
      <c r="E411" s="2">
        <f t="shared" si="11"/>
        <v>2963697.7652606731</v>
      </c>
    </row>
    <row r="412" spans="1:5" x14ac:dyDescent="0.2">
      <c r="A412" s="1">
        <v>47543</v>
      </c>
      <c r="B412">
        <v>-53053.017498323563</v>
      </c>
      <c r="C412" s="2">
        <f t="shared" si="9"/>
        <v>-53053.017498323563</v>
      </c>
      <c r="D412" s="2">
        <f t="shared" si="10"/>
        <v>-3013563.4831096996</v>
      </c>
      <c r="E412" s="2">
        <f t="shared" si="11"/>
        <v>2907457.4481130522</v>
      </c>
    </row>
    <row r="413" spans="1:5" x14ac:dyDescent="0.2">
      <c r="A413" s="1">
        <v>47574</v>
      </c>
      <c r="B413">
        <v>-64715.007342772478</v>
      </c>
      <c r="C413" s="2">
        <f t="shared" si="9"/>
        <v>-64715.007342772478</v>
      </c>
      <c r="D413" s="2">
        <f t="shared" si="10"/>
        <v>-3040149.1090937108</v>
      </c>
      <c r="E413" s="2">
        <f t="shared" si="11"/>
        <v>2910719.0944081657</v>
      </c>
    </row>
    <row r="414" spans="1:5" x14ac:dyDescent="0.2">
      <c r="A414" s="1">
        <v>47604</v>
      </c>
      <c r="B414">
        <v>-25436.161648193258</v>
      </c>
      <c r="C414" s="2">
        <f t="shared" si="9"/>
        <v>-25436.161648193258</v>
      </c>
      <c r="D414" s="2">
        <f t="shared" si="10"/>
        <v>-3015757.3927686317</v>
      </c>
      <c r="E414" s="2">
        <f t="shared" si="11"/>
        <v>2964885.0694722449</v>
      </c>
    </row>
    <row r="415" spans="1:5" x14ac:dyDescent="0.2">
      <c r="A415" s="1">
        <v>47635</v>
      </c>
      <c r="B415">
        <v>-53031.862947959846</v>
      </c>
      <c r="C415" s="2">
        <f t="shared" si="9"/>
        <v>-53031.862947959846</v>
      </c>
      <c r="D415" s="2">
        <f t="shared" si="10"/>
        <v>-3058204.3075820664</v>
      </c>
      <c r="E415" s="2">
        <f t="shared" si="11"/>
        <v>2952140.5816861466</v>
      </c>
    </row>
    <row r="416" spans="1:5" x14ac:dyDescent="0.2">
      <c r="A416" s="1">
        <v>47665</v>
      </c>
      <c r="B416">
        <v>-76332.692992481665</v>
      </c>
      <c r="C416" s="2">
        <f t="shared" si="9"/>
        <v>-76332.692992481665</v>
      </c>
      <c r="D416" s="2">
        <f t="shared" si="10"/>
        <v>-3096321.0132794604</v>
      </c>
      <c r="E416" s="2">
        <f t="shared" si="11"/>
        <v>2943655.6272944966</v>
      </c>
    </row>
    <row r="417" spans="1:5" x14ac:dyDescent="0.2">
      <c r="A417" s="1">
        <v>47696</v>
      </c>
      <c r="B417">
        <v>-81944.146429981716</v>
      </c>
      <c r="C417" s="2">
        <f t="shared" si="9"/>
        <v>-81944.146429981716</v>
      </c>
      <c r="D417" s="2">
        <f t="shared" si="10"/>
        <v>-3116713.5699688573</v>
      </c>
      <c r="E417" s="2">
        <f t="shared" si="11"/>
        <v>2952825.2771088942</v>
      </c>
    </row>
    <row r="418" spans="1:5" x14ac:dyDescent="0.2">
      <c r="A418" s="1">
        <v>47727</v>
      </c>
      <c r="B418">
        <v>-103148.56533957041</v>
      </c>
      <c r="C418" s="2">
        <f t="shared" si="9"/>
        <v>-103148.56533957041</v>
      </c>
      <c r="D418" s="2">
        <f t="shared" si="10"/>
        <v>-3152664.8730234951</v>
      </c>
      <c r="E418" s="2">
        <f t="shared" si="11"/>
        <v>2946367.7423443543</v>
      </c>
    </row>
    <row r="419" spans="1:5" x14ac:dyDescent="0.2">
      <c r="A419" s="1">
        <v>47757</v>
      </c>
      <c r="B419">
        <v>-79712.629457385323</v>
      </c>
      <c r="C419" s="2">
        <f t="shared" si="9"/>
        <v>-79712.629457385323</v>
      </c>
      <c r="D419" s="2">
        <f t="shared" si="10"/>
        <v>-3143942.1436636625</v>
      </c>
      <c r="E419" s="2">
        <f t="shared" si="11"/>
        <v>2984516.8847488919</v>
      </c>
    </row>
    <row r="420" spans="1:5" x14ac:dyDescent="0.2">
      <c r="A420" s="1">
        <v>47788</v>
      </c>
      <c r="B420">
        <v>-74544.086801422396</v>
      </c>
      <c r="C420" s="2">
        <f t="shared" si="9"/>
        <v>-74544.086801422396</v>
      </c>
      <c r="D420" s="2">
        <f t="shared" si="10"/>
        <v>-3153453.6599240755</v>
      </c>
      <c r="E420" s="2">
        <f t="shared" si="11"/>
        <v>3004365.4863212309</v>
      </c>
    </row>
    <row r="421" spans="1:5" x14ac:dyDescent="0.2">
      <c r="A421" s="1">
        <v>47818</v>
      </c>
      <c r="B421">
        <v>-89357.36559965917</v>
      </c>
      <c r="C421" s="2">
        <f t="shared" si="9"/>
        <v>-89357.36559965917</v>
      </c>
      <c r="D421" s="2">
        <f t="shared" si="10"/>
        <v>-3182914.368911956</v>
      </c>
      <c r="E421" s="2">
        <f t="shared" si="11"/>
        <v>3004199.6377126374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density</vt:lpstr>
      <vt:lpstr>temperature</vt:lpstr>
      <vt:lpstr>O_atoms</vt:lpstr>
      <vt:lpstr>N2_molecules</vt:lpstr>
      <vt:lpstr>O2_molecules</vt:lpstr>
      <vt:lpstr>He_atoms</vt:lpstr>
      <vt:lpstr>Ar_atoms</vt:lpstr>
      <vt:lpstr>H_atoms</vt:lpstr>
      <vt:lpstr>N_atoms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Islam</dc:creator>
  <cp:lastModifiedBy>Ray</cp:lastModifiedBy>
  <dcterms:created xsi:type="dcterms:W3CDTF">2021-04-19T22:08:32Z</dcterms:created>
  <dcterms:modified xsi:type="dcterms:W3CDTF">2021-04-23T21:58:47Z</dcterms:modified>
</cp:coreProperties>
</file>