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C2B43C9A-7926-4E19-A485-D7C087D5BDC8}" xr6:coauthVersionLast="46" xr6:coauthVersionMax="46" xr10:uidLastSave="{00000000-0000-0000-0000-000000000000}"/>
  <bookViews>
    <workbookView xWindow="-120" yWindow="-120" windowWidth="20730" windowHeight="11160" firstSheet="2" activeTab="7" xr2:uid="{A927183A-A5CD-4C86-BD88-C958C5EF9245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5" i="10"/>
  <c r="H7" i="10"/>
  <c r="H2" i="10"/>
  <c r="H6" i="10"/>
  <c r="H4" i="10"/>
  <c r="H8" i="10"/>
  <c r="H3" i="9"/>
  <c r="H5" i="9"/>
  <c r="H7" i="9"/>
  <c r="H2" i="9"/>
  <c r="H6" i="9"/>
  <c r="H4" i="9"/>
  <c r="H8" i="9"/>
  <c r="C300" i="8"/>
  <c r="C302" i="8"/>
  <c r="C304" i="8"/>
  <c r="C306" i="8"/>
  <c r="C308" i="8"/>
  <c r="C310" i="8"/>
  <c r="C312" i="8"/>
  <c r="C314" i="8"/>
  <c r="C316" i="8"/>
  <c r="C318" i="8"/>
  <c r="C320" i="8"/>
  <c r="C322" i="8"/>
  <c r="C324" i="8"/>
  <c r="C326" i="8"/>
  <c r="C328" i="8"/>
  <c r="C330" i="8"/>
  <c r="C332" i="8"/>
  <c r="C334" i="8"/>
  <c r="C336" i="8"/>
  <c r="C338" i="8"/>
  <c r="C340" i="8"/>
  <c r="C342" i="8"/>
  <c r="C344" i="8"/>
  <c r="C346" i="8"/>
  <c r="C348" i="8"/>
  <c r="C350" i="8"/>
  <c r="C352" i="8"/>
  <c r="C354" i="8"/>
  <c r="C356" i="8"/>
  <c r="C358" i="8"/>
  <c r="C360" i="8"/>
  <c r="C362" i="8"/>
  <c r="C364" i="8"/>
  <c r="C366" i="8"/>
  <c r="C368" i="8"/>
  <c r="C370" i="8"/>
  <c r="C372" i="8"/>
  <c r="C374" i="8"/>
  <c r="C376" i="8"/>
  <c r="C378" i="8"/>
  <c r="C380" i="8"/>
  <c r="C382" i="8"/>
  <c r="C384" i="8"/>
  <c r="C386" i="8"/>
  <c r="C388" i="8"/>
  <c r="C390" i="8"/>
  <c r="C392" i="8"/>
  <c r="C394" i="8"/>
  <c r="C396" i="8"/>
  <c r="C398" i="8"/>
  <c r="C400" i="8"/>
  <c r="C402" i="8"/>
  <c r="C404" i="8"/>
  <c r="C406" i="8"/>
  <c r="C408" i="8"/>
  <c r="C410" i="8"/>
  <c r="C412" i="8"/>
  <c r="C414" i="8"/>
  <c r="C416" i="8"/>
  <c r="C418" i="8"/>
  <c r="C420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3" i="8"/>
  <c r="H5" i="8"/>
  <c r="H7" i="8"/>
  <c r="C30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H2" i="8"/>
  <c r="H4" i="8"/>
  <c r="H6" i="8"/>
  <c r="H8" i="8"/>
  <c r="C300" i="7"/>
  <c r="C302" i="7"/>
  <c r="C304" i="7"/>
  <c r="C306" i="7"/>
  <c r="C308" i="7"/>
  <c r="C310" i="7"/>
  <c r="C312" i="7"/>
  <c r="C314" i="7"/>
  <c r="C316" i="7"/>
  <c r="C318" i="7"/>
  <c r="C320" i="7"/>
  <c r="C322" i="7"/>
  <c r="C324" i="7"/>
  <c r="C326" i="7"/>
  <c r="C328" i="7"/>
  <c r="C330" i="7"/>
  <c r="C332" i="7"/>
  <c r="C334" i="7"/>
  <c r="C336" i="7"/>
  <c r="C338" i="7"/>
  <c r="C340" i="7"/>
  <c r="C342" i="7"/>
  <c r="C344" i="7"/>
  <c r="C346" i="7"/>
  <c r="C348" i="7"/>
  <c r="C350" i="7"/>
  <c r="C352" i="7"/>
  <c r="C354" i="7"/>
  <c r="C356" i="7"/>
  <c r="C358" i="7"/>
  <c r="C360" i="7"/>
  <c r="C362" i="7"/>
  <c r="C364" i="7"/>
  <c r="C366" i="7"/>
  <c r="C368" i="7"/>
  <c r="C370" i="7"/>
  <c r="C372" i="7"/>
  <c r="C374" i="7"/>
  <c r="C376" i="7"/>
  <c r="C378" i="7"/>
  <c r="C380" i="7"/>
  <c r="C382" i="7"/>
  <c r="C384" i="7"/>
  <c r="C386" i="7"/>
  <c r="C388" i="7"/>
  <c r="C390" i="7"/>
  <c r="C392" i="7"/>
  <c r="C394" i="7"/>
  <c r="C396" i="7"/>
  <c r="C398" i="7"/>
  <c r="C400" i="7"/>
  <c r="C402" i="7"/>
  <c r="C404" i="7"/>
  <c r="C406" i="7"/>
  <c r="C408" i="7"/>
  <c r="C410" i="7"/>
  <c r="C412" i="7"/>
  <c r="C414" i="7"/>
  <c r="C416" i="7"/>
  <c r="C418" i="7"/>
  <c r="C420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C301" i="7"/>
  <c r="C309" i="7"/>
  <c r="C317" i="7"/>
  <c r="C325" i="7"/>
  <c r="C333" i="7"/>
  <c r="C341" i="7"/>
  <c r="C349" i="7"/>
  <c r="C357" i="7"/>
  <c r="C365" i="7"/>
  <c r="C373" i="7"/>
  <c r="C381" i="7"/>
  <c r="C389" i="7"/>
  <c r="C397" i="7"/>
  <c r="C405" i="7"/>
  <c r="C413" i="7"/>
  <c r="C421" i="7"/>
  <c r="H3" i="7"/>
  <c r="H5" i="7"/>
  <c r="H7" i="7"/>
  <c r="C305" i="7"/>
  <c r="C313" i="7"/>
  <c r="C321" i="7"/>
  <c r="C329" i="7"/>
  <c r="C337" i="7"/>
  <c r="C345" i="7"/>
  <c r="C353" i="7"/>
  <c r="C361" i="7"/>
  <c r="C369" i="7"/>
  <c r="C377" i="7"/>
  <c r="C385" i="7"/>
  <c r="C393" i="7"/>
  <c r="C401" i="7"/>
  <c r="C409" i="7"/>
  <c r="C417" i="7"/>
  <c r="H2" i="7"/>
  <c r="H4" i="7"/>
  <c r="H6" i="7"/>
  <c r="H8" i="7"/>
  <c r="C299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1" i="6"/>
  <c r="C333" i="6"/>
  <c r="C335" i="6"/>
  <c r="C337" i="6"/>
  <c r="C339" i="6"/>
  <c r="C341" i="6"/>
  <c r="C343" i="6"/>
  <c r="C345" i="6"/>
  <c r="C347" i="6"/>
  <c r="C349" i="6"/>
  <c r="C351" i="6"/>
  <c r="C353" i="6"/>
  <c r="C355" i="6"/>
  <c r="C357" i="6"/>
  <c r="C359" i="6"/>
  <c r="C361" i="6"/>
  <c r="C363" i="6"/>
  <c r="C365" i="6"/>
  <c r="C367" i="6"/>
  <c r="C369" i="6"/>
  <c r="C371" i="6"/>
  <c r="C373" i="6"/>
  <c r="C375" i="6"/>
  <c r="C377" i="6"/>
  <c r="C379" i="6"/>
  <c r="C381" i="6"/>
  <c r="C383" i="6"/>
  <c r="C385" i="6"/>
  <c r="C387" i="6"/>
  <c r="C389" i="6"/>
  <c r="C391" i="6"/>
  <c r="C393" i="6"/>
  <c r="C395" i="6"/>
  <c r="C397" i="6"/>
  <c r="C399" i="6"/>
  <c r="C401" i="6"/>
  <c r="C403" i="6"/>
  <c r="C405" i="6"/>
  <c r="C407" i="6"/>
  <c r="C409" i="6"/>
  <c r="C411" i="6"/>
  <c r="C413" i="6"/>
  <c r="C415" i="6"/>
  <c r="C417" i="6"/>
  <c r="C419" i="6"/>
  <c r="C421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3" i="6"/>
  <c r="H5" i="6"/>
  <c r="H7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2" i="6"/>
  <c r="H6" i="6"/>
  <c r="H4" i="6"/>
  <c r="H8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3" i="4"/>
  <c r="H5" i="4"/>
  <c r="H7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6" i="4"/>
  <c r="H4" i="4"/>
  <c r="H8" i="4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3" i="3"/>
  <c r="H5" i="3"/>
  <c r="H7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2" i="3"/>
  <c r="H6" i="3"/>
  <c r="H4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4" i="2"/>
  <c r="H6" i="2"/>
  <c r="H8" i="2"/>
  <c r="H3" i="2"/>
  <c r="H5" i="2"/>
  <c r="H7" i="2"/>
  <c r="C299" i="10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2" i="10"/>
  <c r="C304" i="10"/>
  <c r="C306" i="10"/>
  <c r="C308" i="10"/>
  <c r="C310" i="10"/>
  <c r="C312" i="10"/>
  <c r="C314" i="10"/>
  <c r="C316" i="10"/>
  <c r="C318" i="10"/>
  <c r="C320" i="10"/>
  <c r="C322" i="10"/>
  <c r="C324" i="10"/>
  <c r="C326" i="10"/>
  <c r="C328" i="10"/>
  <c r="C330" i="10"/>
  <c r="C332" i="10"/>
  <c r="C334" i="10"/>
  <c r="C336" i="10"/>
  <c r="C338" i="10"/>
  <c r="C340" i="10"/>
  <c r="C342" i="10"/>
  <c r="C344" i="10"/>
  <c r="C346" i="10"/>
  <c r="C348" i="10"/>
  <c r="C350" i="10"/>
  <c r="C352" i="10"/>
  <c r="C354" i="10"/>
  <c r="C356" i="10"/>
  <c r="C358" i="10"/>
  <c r="C360" i="10"/>
  <c r="C362" i="10"/>
  <c r="C364" i="10"/>
  <c r="C366" i="10"/>
  <c r="C368" i="10"/>
  <c r="C370" i="10"/>
  <c r="C372" i="10"/>
  <c r="C374" i="10"/>
  <c r="C376" i="10"/>
  <c r="C378" i="10"/>
  <c r="C380" i="10"/>
  <c r="C382" i="10"/>
  <c r="C384" i="10"/>
  <c r="C386" i="10"/>
  <c r="C388" i="10"/>
  <c r="C390" i="10"/>
  <c r="C392" i="10"/>
  <c r="C394" i="10"/>
  <c r="C396" i="10"/>
  <c r="C398" i="10"/>
  <c r="C400" i="10"/>
  <c r="C402" i="10"/>
  <c r="C404" i="10"/>
  <c r="C406" i="10"/>
  <c r="C408" i="10"/>
  <c r="C410" i="10"/>
  <c r="C412" i="10"/>
  <c r="C414" i="10"/>
  <c r="C416" i="10"/>
  <c r="C418" i="10"/>
  <c r="C420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2" i="9"/>
  <c r="C304" i="9"/>
  <c r="C306" i="9"/>
  <c r="C308" i="9"/>
  <c r="C310" i="9"/>
  <c r="C312" i="9"/>
  <c r="C314" i="9"/>
  <c r="C316" i="9"/>
  <c r="C318" i="9"/>
  <c r="C320" i="9"/>
  <c r="C322" i="9"/>
  <c r="C324" i="9"/>
  <c r="C326" i="9"/>
  <c r="C328" i="9"/>
  <c r="C330" i="9"/>
  <c r="C332" i="9"/>
  <c r="C334" i="9"/>
  <c r="C336" i="9"/>
  <c r="C338" i="9"/>
  <c r="C340" i="9"/>
  <c r="C342" i="9"/>
  <c r="C344" i="9"/>
  <c r="C346" i="9"/>
  <c r="C348" i="9"/>
  <c r="C350" i="9"/>
  <c r="C352" i="9"/>
  <c r="C354" i="9"/>
  <c r="C356" i="9"/>
  <c r="C358" i="9"/>
  <c r="C360" i="9"/>
  <c r="C362" i="9"/>
  <c r="C364" i="9"/>
  <c r="C366" i="9"/>
  <c r="C368" i="9"/>
  <c r="C370" i="9"/>
  <c r="C372" i="9"/>
  <c r="C374" i="9"/>
  <c r="C376" i="9"/>
  <c r="C378" i="9"/>
  <c r="C380" i="9"/>
  <c r="C382" i="9"/>
  <c r="C384" i="9"/>
  <c r="C386" i="9"/>
  <c r="C388" i="9"/>
  <c r="C390" i="9"/>
  <c r="C392" i="9"/>
  <c r="C394" i="9"/>
  <c r="C396" i="9"/>
  <c r="C398" i="9"/>
  <c r="C400" i="9"/>
  <c r="C402" i="9"/>
  <c r="C404" i="9"/>
  <c r="C406" i="9"/>
  <c r="C408" i="9"/>
  <c r="C410" i="9"/>
  <c r="C412" i="9"/>
  <c r="C414" i="9"/>
  <c r="C416" i="9"/>
  <c r="C418" i="9"/>
  <c r="C420" i="9"/>
  <c r="D418" i="10" l="1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D363" i="10"/>
  <c r="E361" i="10"/>
  <c r="D359" i="10"/>
  <c r="E357" i="10"/>
  <c r="D355" i="10"/>
  <c r="E353" i="10"/>
  <c r="D351" i="10"/>
  <c r="E349" i="10"/>
  <c r="D347" i="10"/>
  <c r="E345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D385" i="9"/>
  <c r="E383" i="9"/>
  <c r="D381" i="9"/>
  <c r="E379" i="9"/>
  <c r="D377" i="9"/>
  <c r="E375" i="9"/>
  <c r="D373" i="9"/>
  <c r="E371" i="9"/>
  <c r="D369" i="9"/>
  <c r="E367" i="9"/>
  <c r="D365" i="9"/>
  <c r="E363" i="9"/>
  <c r="D361" i="9"/>
  <c r="E359" i="9"/>
  <c r="D357" i="9"/>
  <c r="E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E385" i="9"/>
  <c r="D383" i="9"/>
  <c r="E381" i="9"/>
  <c r="D379" i="9"/>
  <c r="E377" i="9"/>
  <c r="D375" i="9"/>
  <c r="E373" i="9"/>
  <c r="D371" i="9"/>
  <c r="E369" i="9"/>
  <c r="D367" i="9"/>
  <c r="E365" i="9"/>
  <c r="D363" i="9"/>
  <c r="E361" i="9"/>
  <c r="D359" i="9"/>
  <c r="E357" i="9"/>
  <c r="D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6" i="8"/>
  <c r="D394" i="8"/>
  <c r="D392" i="8"/>
  <c r="D390" i="8"/>
  <c r="D388" i="8"/>
  <c r="D386" i="8"/>
  <c r="D384" i="8"/>
  <c r="D382" i="8"/>
  <c r="D380" i="8"/>
  <c r="D378" i="8"/>
  <c r="D376" i="8"/>
  <c r="D374" i="8"/>
  <c r="D372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E346" i="8"/>
  <c r="D344" i="8"/>
  <c r="E342" i="8"/>
  <c r="D340" i="8"/>
  <c r="E338" i="8"/>
  <c r="D336" i="8"/>
  <c r="E334" i="8"/>
  <c r="D332" i="8"/>
  <c r="E330" i="8"/>
  <c r="D328" i="8"/>
  <c r="E326" i="8"/>
  <c r="D324" i="8"/>
  <c r="E322" i="8"/>
  <c r="D320" i="8"/>
  <c r="E318" i="8"/>
  <c r="D316" i="8"/>
  <c r="E314" i="8"/>
  <c r="D312" i="8"/>
  <c r="E310" i="8"/>
  <c r="D308" i="8"/>
  <c r="E306" i="8"/>
  <c r="D304" i="8"/>
  <c r="E302" i="8"/>
  <c r="D300" i="8"/>
  <c r="E365" i="8"/>
  <c r="E299" i="8"/>
  <c r="E416" i="8"/>
  <c r="E412" i="8"/>
  <c r="E408" i="8"/>
  <c r="E404" i="8"/>
  <c r="E400" i="8"/>
  <c r="E396" i="8"/>
  <c r="E392" i="8"/>
  <c r="E388" i="8"/>
  <c r="E384" i="8"/>
  <c r="E380" i="8"/>
  <c r="E376" i="8"/>
  <c r="E372" i="8"/>
  <c r="E368" i="8"/>
  <c r="E364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D314" i="8"/>
  <c r="E308" i="8"/>
  <c r="E304" i="8"/>
  <c r="D302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421" i="8"/>
  <c r="E413" i="8"/>
  <c r="E405" i="8"/>
  <c r="E397" i="8"/>
  <c r="E389" i="8"/>
  <c r="E381" i="8"/>
  <c r="E373" i="8"/>
  <c r="E357" i="8"/>
  <c r="E349" i="8"/>
  <c r="E341" i="8"/>
  <c r="E333" i="8"/>
  <c r="E325" i="8"/>
  <c r="E317" i="8"/>
  <c r="E309" i="8"/>
  <c r="E301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420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D346" i="8"/>
  <c r="D342" i="8"/>
  <c r="D338" i="8"/>
  <c r="D334" i="8"/>
  <c r="D330" i="8"/>
  <c r="D326" i="8"/>
  <c r="D322" i="8"/>
  <c r="D318" i="8"/>
  <c r="E312" i="8"/>
  <c r="D310" i="8"/>
  <c r="D306" i="8"/>
  <c r="E300" i="8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419" i="7"/>
  <c r="D415" i="7"/>
  <c r="D411" i="7"/>
  <c r="D407" i="7"/>
  <c r="D403" i="7"/>
  <c r="D399" i="7"/>
  <c r="D395" i="7"/>
  <c r="D391" i="7"/>
  <c r="D387" i="7"/>
  <c r="D383" i="7"/>
  <c r="D379" i="7"/>
  <c r="D375" i="7"/>
  <c r="D371" i="7"/>
  <c r="D367" i="7"/>
  <c r="D363" i="7"/>
  <c r="D359" i="7"/>
  <c r="D355" i="7"/>
  <c r="D351" i="7"/>
  <c r="D347" i="7"/>
  <c r="D343" i="7"/>
  <c r="D339" i="7"/>
  <c r="D335" i="7"/>
  <c r="D331" i="7"/>
  <c r="D327" i="7"/>
  <c r="D323" i="7"/>
  <c r="D319" i="7"/>
  <c r="D315" i="7"/>
  <c r="D311" i="7"/>
  <c r="D307" i="7"/>
  <c r="D303" i="7"/>
  <c r="D299" i="7"/>
  <c r="D420" i="7"/>
  <c r="D418" i="7"/>
  <c r="D416" i="7"/>
  <c r="D414" i="7"/>
  <c r="D412" i="7"/>
  <c r="D410" i="7"/>
  <c r="D408" i="7"/>
  <c r="D406" i="7"/>
  <c r="D404" i="7"/>
  <c r="D402" i="7"/>
  <c r="D400" i="7"/>
  <c r="D398" i="7"/>
  <c r="D396" i="7"/>
  <c r="D394" i="7"/>
  <c r="D392" i="7"/>
  <c r="D390" i="7"/>
  <c r="D388" i="7"/>
  <c r="D386" i="7"/>
  <c r="D384" i="7"/>
  <c r="D382" i="7"/>
  <c r="D380" i="7"/>
  <c r="D378" i="7"/>
  <c r="D376" i="7"/>
  <c r="D374" i="7"/>
  <c r="D372" i="7"/>
  <c r="D370" i="7"/>
  <c r="D368" i="7"/>
  <c r="D366" i="7"/>
  <c r="D364" i="7"/>
  <c r="D362" i="7"/>
  <c r="D360" i="7"/>
  <c r="D358" i="7"/>
  <c r="D356" i="7"/>
  <c r="D354" i="7"/>
  <c r="D352" i="7"/>
  <c r="D350" i="7"/>
  <c r="D348" i="7"/>
  <c r="E346" i="7"/>
  <c r="D344" i="7"/>
  <c r="E342" i="7"/>
  <c r="D340" i="7"/>
  <c r="E338" i="7"/>
  <c r="D336" i="7"/>
  <c r="E334" i="7"/>
  <c r="D332" i="7"/>
  <c r="E330" i="7"/>
  <c r="D328" i="7"/>
  <c r="E326" i="7"/>
  <c r="D324" i="7"/>
  <c r="E322" i="7"/>
  <c r="D320" i="7"/>
  <c r="E318" i="7"/>
  <c r="D316" i="7"/>
  <c r="E314" i="7"/>
  <c r="D312" i="7"/>
  <c r="E310" i="7"/>
  <c r="D308" i="7"/>
  <c r="E306" i="7"/>
  <c r="D304" i="7"/>
  <c r="E302" i="7"/>
  <c r="D300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419" i="7"/>
  <c r="E415" i="7"/>
  <c r="E411" i="7"/>
  <c r="E407" i="7"/>
  <c r="E403" i="7"/>
  <c r="E399" i="7"/>
  <c r="E395" i="7"/>
  <c r="E391" i="7"/>
  <c r="E387" i="7"/>
  <c r="E383" i="7"/>
  <c r="E379" i="7"/>
  <c r="E375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E303" i="7"/>
  <c r="E299" i="7"/>
  <c r="E420" i="7"/>
  <c r="E418" i="7"/>
  <c r="E416" i="7"/>
  <c r="E414" i="7"/>
  <c r="E412" i="7"/>
  <c r="E410" i="7"/>
  <c r="E408" i="7"/>
  <c r="E406" i="7"/>
  <c r="E404" i="7"/>
  <c r="E402" i="7"/>
  <c r="E400" i="7"/>
  <c r="E398" i="7"/>
  <c r="E396" i="7"/>
  <c r="E394" i="7"/>
  <c r="E392" i="7"/>
  <c r="E390" i="7"/>
  <c r="E388" i="7"/>
  <c r="E386" i="7"/>
  <c r="E384" i="7"/>
  <c r="E382" i="7"/>
  <c r="E380" i="7"/>
  <c r="E378" i="7"/>
  <c r="E376" i="7"/>
  <c r="E374" i="7"/>
  <c r="E372" i="7"/>
  <c r="E370" i="7"/>
  <c r="E368" i="7"/>
  <c r="E366" i="7"/>
  <c r="E364" i="7"/>
  <c r="E362" i="7"/>
  <c r="E360" i="7"/>
  <c r="E358" i="7"/>
  <c r="E356" i="7"/>
  <c r="E354" i="7"/>
  <c r="E352" i="7"/>
  <c r="E350" i="7"/>
  <c r="E348" i="7"/>
  <c r="D346" i="7"/>
  <c r="E344" i="7"/>
  <c r="D342" i="7"/>
  <c r="E340" i="7"/>
  <c r="D338" i="7"/>
  <c r="E336" i="7"/>
  <c r="D334" i="7"/>
  <c r="E332" i="7"/>
  <c r="D330" i="7"/>
  <c r="E328" i="7"/>
  <c r="D326" i="7"/>
  <c r="E324" i="7"/>
  <c r="D322" i="7"/>
  <c r="E320" i="7"/>
  <c r="D318" i="7"/>
  <c r="E316" i="7"/>
  <c r="D314" i="7"/>
  <c r="E312" i="7"/>
  <c r="D310" i="7"/>
  <c r="E308" i="7"/>
  <c r="D306" i="7"/>
  <c r="E304" i="7"/>
  <c r="D302" i="7"/>
  <c r="E300" i="7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E421" i="6"/>
  <c r="E419" i="6"/>
  <c r="E417" i="6"/>
  <c r="E415" i="6"/>
  <c r="E413" i="6"/>
  <c r="E411" i="6"/>
  <c r="E409" i="6"/>
  <c r="E407" i="6"/>
  <c r="E405" i="6"/>
  <c r="E403" i="6"/>
  <c r="E401" i="6"/>
  <c r="E399" i="6"/>
  <c r="E397" i="6"/>
  <c r="E395" i="6"/>
  <c r="E393" i="6"/>
  <c r="E391" i="6"/>
  <c r="E389" i="6"/>
  <c r="E387" i="6"/>
  <c r="D385" i="6"/>
  <c r="E383" i="6"/>
  <c r="D381" i="6"/>
  <c r="E379" i="6"/>
  <c r="D377" i="6"/>
  <c r="E375" i="6"/>
  <c r="D373" i="6"/>
  <c r="E371" i="6"/>
  <c r="D369" i="6"/>
  <c r="E367" i="6"/>
  <c r="D365" i="6"/>
  <c r="E363" i="6"/>
  <c r="D361" i="6"/>
  <c r="E359" i="6"/>
  <c r="D357" i="6"/>
  <c r="E355" i="6"/>
  <c r="D353" i="6"/>
  <c r="E351" i="6"/>
  <c r="D349" i="6"/>
  <c r="E347" i="6"/>
  <c r="D345" i="6"/>
  <c r="E343" i="6"/>
  <c r="D341" i="6"/>
  <c r="E339" i="6"/>
  <c r="D337" i="6"/>
  <c r="E335" i="6"/>
  <c r="D333" i="6"/>
  <c r="E331" i="6"/>
  <c r="D329" i="6"/>
  <c r="E327" i="6"/>
  <c r="D325" i="6"/>
  <c r="E323" i="6"/>
  <c r="D321" i="6"/>
  <c r="E319" i="6"/>
  <c r="D317" i="6"/>
  <c r="E315" i="6"/>
  <c r="D313" i="6"/>
  <c r="E311" i="6"/>
  <c r="D309" i="6"/>
  <c r="E307" i="6"/>
  <c r="D305" i="6"/>
  <c r="E303" i="6"/>
  <c r="D301" i="6"/>
  <c r="E299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D421" i="6"/>
  <c r="D419" i="6"/>
  <c r="D417" i="6"/>
  <c r="D415" i="6"/>
  <c r="D413" i="6"/>
  <c r="D411" i="6"/>
  <c r="D409" i="6"/>
  <c r="D407" i="6"/>
  <c r="D405" i="6"/>
  <c r="D403" i="6"/>
  <c r="D401" i="6"/>
  <c r="D399" i="6"/>
  <c r="D397" i="6"/>
  <c r="D395" i="6"/>
  <c r="D393" i="6"/>
  <c r="D391" i="6"/>
  <c r="D389" i="6"/>
  <c r="D387" i="6"/>
  <c r="E385" i="6"/>
  <c r="D383" i="6"/>
  <c r="E381" i="6"/>
  <c r="D379" i="6"/>
  <c r="E377" i="6"/>
  <c r="D375" i="6"/>
  <c r="E373" i="6"/>
  <c r="D371" i="6"/>
  <c r="E369" i="6"/>
  <c r="D367" i="6"/>
  <c r="E365" i="6"/>
  <c r="D363" i="6"/>
  <c r="E361" i="6"/>
  <c r="D359" i="6"/>
  <c r="E357" i="6"/>
  <c r="D355" i="6"/>
  <c r="E353" i="6"/>
  <c r="D351" i="6"/>
  <c r="E349" i="6"/>
  <c r="D347" i="6"/>
  <c r="E345" i="6"/>
  <c r="D343" i="6"/>
  <c r="E341" i="6"/>
  <c r="D339" i="6"/>
  <c r="E337" i="6"/>
  <c r="D335" i="6"/>
  <c r="E333" i="6"/>
  <c r="D331" i="6"/>
  <c r="E329" i="6"/>
  <c r="D327" i="6"/>
  <c r="E325" i="6"/>
  <c r="D323" i="6"/>
  <c r="E321" i="6"/>
  <c r="D319" i="6"/>
  <c r="E317" i="6"/>
  <c r="D315" i="6"/>
  <c r="E313" i="6"/>
  <c r="D311" i="6"/>
  <c r="E309" i="6"/>
  <c r="D307" i="6"/>
  <c r="E305" i="6"/>
  <c r="D303" i="6"/>
  <c r="E301" i="6"/>
  <c r="D299" i="6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68" i="5"/>
  <c r="E364" i="5"/>
  <c r="E356" i="5"/>
  <c r="E348" i="5"/>
  <c r="E340" i="5"/>
  <c r="E336" i="5"/>
  <c r="E328" i="5"/>
  <c r="E320" i="5"/>
  <c r="E312" i="5"/>
  <c r="E304" i="5"/>
  <c r="D421" i="5"/>
  <c r="D417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D367" i="5"/>
  <c r="D363" i="5"/>
  <c r="D359" i="5"/>
  <c r="D355" i="5"/>
  <c r="D351" i="5"/>
  <c r="D347" i="5"/>
  <c r="D343" i="5"/>
  <c r="D339" i="5"/>
  <c r="D335" i="5"/>
  <c r="D331" i="5"/>
  <c r="E329" i="5"/>
  <c r="E325" i="5"/>
  <c r="E321" i="5"/>
  <c r="E317" i="5"/>
  <c r="E313" i="5"/>
  <c r="E309" i="5"/>
  <c r="D307" i="5"/>
  <c r="D303" i="5"/>
  <c r="D299" i="5"/>
  <c r="E314" i="5"/>
  <c r="E372" i="5"/>
  <c r="E360" i="5"/>
  <c r="E352" i="5"/>
  <c r="E344" i="5"/>
  <c r="E332" i="5"/>
  <c r="E324" i="5"/>
  <c r="E316" i="5"/>
  <c r="E308" i="5"/>
  <c r="E300" i="5"/>
  <c r="D419" i="5"/>
  <c r="D413" i="5"/>
  <c r="D409" i="5"/>
  <c r="D405" i="5"/>
  <c r="D401" i="5"/>
  <c r="D397" i="5"/>
  <c r="D393" i="5"/>
  <c r="D389" i="5"/>
  <c r="E385" i="5"/>
  <c r="E381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D327" i="5"/>
  <c r="D323" i="5"/>
  <c r="D319" i="5"/>
  <c r="D315" i="5"/>
  <c r="D311" i="5"/>
  <c r="E305" i="5"/>
  <c r="E301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E421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D385" i="4"/>
  <c r="E383" i="4"/>
  <c r="D381" i="4"/>
  <c r="E379" i="4"/>
  <c r="D377" i="4"/>
  <c r="E375" i="4"/>
  <c r="D373" i="4"/>
  <c r="E371" i="4"/>
  <c r="D369" i="4"/>
  <c r="E367" i="4"/>
  <c r="D365" i="4"/>
  <c r="E363" i="4"/>
  <c r="D361" i="4"/>
  <c r="E359" i="4"/>
  <c r="D357" i="4"/>
  <c r="E355" i="4"/>
  <c r="D353" i="4"/>
  <c r="E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E385" i="4"/>
  <c r="D383" i="4"/>
  <c r="E381" i="4"/>
  <c r="D379" i="4"/>
  <c r="E377" i="4"/>
  <c r="D375" i="4"/>
  <c r="E373" i="4"/>
  <c r="D371" i="4"/>
  <c r="E369" i="4"/>
  <c r="D367" i="4"/>
  <c r="E365" i="4"/>
  <c r="D363" i="4"/>
  <c r="E361" i="4"/>
  <c r="D359" i="4"/>
  <c r="E357" i="4"/>
  <c r="D355" i="4"/>
  <c r="E353" i="4"/>
  <c r="D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D385" i="3"/>
  <c r="E383" i="3"/>
  <c r="D381" i="3"/>
  <c r="E379" i="3"/>
  <c r="D377" i="3"/>
  <c r="E375" i="3"/>
  <c r="D373" i="3"/>
  <c r="E371" i="3"/>
  <c r="D369" i="3"/>
  <c r="E367" i="3"/>
  <c r="D365" i="3"/>
  <c r="E363" i="3"/>
  <c r="D361" i="3"/>
  <c r="E359" i="3"/>
  <c r="D357" i="3"/>
  <c r="E355" i="3"/>
  <c r="D353" i="3"/>
  <c r="E351" i="3"/>
  <c r="D349" i="3"/>
  <c r="E347" i="3"/>
  <c r="D345" i="3"/>
  <c r="E343" i="3"/>
  <c r="D341" i="3"/>
  <c r="E339" i="3"/>
  <c r="D337" i="3"/>
  <c r="E335" i="3"/>
  <c r="D333" i="3"/>
  <c r="E331" i="3"/>
  <c r="D329" i="3"/>
  <c r="E327" i="3"/>
  <c r="D325" i="3"/>
  <c r="E323" i="3"/>
  <c r="D321" i="3"/>
  <c r="E319" i="3"/>
  <c r="D317" i="3"/>
  <c r="E315" i="3"/>
  <c r="D313" i="3"/>
  <c r="E311" i="3"/>
  <c r="D309" i="3"/>
  <c r="E307" i="3"/>
  <c r="D305" i="3"/>
  <c r="E303" i="3"/>
  <c r="D301" i="3"/>
  <c r="E299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E385" i="3"/>
  <c r="D383" i="3"/>
  <c r="E381" i="3"/>
  <c r="D379" i="3"/>
  <c r="E377" i="3"/>
  <c r="D375" i="3"/>
  <c r="E373" i="3"/>
  <c r="D371" i="3"/>
  <c r="E369" i="3"/>
  <c r="D367" i="3"/>
  <c r="E365" i="3"/>
  <c r="D363" i="3"/>
  <c r="E361" i="3"/>
  <c r="D359" i="3"/>
  <c r="E357" i="3"/>
  <c r="D355" i="3"/>
  <c r="E353" i="3"/>
  <c r="D351" i="3"/>
  <c r="E349" i="3"/>
  <c r="D347" i="3"/>
  <c r="E345" i="3"/>
  <c r="D343" i="3"/>
  <c r="E341" i="3"/>
  <c r="D339" i="3"/>
  <c r="E337" i="3"/>
  <c r="D335" i="3"/>
  <c r="E333" i="3"/>
  <c r="D331" i="3"/>
  <c r="E329" i="3"/>
  <c r="D327" i="3"/>
  <c r="E325" i="3"/>
  <c r="D323" i="3"/>
  <c r="E321" i="3"/>
  <c r="D319" i="3"/>
  <c r="E317" i="3"/>
  <c r="D315" i="3"/>
  <c r="E313" i="3"/>
  <c r="D311" i="3"/>
  <c r="E309" i="3"/>
  <c r="D307" i="3"/>
  <c r="E305" i="3"/>
  <c r="D303" i="3"/>
  <c r="E301" i="3"/>
  <c r="D299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<sst xmlns="http://schemas.openxmlformats.org/spreadsheetml/2006/main" count="126" uniqueCount="46">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</sst>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3.2420000000000002E-18</c:v>
                </c:pt>
                <c:pt idx="1">
                  <c:v>3.4299999999999999E-18</c:v>
                </c:pt>
                <c:pt idx="2">
                  <c:v>3.6639999999999999E-18</c:v>
                </c:pt>
                <c:pt idx="3">
                  <c:v>4.8840000000000004E-18</c:v>
                </c:pt>
                <c:pt idx="4">
                  <c:v>4.2110000000000002E-18</c:v>
                </c:pt>
                <c:pt idx="5">
                  <c:v>2.9009999999999998E-18</c:v>
                </c:pt>
                <c:pt idx="6">
                  <c:v>2.4450000000000001E-18</c:v>
                </c:pt>
                <c:pt idx="7">
                  <c:v>2.96E-18</c:v>
                </c:pt>
                <c:pt idx="8">
                  <c:v>3.238E-18</c:v>
                </c:pt>
                <c:pt idx="9">
                  <c:v>4.0759999999999997E-18</c:v>
                </c:pt>
                <c:pt idx="10">
                  <c:v>4.3580000000000002E-18</c:v>
                </c:pt>
                <c:pt idx="11">
                  <c:v>4.3519999999999996E-18</c:v>
                </c:pt>
                <c:pt idx="12">
                  <c:v>3.2830000000000002E-18</c:v>
                </c:pt>
                <c:pt idx="13">
                  <c:v>3.1670000000000002E-18</c:v>
                </c:pt>
                <c:pt idx="14">
                  <c:v>4.6419999999999996E-18</c:v>
                </c:pt>
                <c:pt idx="15">
                  <c:v>5.4779999999999997E-18</c:v>
                </c:pt>
                <c:pt idx="16">
                  <c:v>6.6270000000000003E-18</c:v>
                </c:pt>
                <c:pt idx="17">
                  <c:v>3.3429999999999999E-18</c:v>
                </c:pt>
                <c:pt idx="18">
                  <c:v>2.3170000000000001E-18</c:v>
                </c:pt>
                <c:pt idx="19">
                  <c:v>2.5660000000000001E-18</c:v>
                </c:pt>
                <c:pt idx="20">
                  <c:v>4.3990000000000002E-18</c:v>
                </c:pt>
                <c:pt idx="21">
                  <c:v>1.089E-17</c:v>
                </c:pt>
                <c:pt idx="22">
                  <c:v>8.0540000000000004E-18</c:v>
                </c:pt>
                <c:pt idx="23">
                  <c:v>7.5179999999999996E-18</c:v>
                </c:pt>
                <c:pt idx="24">
                  <c:v>5.5350000000000002E-18</c:v>
                </c:pt>
                <c:pt idx="25">
                  <c:v>5.3389999999999999E-18</c:v>
                </c:pt>
                <c:pt idx="26">
                  <c:v>8.7230000000000005E-18</c:v>
                </c:pt>
                <c:pt idx="27">
                  <c:v>9.3980000000000004E-18</c:v>
                </c:pt>
                <c:pt idx="28">
                  <c:v>1.0839999999999999E-17</c:v>
                </c:pt>
                <c:pt idx="29">
                  <c:v>6.1520000000000001E-18</c:v>
                </c:pt>
                <c:pt idx="30">
                  <c:v>7.2589999999999997E-18</c:v>
                </c:pt>
                <c:pt idx="31">
                  <c:v>1.117E-17</c:v>
                </c:pt>
                <c:pt idx="32">
                  <c:v>2.8919999999999997E-17</c:v>
                </c:pt>
                <c:pt idx="33">
                  <c:v>2.338E-17</c:v>
                </c:pt>
                <c:pt idx="34">
                  <c:v>1.5330000000000001E-17</c:v>
                </c:pt>
                <c:pt idx="35">
                  <c:v>2.859E-17</c:v>
                </c:pt>
                <c:pt idx="36">
                  <c:v>2.3769999999999999E-17</c:v>
                </c:pt>
                <c:pt idx="37">
                  <c:v>9.0160000000000004E-18</c:v>
                </c:pt>
                <c:pt idx="38">
                  <c:v>9.0160000000000004E-18</c:v>
                </c:pt>
                <c:pt idx="39">
                  <c:v>1.515E-17</c:v>
                </c:pt>
                <c:pt idx="40">
                  <c:v>2.4629999999999999E-17</c:v>
                </c:pt>
                <c:pt idx="41">
                  <c:v>2.731E-17</c:v>
                </c:pt>
                <c:pt idx="42">
                  <c:v>3.6599999999999999E-17</c:v>
                </c:pt>
                <c:pt idx="43">
                  <c:v>3.5150000000000002E-17</c:v>
                </c:pt>
                <c:pt idx="44">
                  <c:v>4.3620000000000001E-17</c:v>
                </c:pt>
                <c:pt idx="45">
                  <c:v>2.593E-17</c:v>
                </c:pt>
                <c:pt idx="46">
                  <c:v>4.4790000000000003E-17</c:v>
                </c:pt>
                <c:pt idx="47">
                  <c:v>3.5939999999999998E-17</c:v>
                </c:pt>
                <c:pt idx="48">
                  <c:v>3.0779999999999998E-17</c:v>
                </c:pt>
                <c:pt idx="49">
                  <c:v>2.3739999999999998E-17</c:v>
                </c:pt>
                <c:pt idx="50">
                  <c:v>8.2550000000000005E-17</c:v>
                </c:pt>
                <c:pt idx="51">
                  <c:v>9.4700000000000003E-17</c:v>
                </c:pt>
                <c:pt idx="52">
                  <c:v>6.2629999999999994E-17</c:v>
                </c:pt>
                <c:pt idx="53">
                  <c:v>3.6570000000000002E-17</c:v>
                </c:pt>
                <c:pt idx="54">
                  <c:v>3.053E-17</c:v>
                </c:pt>
                <c:pt idx="55">
                  <c:v>2.6619999999999999E-17</c:v>
                </c:pt>
                <c:pt idx="56">
                  <c:v>4.206E-17</c:v>
                </c:pt>
                <c:pt idx="57">
                  <c:v>6.2520000000000003E-17</c:v>
                </c:pt>
                <c:pt idx="58">
                  <c:v>6.061E-17</c:v>
                </c:pt>
                <c:pt idx="59">
                  <c:v>4.7640000000000002E-17</c:v>
                </c:pt>
                <c:pt idx="60">
                  <c:v>2.6810000000000001E-17</c:v>
                </c:pt>
                <c:pt idx="61">
                  <c:v>2.4409999999999999E-17</c:v>
                </c:pt>
                <c:pt idx="62">
                  <c:v>2.2030000000000001E-17</c:v>
                </c:pt>
                <c:pt idx="63">
                  <c:v>1.111E-16</c:v>
                </c:pt>
                <c:pt idx="64">
                  <c:v>4.625E-17</c:v>
                </c:pt>
                <c:pt idx="65">
                  <c:v>2.2660000000000001E-17</c:v>
                </c:pt>
                <c:pt idx="66">
                  <c:v>1.6059999999999999E-17</c:v>
                </c:pt>
                <c:pt idx="67">
                  <c:v>1.4280000000000001E-17</c:v>
                </c:pt>
                <c:pt idx="68">
                  <c:v>4.2749999999999998E-17</c:v>
                </c:pt>
                <c:pt idx="69">
                  <c:v>1.7309999999999999E-16</c:v>
                </c:pt>
                <c:pt idx="70">
                  <c:v>1.4229999999999999E-16</c:v>
                </c:pt>
                <c:pt idx="71">
                  <c:v>9.6170000000000005E-17</c:v>
                </c:pt>
                <c:pt idx="72">
                  <c:v>9.13E-17</c:v>
                </c:pt>
                <c:pt idx="73">
                  <c:v>9.5649999999999999E-17</c:v>
                </c:pt>
                <c:pt idx="74">
                  <c:v>7.139E-17</c:v>
                </c:pt>
                <c:pt idx="75">
                  <c:v>8.6730000000000006E-17</c:v>
                </c:pt>
                <c:pt idx="76">
                  <c:v>3.6389999999999998E-17</c:v>
                </c:pt>
                <c:pt idx="77">
                  <c:v>3.2450000000000002E-17</c:v>
                </c:pt>
                <c:pt idx="78">
                  <c:v>2.4589999999999999E-17</c:v>
                </c:pt>
                <c:pt idx="79">
                  <c:v>5.6550000000000002E-17</c:v>
                </c:pt>
                <c:pt idx="80">
                  <c:v>4.7190000000000002E-17</c:v>
                </c:pt>
                <c:pt idx="81">
                  <c:v>6.6080000000000006E-17</c:v>
                </c:pt>
                <c:pt idx="82">
                  <c:v>4.3429999999999998E-17</c:v>
                </c:pt>
                <c:pt idx="83">
                  <c:v>3.7170000000000002E-17</c:v>
                </c:pt>
                <c:pt idx="84">
                  <c:v>1.354E-17</c:v>
                </c:pt>
                <c:pt idx="85">
                  <c:v>1.512E-17</c:v>
                </c:pt>
                <c:pt idx="86">
                  <c:v>1.669E-17</c:v>
                </c:pt>
                <c:pt idx="87">
                  <c:v>2.9289999999999997E-17</c:v>
                </c:pt>
                <c:pt idx="88">
                  <c:v>3.5210000000000003E-17</c:v>
                </c:pt>
                <c:pt idx="89">
                  <c:v>1.519E-17</c:v>
                </c:pt>
                <c:pt idx="90">
                  <c:v>1.0600000000000001E-17</c:v>
                </c:pt>
                <c:pt idx="91">
                  <c:v>1.08E-17</c:v>
                </c:pt>
                <c:pt idx="92">
                  <c:v>1.049E-17</c:v>
                </c:pt>
                <c:pt idx="93">
                  <c:v>1.9700000000000001E-17</c:v>
                </c:pt>
                <c:pt idx="94">
                  <c:v>7.1980000000000001E-17</c:v>
                </c:pt>
                <c:pt idx="95">
                  <c:v>2.4910000000000001E-17</c:v>
                </c:pt>
                <c:pt idx="96">
                  <c:v>1.2640000000000001E-17</c:v>
                </c:pt>
                <c:pt idx="97">
                  <c:v>7.1400000000000005E-18</c:v>
                </c:pt>
                <c:pt idx="98">
                  <c:v>1.2040000000000001E-17</c:v>
                </c:pt>
                <c:pt idx="99">
                  <c:v>1.0580000000000001E-17</c:v>
                </c:pt>
                <c:pt idx="100">
                  <c:v>8.4999999999999995E-18</c:v>
                </c:pt>
                <c:pt idx="101">
                  <c:v>7.6110000000000006E-18</c:v>
                </c:pt>
                <c:pt idx="102">
                  <c:v>4.5779999999999998E-18</c:v>
                </c:pt>
                <c:pt idx="103">
                  <c:v>4.8949999999999998E-18</c:v>
                </c:pt>
                <c:pt idx="104">
                  <c:v>6.114E-18</c:v>
                </c:pt>
                <c:pt idx="105">
                  <c:v>7.2529999999999998E-18</c:v>
                </c:pt>
                <c:pt idx="106">
                  <c:v>1.3999999999999999E-17</c:v>
                </c:pt>
                <c:pt idx="107">
                  <c:v>1.0750000000000001E-17</c:v>
                </c:pt>
                <c:pt idx="108">
                  <c:v>7.9829999999999998E-18</c:v>
                </c:pt>
                <c:pt idx="109">
                  <c:v>4.804E-18</c:v>
                </c:pt>
                <c:pt idx="110">
                  <c:v>5.7889999999999998E-18</c:v>
                </c:pt>
                <c:pt idx="111">
                  <c:v>6.0260000000000001E-18</c:v>
                </c:pt>
                <c:pt idx="112">
                  <c:v>1.152E-17</c:v>
                </c:pt>
                <c:pt idx="113">
                  <c:v>5.988E-18</c:v>
                </c:pt>
                <c:pt idx="114">
                  <c:v>5.582E-18</c:v>
                </c:pt>
                <c:pt idx="115">
                  <c:v>5.7130000000000003E-18</c:v>
                </c:pt>
                <c:pt idx="116">
                  <c:v>5.2450000000000002E-18</c:v>
                </c:pt>
                <c:pt idx="117">
                  <c:v>6.1029999999999998E-18</c:v>
                </c:pt>
                <c:pt idx="118">
                  <c:v>6.4879999999999997E-18</c:v>
                </c:pt>
                <c:pt idx="119">
                  <c:v>7.5980000000000007E-18</c:v>
                </c:pt>
                <c:pt idx="120">
                  <c:v>4.589E-18</c:v>
                </c:pt>
                <c:pt idx="121">
                  <c:v>3.3580000000000002E-18</c:v>
                </c:pt>
                <c:pt idx="122">
                  <c:v>4.6040000000000003E-18</c:v>
                </c:pt>
                <c:pt idx="123">
                  <c:v>4.9140000000000002E-18</c:v>
                </c:pt>
                <c:pt idx="124">
                  <c:v>5.5480000000000001E-18</c:v>
                </c:pt>
                <c:pt idx="125">
                  <c:v>4.2790000000000001E-18</c:v>
                </c:pt>
                <c:pt idx="126">
                  <c:v>2.767E-18</c:v>
                </c:pt>
                <c:pt idx="127">
                  <c:v>2.987E-18</c:v>
                </c:pt>
                <c:pt idx="128">
                  <c:v>4.5210000000000001E-18</c:v>
                </c:pt>
                <c:pt idx="129">
                  <c:v>6.909E-18</c:v>
                </c:pt>
                <c:pt idx="130">
                  <c:v>5.8189999999999996E-18</c:v>
                </c:pt>
                <c:pt idx="131">
                  <c:v>5.0249999999999998E-18</c:v>
                </c:pt>
                <c:pt idx="132">
                  <c:v>4.4330000000000002E-18</c:v>
                </c:pt>
                <c:pt idx="133">
                  <c:v>4.2159999999999998E-18</c:v>
                </c:pt>
                <c:pt idx="134">
                  <c:v>4.623E-18</c:v>
                </c:pt>
                <c:pt idx="135">
                  <c:v>6.9070000000000003E-18</c:v>
                </c:pt>
                <c:pt idx="136">
                  <c:v>5.3459999999999999E-18</c:v>
                </c:pt>
                <c:pt idx="137">
                  <c:v>3.4989999999999996E-18</c:v>
                </c:pt>
                <c:pt idx="138">
                  <c:v>2.3789999999999998E-18</c:v>
                </c:pt>
                <c:pt idx="139">
                  <c:v>2.7520000000000001E-18</c:v>
                </c:pt>
                <c:pt idx="140">
                  <c:v>3.3399999999999999E-18</c:v>
                </c:pt>
                <c:pt idx="141">
                  <c:v>4.1020000000000002E-18</c:v>
                </c:pt>
                <c:pt idx="142">
                  <c:v>4.415E-18</c:v>
                </c:pt>
                <c:pt idx="143">
                  <c:v>3.7650000000000004E-18</c:v>
                </c:pt>
                <c:pt idx="144">
                  <c:v>3.2509999999999999E-18</c:v>
                </c:pt>
                <c:pt idx="145">
                  <c:v>4.0359999999999999E-18</c:v>
                </c:pt>
                <c:pt idx="146">
                  <c:v>4.9729999999999997E-18</c:v>
                </c:pt>
                <c:pt idx="147">
                  <c:v>4.6799999999999997E-18</c:v>
                </c:pt>
                <c:pt idx="148">
                  <c:v>3.069E-18</c:v>
                </c:pt>
                <c:pt idx="149">
                  <c:v>4.3829999999999997E-18</c:v>
                </c:pt>
                <c:pt idx="150">
                  <c:v>2.117E-18</c:v>
                </c:pt>
                <c:pt idx="151">
                  <c:v>2.0360000000000002E-18</c:v>
                </c:pt>
                <c:pt idx="152">
                  <c:v>2.6519999999999998E-18</c:v>
                </c:pt>
                <c:pt idx="153">
                  <c:v>4.2499999999999997E-18</c:v>
                </c:pt>
                <c:pt idx="154">
                  <c:v>4.0689999999999997E-18</c:v>
                </c:pt>
                <c:pt idx="155">
                  <c:v>3.0669999999999999E-18</c:v>
                </c:pt>
                <c:pt idx="156">
                  <c:v>3.178E-18</c:v>
                </c:pt>
                <c:pt idx="157">
                  <c:v>2.7980000000000001E-18</c:v>
                </c:pt>
                <c:pt idx="158">
                  <c:v>3.301E-18</c:v>
                </c:pt>
                <c:pt idx="159">
                  <c:v>4.1880000000000004E-18</c:v>
                </c:pt>
                <c:pt idx="160">
                  <c:v>3.9089999999999998E-18</c:v>
                </c:pt>
                <c:pt idx="161">
                  <c:v>2.7470000000000001E-18</c:v>
                </c:pt>
                <c:pt idx="162">
                  <c:v>2.119E-18</c:v>
                </c:pt>
                <c:pt idx="163">
                  <c:v>2.078E-18</c:v>
                </c:pt>
                <c:pt idx="164">
                  <c:v>2.7239999999999999E-18</c:v>
                </c:pt>
                <c:pt idx="165">
                  <c:v>3.8369999999999997E-18</c:v>
                </c:pt>
                <c:pt idx="166">
                  <c:v>4.5159999999999997E-18</c:v>
                </c:pt>
                <c:pt idx="167">
                  <c:v>3.4400000000000002E-18</c:v>
                </c:pt>
                <c:pt idx="168">
                  <c:v>3.1979999999999999E-18</c:v>
                </c:pt>
                <c:pt idx="169">
                  <c:v>8.7399999999999997E-18</c:v>
                </c:pt>
                <c:pt idx="170">
                  <c:v>8.7399999999999997E-18</c:v>
                </c:pt>
                <c:pt idx="171">
                  <c:v>7.7419999999999993E-18</c:v>
                </c:pt>
                <c:pt idx="172">
                  <c:v>4.4689999999999999E-18</c:v>
                </c:pt>
                <c:pt idx="173">
                  <c:v>3.5090000000000004E-18</c:v>
                </c:pt>
                <c:pt idx="174">
                  <c:v>2.7289999999999999E-18</c:v>
                </c:pt>
                <c:pt idx="175">
                  <c:v>2.4300000000000002E-18</c:v>
                </c:pt>
                <c:pt idx="176">
                  <c:v>3.6429999999999998E-18</c:v>
                </c:pt>
                <c:pt idx="177">
                  <c:v>7.5490000000000004E-18</c:v>
                </c:pt>
                <c:pt idx="178">
                  <c:v>1.2129999999999999E-17</c:v>
                </c:pt>
                <c:pt idx="179">
                  <c:v>1.328E-17</c:v>
                </c:pt>
                <c:pt idx="180">
                  <c:v>1.117E-17</c:v>
                </c:pt>
                <c:pt idx="181">
                  <c:v>5.0149999999999999E-18</c:v>
                </c:pt>
                <c:pt idx="182">
                  <c:v>4.2059999999999998E-18</c:v>
                </c:pt>
                <c:pt idx="183">
                  <c:v>1.3500000000000001E-17</c:v>
                </c:pt>
                <c:pt idx="184">
                  <c:v>1.298E-17</c:v>
                </c:pt>
                <c:pt idx="185">
                  <c:v>8.0390000000000001E-18</c:v>
                </c:pt>
                <c:pt idx="186">
                  <c:v>4.9510000000000001E-18</c:v>
                </c:pt>
                <c:pt idx="187">
                  <c:v>5.7959999999999998E-18</c:v>
                </c:pt>
                <c:pt idx="188">
                  <c:v>7.3780000000000003E-18</c:v>
                </c:pt>
                <c:pt idx="189">
                  <c:v>2.5990000000000001E-17</c:v>
                </c:pt>
                <c:pt idx="190">
                  <c:v>3.3800000000000002E-17</c:v>
                </c:pt>
                <c:pt idx="191">
                  <c:v>2.2170000000000001E-17</c:v>
                </c:pt>
                <c:pt idx="192">
                  <c:v>1.268E-17</c:v>
                </c:pt>
                <c:pt idx="193">
                  <c:v>9.3650000000000006E-18</c:v>
                </c:pt>
                <c:pt idx="194">
                  <c:v>1.134E-17</c:v>
                </c:pt>
                <c:pt idx="195">
                  <c:v>1.1740000000000001E-17</c:v>
                </c:pt>
                <c:pt idx="196">
                  <c:v>1.135E-17</c:v>
                </c:pt>
                <c:pt idx="197">
                  <c:v>1.123E-17</c:v>
                </c:pt>
                <c:pt idx="198">
                  <c:v>1.272E-17</c:v>
                </c:pt>
                <c:pt idx="199">
                  <c:v>9.833E-18</c:v>
                </c:pt>
                <c:pt idx="200">
                  <c:v>1.083E-17</c:v>
                </c:pt>
                <c:pt idx="201">
                  <c:v>2.5609999999999999E-17</c:v>
                </c:pt>
                <c:pt idx="202">
                  <c:v>1.7720000000000001E-17</c:v>
                </c:pt>
                <c:pt idx="203">
                  <c:v>1.079E-17</c:v>
                </c:pt>
                <c:pt idx="204">
                  <c:v>7.0360000000000002E-18</c:v>
                </c:pt>
                <c:pt idx="205">
                  <c:v>7.0360000000000002E-18</c:v>
                </c:pt>
                <c:pt idx="206">
                  <c:v>1.4280000000000001E-17</c:v>
                </c:pt>
                <c:pt idx="207">
                  <c:v>1.255E-17</c:v>
                </c:pt>
                <c:pt idx="208">
                  <c:v>3.0450000000000001E-17</c:v>
                </c:pt>
                <c:pt idx="209">
                  <c:v>1.7079999999999998E-17</c:v>
                </c:pt>
                <c:pt idx="210">
                  <c:v>6.1590000000000001E-18</c:v>
                </c:pt>
                <c:pt idx="211">
                  <c:v>5.766E-18</c:v>
                </c:pt>
                <c:pt idx="212">
                  <c:v>8.5940000000000006E-18</c:v>
                </c:pt>
                <c:pt idx="213">
                  <c:v>1.122E-17</c:v>
                </c:pt>
                <c:pt idx="214">
                  <c:v>2.2320000000000001E-17</c:v>
                </c:pt>
                <c:pt idx="215">
                  <c:v>2.327E-17</c:v>
                </c:pt>
                <c:pt idx="216">
                  <c:v>2.3560000000000001E-17</c:v>
                </c:pt>
                <c:pt idx="217">
                  <c:v>2.267E-17</c:v>
                </c:pt>
                <c:pt idx="218">
                  <c:v>2.9150000000000003E-17</c:v>
                </c:pt>
                <c:pt idx="219">
                  <c:v>2.9150000000000003E-17</c:v>
                </c:pt>
                <c:pt idx="220">
                  <c:v>1.7610000000000001E-17</c:v>
                </c:pt>
                <c:pt idx="221">
                  <c:v>9.3900000000000001E-18</c:v>
                </c:pt>
                <c:pt idx="222">
                  <c:v>1.0300000000000001E-17</c:v>
                </c:pt>
                <c:pt idx="223">
                  <c:v>1.515E-17</c:v>
                </c:pt>
                <c:pt idx="224">
                  <c:v>1.407E-17</c:v>
                </c:pt>
                <c:pt idx="225">
                  <c:v>3.3479999999999997E-17</c:v>
                </c:pt>
                <c:pt idx="226">
                  <c:v>2.2620000000000001E-17</c:v>
                </c:pt>
                <c:pt idx="227">
                  <c:v>3.9940000000000002E-17</c:v>
                </c:pt>
                <c:pt idx="228">
                  <c:v>1.642E-17</c:v>
                </c:pt>
                <c:pt idx="229">
                  <c:v>2.409E-17</c:v>
                </c:pt>
                <c:pt idx="230">
                  <c:v>1.96E-17</c:v>
                </c:pt>
                <c:pt idx="231">
                  <c:v>1.74E-17</c:v>
                </c:pt>
                <c:pt idx="232">
                  <c:v>1.153E-17</c:v>
                </c:pt>
                <c:pt idx="233">
                  <c:v>8.3929999999999999E-18</c:v>
                </c:pt>
                <c:pt idx="234">
                  <c:v>5.4570000000000003E-18</c:v>
                </c:pt>
                <c:pt idx="235">
                  <c:v>5.6130000000000001E-18</c:v>
                </c:pt>
                <c:pt idx="236">
                  <c:v>5.22E-18</c:v>
                </c:pt>
                <c:pt idx="237">
                  <c:v>1.4079999999999999E-17</c:v>
                </c:pt>
                <c:pt idx="238">
                  <c:v>1.3589999999999999E-17</c:v>
                </c:pt>
                <c:pt idx="239">
                  <c:v>1.0150000000000001E-17</c:v>
                </c:pt>
                <c:pt idx="240">
                  <c:v>1.01E-17</c:v>
                </c:pt>
                <c:pt idx="241">
                  <c:v>6.3859999999999998E-18</c:v>
                </c:pt>
                <c:pt idx="242">
                  <c:v>6.6100000000000003E-18</c:v>
                </c:pt>
                <c:pt idx="243">
                  <c:v>5.6780000000000001E-18</c:v>
                </c:pt>
                <c:pt idx="244">
                  <c:v>8.557E-18</c:v>
                </c:pt>
                <c:pt idx="245">
                  <c:v>4.4139999999999998E-18</c:v>
                </c:pt>
                <c:pt idx="246">
                  <c:v>2.9779999999999999E-18</c:v>
                </c:pt>
                <c:pt idx="247">
                  <c:v>2.518E-18</c:v>
                </c:pt>
                <c:pt idx="248">
                  <c:v>7.4110000000000001E-18</c:v>
                </c:pt>
                <c:pt idx="249">
                  <c:v>7.2229999999999992E-18</c:v>
                </c:pt>
                <c:pt idx="250">
                  <c:v>6.4090000000000003E-18</c:v>
                </c:pt>
                <c:pt idx="251">
                  <c:v>4.101E-18</c:v>
                </c:pt>
                <c:pt idx="252">
                  <c:v>3.9979999999999998E-18</c:v>
                </c:pt>
                <c:pt idx="253">
                  <c:v>4.8909999999999996E-18</c:v>
                </c:pt>
                <c:pt idx="254">
                  <c:v>6.7570000000000003E-18</c:v>
                </c:pt>
                <c:pt idx="255">
                  <c:v>7.1800000000000003E-18</c:v>
                </c:pt>
                <c:pt idx="256">
                  <c:v>4.739E-18</c:v>
                </c:pt>
                <c:pt idx="257">
                  <c:v>3.5709999999999997E-18</c:v>
                </c:pt>
                <c:pt idx="258">
                  <c:v>2.953E-18</c:v>
                </c:pt>
                <c:pt idx="259">
                  <c:v>2.5819999999999998E-18</c:v>
                </c:pt>
                <c:pt idx="260">
                  <c:v>5.4309999999999998E-18</c:v>
                </c:pt>
                <c:pt idx="261">
                  <c:v>5.4309999999999998E-18</c:v>
                </c:pt>
                <c:pt idx="262">
                  <c:v>4.5879999999999998E-18</c:v>
                </c:pt>
                <c:pt idx="263">
                  <c:v>4.176E-18</c:v>
                </c:pt>
                <c:pt idx="264">
                  <c:v>3.7240000000000004E-18</c:v>
                </c:pt>
                <c:pt idx="265">
                  <c:v>2.859E-18</c:v>
                </c:pt>
                <c:pt idx="266">
                  <c:v>3.579E-18</c:v>
                </c:pt>
                <c:pt idx="267">
                  <c:v>4.2E-18</c:v>
                </c:pt>
                <c:pt idx="268">
                  <c:v>3.8029999999999997E-18</c:v>
                </c:pt>
                <c:pt idx="269">
                  <c:v>4.6650000000000002E-18</c:v>
                </c:pt>
                <c:pt idx="270">
                  <c:v>2.112E-18</c:v>
                </c:pt>
                <c:pt idx="271">
                  <c:v>2.2649999999999999E-18</c:v>
                </c:pt>
                <c:pt idx="272">
                  <c:v>2.7699999999999999E-18</c:v>
                </c:pt>
                <c:pt idx="273">
                  <c:v>4.3680000000000002E-18</c:v>
                </c:pt>
                <c:pt idx="274">
                  <c:v>4.3610000000000001E-18</c:v>
                </c:pt>
                <c:pt idx="275">
                  <c:v>3.852E-18</c:v>
                </c:pt>
                <c:pt idx="276">
                  <c:v>3.161E-18</c:v>
                </c:pt>
                <c:pt idx="277">
                  <c:v>3.8020000000000003E-18</c:v>
                </c:pt>
                <c:pt idx="278">
                  <c:v>5.0330000000000001E-18</c:v>
                </c:pt>
                <c:pt idx="279">
                  <c:v>4.6329999999999999E-18</c:v>
                </c:pt>
                <c:pt idx="280">
                  <c:v>4.8469999999999997E-18</c:v>
                </c:pt>
                <c:pt idx="281">
                  <c:v>2.82E-18</c:v>
                </c:pt>
                <c:pt idx="282">
                  <c:v>2.383E-18</c:v>
                </c:pt>
                <c:pt idx="283">
                  <c:v>2.2719999999999999E-18</c:v>
                </c:pt>
                <c:pt idx="284">
                  <c:v>4.5259999999999996E-18</c:v>
                </c:pt>
                <c:pt idx="285">
                  <c:v>4.5329999999999997E-18</c:v>
                </c:pt>
                <c:pt idx="286">
                  <c:v>4.1940000000000002E-18</c:v>
                </c:pt>
                <c:pt idx="287">
                  <c:v>3.6100000000000001E-18</c:v>
                </c:pt>
                <c:pt idx="288">
                  <c:v>2.975E-18</c:v>
                </c:pt>
                <c:pt idx="289">
                  <c:v>3.1179999999999999E-18</c:v>
                </c:pt>
                <c:pt idx="290">
                  <c:v>3.726E-18</c:v>
                </c:pt>
                <c:pt idx="291">
                  <c:v>4.3759999999999997E-18</c:v>
                </c:pt>
                <c:pt idx="292">
                  <c:v>4.0289999999999999E-18</c:v>
                </c:pt>
                <c:pt idx="293">
                  <c:v>3.0769999999999999E-18</c:v>
                </c:pt>
                <c:pt idx="294">
                  <c:v>2.233E-18</c:v>
                </c:pt>
                <c:pt idx="295">
                  <c:v>2.153E-18</c:v>
                </c:pt>
                <c:pt idx="296">
                  <c:v>3.927E-18</c:v>
                </c:pt>
                <c:pt idx="297" formatCode="General">
                  <c:v>-1.0217142806546072E-18</c:v>
                </c:pt>
                <c:pt idx="298" formatCode="General">
                  <c:v>-1.2355044559921135E-18</c:v>
                </c:pt>
                <c:pt idx="299" formatCode="General">
                  <c:v>-1.2933117592856362E-18</c:v>
                </c:pt>
                <c:pt idx="300" formatCode="General">
                  <c:v>-2.038154728268636E-18</c:v>
                </c:pt>
                <c:pt idx="301" formatCode="General">
                  <c:v>-2.5289879468381804E-18</c:v>
                </c:pt>
                <c:pt idx="302" formatCode="General">
                  <c:v>-1.6828939623041603E-18</c:v>
                </c:pt>
                <c:pt idx="303" formatCode="General">
                  <c:v>-6.8980056981072163E-19</c:v>
                </c:pt>
                <c:pt idx="304" formatCode="General">
                  <c:v>-1.1203560367574181E-18</c:v>
                </c:pt>
                <c:pt idx="305" formatCode="General">
                  <c:v>-2.8443388795031212E-18</c:v>
                </c:pt>
                <c:pt idx="306" formatCode="General">
                  <c:v>-1.6214308456365701E-18</c:v>
                </c:pt>
                <c:pt idx="307" formatCode="General">
                  <c:v>-3.9617661724960399E-18</c:v>
                </c:pt>
                <c:pt idx="308" formatCode="General">
                  <c:v>-4.1272189998370192E-18</c:v>
                </c:pt>
                <c:pt idx="309" formatCode="General">
                  <c:v>-3.5687299454325923E-18</c:v>
                </c:pt>
                <c:pt idx="310" formatCode="General">
                  <c:v>-2.0531999497776427E-18</c:v>
                </c:pt>
                <c:pt idx="311" formatCode="General">
                  <c:v>-2.2581334046335099E-18</c:v>
                </c:pt>
                <c:pt idx="312" formatCode="General">
                  <c:v>-3.2743878437230815E-18</c:v>
                </c:pt>
                <c:pt idx="313" formatCode="General">
                  <c:v>-2.5743710045704361E-18</c:v>
                </c:pt>
                <c:pt idx="314" formatCode="General">
                  <c:v>-2.8454840267876711E-18</c:v>
                </c:pt>
                <c:pt idx="315" formatCode="General">
                  <c:v>-2.3391403289038947E-18</c:v>
                </c:pt>
                <c:pt idx="316" formatCode="General">
                  <c:v>-1.4923768523653198E-18</c:v>
                </c:pt>
                <c:pt idx="317" formatCode="General">
                  <c:v>-1.4751083190457142E-18</c:v>
                </c:pt>
                <c:pt idx="318" formatCode="General">
                  <c:v>-2.6588422542439036E-18</c:v>
                </c:pt>
                <c:pt idx="319" formatCode="General">
                  <c:v>-3.4837550595994278E-18</c:v>
                </c:pt>
                <c:pt idx="320" formatCode="General">
                  <c:v>-3.5707344346367703E-18</c:v>
                </c:pt>
                <c:pt idx="321" formatCode="General">
                  <c:v>-2.8841207213511097E-18</c:v>
                </c:pt>
                <c:pt idx="322" formatCode="General">
                  <c:v>-1.8332379746878759E-18</c:v>
                </c:pt>
                <c:pt idx="323" formatCode="General">
                  <c:v>-1.0216278657553946E-18</c:v>
                </c:pt>
                <c:pt idx="324" formatCode="General">
                  <c:v>-1.8600928603822002E-18</c:v>
                </c:pt>
                <c:pt idx="325" formatCode="General">
                  <c:v>-2.1729815328616316E-18</c:v>
                </c:pt>
                <c:pt idx="326" formatCode="General">
                  <c:v>2.3651625236783767E-18</c:v>
                </c:pt>
                <c:pt idx="327" formatCode="General">
                  <c:v>2.9205801029320252E-18</c:v>
                </c:pt>
                <c:pt idx="328" formatCode="General">
                  <c:v>2.6182954527921018E-18</c:v>
                </c:pt>
                <c:pt idx="329" formatCode="General">
                  <c:v>-1.4952160642895039E-19</c:v>
                </c:pt>
                <c:pt idx="330" formatCode="General">
                  <c:v>-1.2788659010209272E-18</c:v>
                </c:pt>
                <c:pt idx="331" formatCode="General">
                  <c:v>-2.8831309551234803E-18</c:v>
                </c:pt>
                <c:pt idx="332" formatCode="General">
                  <c:v>-3.2967263378280664E-18</c:v>
                </c:pt>
                <c:pt idx="333" formatCode="General">
                  <c:v>-2.1070803510619961E-18</c:v>
                </c:pt>
                <c:pt idx="334" formatCode="General">
                  <c:v>1.6908934260019837E-18</c:v>
                </c:pt>
                <c:pt idx="335" formatCode="General">
                  <c:v>6.8422945748901246E-18</c:v>
                </c:pt>
                <c:pt idx="336" formatCode="General">
                  <c:v>7.4335812389355269E-18</c:v>
                </c:pt>
                <c:pt idx="337" formatCode="General">
                  <c:v>5.8867484419062929E-18</c:v>
                </c:pt>
                <c:pt idx="338" formatCode="General">
                  <c:v>3.5773995415696373E-19</c:v>
                </c:pt>
                <c:pt idx="339" formatCode="General">
                  <c:v>-7.5579214403757372E-19</c:v>
                </c:pt>
                <c:pt idx="340" formatCode="General">
                  <c:v>7.4198148477662773E-18</c:v>
                </c:pt>
                <c:pt idx="341" formatCode="General">
                  <c:v>7.4657432062571231E-18</c:v>
                </c:pt>
                <c:pt idx="342" formatCode="General">
                  <c:v>3.5655775220222677E-18</c:v>
                </c:pt>
                <c:pt idx="343" formatCode="General">
                  <c:v>-2.6165266793013955E-19</c:v>
                </c:pt>
                <c:pt idx="344" formatCode="General">
                  <c:v>4.5601072784979215E-19</c:v>
                </c:pt>
                <c:pt idx="345" formatCode="General">
                  <c:v>2.2820511129356352E-18</c:v>
                </c:pt>
                <c:pt idx="346" formatCode="General">
                  <c:v>2.0546065057609466E-17</c:v>
                </c:pt>
                <c:pt idx="347" formatCode="General">
                  <c:v>2.6477316559701257E-17</c:v>
                </c:pt>
                <c:pt idx="348" formatCode="General">
                  <c:v>1.6604462776340325E-17</c:v>
                </c:pt>
                <c:pt idx="349" formatCode="General">
                  <c:v>1.069366486249917E-17</c:v>
                </c:pt>
                <c:pt idx="350" formatCode="General">
                  <c:v>5.2195062231760648E-18</c:v>
                </c:pt>
                <c:pt idx="351" formatCode="General">
                  <c:v>3.8221124915155783E-18</c:v>
                </c:pt>
                <c:pt idx="352" formatCode="General">
                  <c:v>5.2421433534815796E-18</c:v>
                </c:pt>
                <c:pt idx="353" formatCode="General">
                  <c:v>6.5561460310819139E-18</c:v>
                </c:pt>
                <c:pt idx="354" formatCode="General">
                  <c:v>7.6092293992624021E-18</c:v>
                </c:pt>
                <c:pt idx="355" formatCode="General">
                  <c:v>8.2273280837245176E-18</c:v>
                </c:pt>
                <c:pt idx="356" formatCode="General">
                  <c:v>6.3218217841485555E-18</c:v>
                </c:pt>
                <c:pt idx="357" formatCode="General">
                  <c:v>5.5301434024391281E-18</c:v>
                </c:pt>
                <c:pt idx="358" formatCode="General">
                  <c:v>1.8928562277001733E-17</c:v>
                </c:pt>
                <c:pt idx="359" formatCode="General">
                  <c:v>1.0148240201835839E-17</c:v>
                </c:pt>
                <c:pt idx="360" formatCode="General">
                  <c:v>8.1172699472469037E-18</c:v>
                </c:pt>
                <c:pt idx="361" formatCode="General">
                  <c:v>2.0739350819943686E-18</c:v>
                </c:pt>
                <c:pt idx="362" formatCode="General">
                  <c:v>8.5849621938646338E-19</c:v>
                </c:pt>
                <c:pt idx="363" formatCode="General">
                  <c:v>6.4325439018019493E-18</c:v>
                </c:pt>
                <c:pt idx="364" formatCode="General">
                  <c:v>1.4719923383363481E-17</c:v>
                </c:pt>
                <c:pt idx="365" formatCode="General">
                  <c:v>2.7179060948305054E-17</c:v>
                </c:pt>
                <c:pt idx="366" formatCode="General">
                  <c:v>8.9765880194392169E-18</c:v>
                </c:pt>
                <c:pt idx="367" formatCode="General">
                  <c:v>-3.2451986461441589E-18</c:v>
                </c:pt>
                <c:pt idx="368" formatCode="General">
                  <c:v>-2.2065307500376194E-18</c:v>
                </c:pt>
                <c:pt idx="369" formatCode="General">
                  <c:v>1.6109683530250544E-18</c:v>
                </c:pt>
                <c:pt idx="370" formatCode="General">
                  <c:v>7.6698754843428166E-18</c:v>
                </c:pt>
                <c:pt idx="371" formatCode="General">
                  <c:v>1.9675475829356708E-17</c:v>
                </c:pt>
                <c:pt idx="372" formatCode="General">
                  <c:v>1.8939364960460467E-17</c:v>
                </c:pt>
                <c:pt idx="373" formatCode="General">
                  <c:v>1.6850329315785254E-17</c:v>
                </c:pt>
                <c:pt idx="374" formatCode="General">
                  <c:v>1.4171875269464783E-17</c:v>
                </c:pt>
                <c:pt idx="375" formatCode="General">
                  <c:v>2.1888970480705582E-17</c:v>
                </c:pt>
                <c:pt idx="376" formatCode="General">
                  <c:v>2.3745463848183358E-17</c:v>
                </c:pt>
                <c:pt idx="377" formatCode="General">
                  <c:v>2.7429827741269841E-17</c:v>
                </c:pt>
                <c:pt idx="378" formatCode="General">
                  <c:v>2.4587577399657661E-18</c:v>
                </c:pt>
                <c:pt idx="379" formatCode="General">
                  <c:v>-1.5712711747827537E-19</c:v>
                </c:pt>
                <c:pt idx="380" formatCode="General">
                  <c:v>5.8883596651814908E-18</c:v>
                </c:pt>
                <c:pt idx="381" formatCode="General">
                  <c:v>7.6184316785307063E-18</c:v>
                </c:pt>
                <c:pt idx="382" formatCode="General">
                  <c:v>2.9932164957885359E-17</c:v>
                </c:pt>
                <c:pt idx="383" formatCode="General">
                  <c:v>3.8543438888439761E-17</c:v>
                </c:pt>
                <c:pt idx="384" formatCode="General">
                  <c:v>3.5785113397471586E-17</c:v>
                </c:pt>
                <c:pt idx="385" formatCode="General">
                  <c:v>5.7674967867540873E-18</c:v>
                </c:pt>
                <c:pt idx="386" formatCode="General">
                  <c:v>1.2899330889682341E-17</c:v>
                </c:pt>
                <c:pt idx="387" formatCode="General">
                  <c:v>1.2232705001424239E-17</c:v>
                </c:pt>
                <c:pt idx="388" formatCode="General">
                  <c:v>7.9618279124514021E-18</c:v>
                </c:pt>
                <c:pt idx="389" formatCode="General">
                  <c:v>7.68716822661684E-18</c:v>
                </c:pt>
                <c:pt idx="390" formatCode="General">
                  <c:v>-2.4261492198644441E-18</c:v>
                </c:pt>
                <c:pt idx="391" formatCode="General">
                  <c:v>3.5987779013035256E-18</c:v>
                </c:pt>
                <c:pt idx="392" formatCode="General">
                  <c:v>3.9506014493269755E-18</c:v>
                </c:pt>
                <c:pt idx="393" formatCode="General">
                  <c:v>2.0920956223332135E-17</c:v>
                </c:pt>
                <c:pt idx="394" formatCode="General">
                  <c:v>2.2216889860467916E-17</c:v>
                </c:pt>
                <c:pt idx="395" formatCode="General">
                  <c:v>3.0643882507669461E-17</c:v>
                </c:pt>
                <c:pt idx="396" formatCode="General">
                  <c:v>1.7889143963270893E-17</c:v>
                </c:pt>
                <c:pt idx="397" formatCode="General">
                  <c:v>1.3993292954056143E-17</c:v>
                </c:pt>
                <c:pt idx="398" formatCode="General">
                  <c:v>9.354972567272405E-20</c:v>
                </c:pt>
                <c:pt idx="399" formatCode="General">
                  <c:v>3.3464739327429944E-19</c:v>
                </c:pt>
                <c:pt idx="400" formatCode="General">
                  <c:v>5.8864709421546421E-19</c:v>
                </c:pt>
                <c:pt idx="401" formatCode="General">
                  <c:v>8.2923365491972457E-18</c:v>
                </c:pt>
                <c:pt idx="402" formatCode="General">
                  <c:v>9.283921150277669E-18</c:v>
                </c:pt>
                <c:pt idx="403" formatCode="General">
                  <c:v>-9.788437888748697E-19</c:v>
                </c:pt>
                <c:pt idx="404" formatCode="General">
                  <c:v>-3.9485272912118259E-18</c:v>
                </c:pt>
                <c:pt idx="405" formatCode="General">
                  <c:v>-1.4968729808977669E-18</c:v>
                </c:pt>
                <c:pt idx="406" formatCode="General">
                  <c:v>-1.8013186438777663E-18</c:v>
                </c:pt>
                <c:pt idx="407" formatCode="General">
                  <c:v>2.3348196970555858E-18</c:v>
                </c:pt>
                <c:pt idx="408" formatCode="General">
                  <c:v>2.6872233536751741E-17</c:v>
                </c:pt>
                <c:pt idx="409" formatCode="General">
                  <c:v>5.2442864991976964E-18</c:v>
                </c:pt>
                <c:pt idx="410" formatCode="General">
                  <c:v>-1.4254419566494228E-18</c:v>
                </c:pt>
                <c:pt idx="411" formatCode="General">
                  <c:v>-3.664966683278448E-18</c:v>
                </c:pt>
                <c:pt idx="412" formatCode="General">
                  <c:v>-1.1662176930314747E-18</c:v>
                </c:pt>
                <c:pt idx="413" formatCode="General">
                  <c:v>-2.8537069054458863E-18</c:v>
                </c:pt>
                <c:pt idx="414" formatCode="General">
                  <c:v>-4.2776768718049141E-18</c:v>
                </c:pt>
                <c:pt idx="415" formatCode="General">
                  <c:v>-4.9611730836528306E-18</c:v>
                </c:pt>
                <c:pt idx="416" formatCode="General">
                  <c:v>-6.5927334451880756E-18</c:v>
                </c:pt>
                <c:pt idx="417" formatCode="General">
                  <c:v>-5.0113075099134354E-18</c:v>
                </c:pt>
                <c:pt idx="418" formatCode="General">
                  <c:v>-4.4478473652347148E-18</c:v>
                </c:pt>
                <c:pt idx="419" formatCode="General">
                  <c:v>-4.2571695825241485E-18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8-4B67-8618-5EF34BEEE331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3.927E-18</c:v>
                </c:pt>
                <c:pt idx="297" formatCode="0.00E+00">
                  <c:v>-1.0217142806546072E-18</c:v>
                </c:pt>
                <c:pt idx="298" formatCode="0.00E+00">
                  <c:v>-1.2355044559921135E-18</c:v>
                </c:pt>
                <c:pt idx="299" formatCode="0.00E+00">
                  <c:v>-1.2933117592856362E-18</c:v>
                </c:pt>
                <c:pt idx="300" formatCode="0.00E+00">
                  <c:v>-2.038154728268636E-18</c:v>
                </c:pt>
                <c:pt idx="301" formatCode="0.00E+00">
                  <c:v>-2.5289879468381804E-18</c:v>
                </c:pt>
                <c:pt idx="302" formatCode="0.00E+00">
                  <c:v>-1.6828939623041603E-18</c:v>
                </c:pt>
                <c:pt idx="303" formatCode="0.00E+00">
                  <c:v>-6.8980056981072163E-19</c:v>
                </c:pt>
                <c:pt idx="304" formatCode="0.00E+00">
                  <c:v>-1.1203560367574181E-18</c:v>
                </c:pt>
                <c:pt idx="305" formatCode="0.00E+00">
                  <c:v>-2.8443388795031212E-18</c:v>
                </c:pt>
                <c:pt idx="306" formatCode="0.00E+00">
                  <c:v>-1.6214308456365701E-18</c:v>
                </c:pt>
                <c:pt idx="307" formatCode="0.00E+00">
                  <c:v>-3.9617661724960399E-18</c:v>
                </c:pt>
                <c:pt idx="308" formatCode="0.00E+00">
                  <c:v>-4.1272189998370192E-18</c:v>
                </c:pt>
                <c:pt idx="309" formatCode="0.00E+00">
                  <c:v>-3.5687299454325923E-18</c:v>
                </c:pt>
                <c:pt idx="310" formatCode="0.00E+00">
                  <c:v>-2.0531999497776427E-18</c:v>
                </c:pt>
                <c:pt idx="311" formatCode="0.00E+00">
                  <c:v>-2.2581334046335099E-18</c:v>
                </c:pt>
                <c:pt idx="312" formatCode="0.00E+00">
                  <c:v>-3.2743878437230815E-18</c:v>
                </c:pt>
                <c:pt idx="313" formatCode="0.00E+00">
                  <c:v>-2.5743710045704361E-18</c:v>
                </c:pt>
                <c:pt idx="314" formatCode="0.00E+00">
                  <c:v>-2.8454840267876711E-18</c:v>
                </c:pt>
                <c:pt idx="315" formatCode="0.00E+00">
                  <c:v>-2.3391403289038947E-18</c:v>
                </c:pt>
                <c:pt idx="316" formatCode="0.00E+00">
                  <c:v>-1.4923768523653198E-18</c:v>
                </c:pt>
                <c:pt idx="317" formatCode="0.00E+00">
                  <c:v>-1.4751083190457142E-18</c:v>
                </c:pt>
                <c:pt idx="318" formatCode="0.00E+00">
                  <c:v>-2.6588422542439036E-18</c:v>
                </c:pt>
                <c:pt idx="319" formatCode="0.00E+00">
                  <c:v>-3.4837550595994278E-18</c:v>
                </c:pt>
                <c:pt idx="320" formatCode="0.00E+00">
                  <c:v>-3.5707344346367703E-18</c:v>
                </c:pt>
                <c:pt idx="321" formatCode="0.00E+00">
                  <c:v>-2.8841207213511097E-18</c:v>
                </c:pt>
                <c:pt idx="322" formatCode="0.00E+00">
                  <c:v>-1.8332379746878759E-18</c:v>
                </c:pt>
                <c:pt idx="323" formatCode="0.00E+00">
                  <c:v>-1.0216278657553946E-18</c:v>
                </c:pt>
                <c:pt idx="324" formatCode="0.00E+00">
                  <c:v>-1.8600928603822002E-18</c:v>
                </c:pt>
                <c:pt idx="325" formatCode="0.00E+00">
                  <c:v>-2.1729815328616316E-18</c:v>
                </c:pt>
                <c:pt idx="326" formatCode="0.00E+00">
                  <c:v>2.3651625236783767E-18</c:v>
                </c:pt>
                <c:pt idx="327" formatCode="0.00E+00">
                  <c:v>2.9205801029320252E-18</c:v>
                </c:pt>
                <c:pt idx="328" formatCode="0.00E+00">
                  <c:v>2.6182954527921018E-18</c:v>
                </c:pt>
                <c:pt idx="329" formatCode="0.00E+00">
                  <c:v>-1.4952160642895039E-19</c:v>
                </c:pt>
                <c:pt idx="330" formatCode="0.00E+00">
                  <c:v>-1.2788659010209272E-18</c:v>
                </c:pt>
                <c:pt idx="331" formatCode="0.00E+00">
                  <c:v>-2.8831309551234803E-18</c:v>
                </c:pt>
                <c:pt idx="332" formatCode="0.00E+00">
                  <c:v>-3.2967263378280664E-18</c:v>
                </c:pt>
                <c:pt idx="333" formatCode="0.00E+00">
                  <c:v>-2.1070803510619961E-18</c:v>
                </c:pt>
                <c:pt idx="334" formatCode="0.00E+00">
                  <c:v>1.6908934260019837E-18</c:v>
                </c:pt>
                <c:pt idx="335" formatCode="0.00E+00">
                  <c:v>6.8422945748901246E-18</c:v>
                </c:pt>
                <c:pt idx="336" formatCode="0.00E+00">
                  <c:v>7.4335812389355269E-18</c:v>
                </c:pt>
                <c:pt idx="337" formatCode="0.00E+00">
                  <c:v>5.8867484419062929E-18</c:v>
                </c:pt>
                <c:pt idx="338" formatCode="0.00E+00">
                  <c:v>3.5773995415696373E-19</c:v>
                </c:pt>
                <c:pt idx="339" formatCode="0.00E+00">
                  <c:v>-7.5579214403757372E-19</c:v>
                </c:pt>
                <c:pt idx="340" formatCode="0.00E+00">
                  <c:v>7.4198148477662773E-18</c:v>
                </c:pt>
                <c:pt idx="341" formatCode="0.00E+00">
                  <c:v>7.4657432062571231E-18</c:v>
                </c:pt>
                <c:pt idx="342" formatCode="0.00E+00">
                  <c:v>3.5655775220222677E-18</c:v>
                </c:pt>
                <c:pt idx="343" formatCode="0.00E+00">
                  <c:v>-2.6165266793013955E-19</c:v>
                </c:pt>
                <c:pt idx="344" formatCode="0.00E+00">
                  <c:v>4.5601072784979215E-19</c:v>
                </c:pt>
                <c:pt idx="345" formatCode="0.00E+00">
                  <c:v>2.2820511129356352E-18</c:v>
                </c:pt>
                <c:pt idx="346" formatCode="0.00E+00">
                  <c:v>2.0546065057609466E-17</c:v>
                </c:pt>
                <c:pt idx="347" formatCode="0.00E+00">
                  <c:v>2.6477316559701257E-17</c:v>
                </c:pt>
                <c:pt idx="348" formatCode="0.00E+00">
                  <c:v>1.6604462776340325E-17</c:v>
                </c:pt>
                <c:pt idx="349" formatCode="0.00E+00">
                  <c:v>1.069366486249917E-17</c:v>
                </c:pt>
                <c:pt idx="350" formatCode="0.00E+00">
                  <c:v>5.2195062231760648E-18</c:v>
                </c:pt>
                <c:pt idx="351" formatCode="0.00E+00">
                  <c:v>3.8221124915155783E-18</c:v>
                </c:pt>
                <c:pt idx="352" formatCode="0.00E+00">
                  <c:v>5.2421433534815796E-18</c:v>
                </c:pt>
                <c:pt idx="353" formatCode="0.00E+00">
                  <c:v>6.5561460310819139E-18</c:v>
                </c:pt>
                <c:pt idx="354" formatCode="0.00E+00">
                  <c:v>7.6092293992624021E-18</c:v>
                </c:pt>
                <c:pt idx="355" formatCode="0.00E+00">
                  <c:v>8.2273280837245176E-18</c:v>
                </c:pt>
                <c:pt idx="356" formatCode="0.00E+00">
                  <c:v>6.3218217841485555E-18</c:v>
                </c:pt>
                <c:pt idx="357" formatCode="0.00E+00">
                  <c:v>5.5301434024391281E-18</c:v>
                </c:pt>
                <c:pt idx="358" formatCode="0.00E+00">
                  <c:v>1.8928562277001733E-17</c:v>
                </c:pt>
                <c:pt idx="359" formatCode="0.00E+00">
                  <c:v>1.0148240201835839E-17</c:v>
                </c:pt>
                <c:pt idx="360" formatCode="0.00E+00">
                  <c:v>8.1172699472469037E-18</c:v>
                </c:pt>
                <c:pt idx="361" formatCode="0.00E+00">
                  <c:v>2.0739350819943686E-18</c:v>
                </c:pt>
                <c:pt idx="362" formatCode="0.00E+00">
                  <c:v>8.5849621938646338E-19</c:v>
                </c:pt>
                <c:pt idx="363" formatCode="0.00E+00">
                  <c:v>6.4325439018019493E-18</c:v>
                </c:pt>
                <c:pt idx="364" formatCode="0.00E+00">
                  <c:v>1.4719923383363481E-17</c:v>
                </c:pt>
                <c:pt idx="365" formatCode="0.00E+00">
                  <c:v>2.7179060948305054E-17</c:v>
                </c:pt>
                <c:pt idx="366" formatCode="0.00E+00">
                  <c:v>8.9765880194392169E-18</c:v>
                </c:pt>
                <c:pt idx="367" formatCode="0.00E+00">
                  <c:v>-3.2451986461441589E-18</c:v>
                </c:pt>
                <c:pt idx="368" formatCode="0.00E+00">
                  <c:v>-2.2065307500376194E-18</c:v>
                </c:pt>
                <c:pt idx="369" formatCode="0.00E+00">
                  <c:v>1.6109683530250544E-18</c:v>
                </c:pt>
                <c:pt idx="370" formatCode="0.00E+00">
                  <c:v>7.6698754843428166E-18</c:v>
                </c:pt>
                <c:pt idx="371" formatCode="0.00E+00">
                  <c:v>1.9675475829356708E-17</c:v>
                </c:pt>
                <c:pt idx="372" formatCode="0.00E+00">
                  <c:v>1.8939364960460467E-17</c:v>
                </c:pt>
                <c:pt idx="373" formatCode="0.00E+00">
                  <c:v>1.6850329315785254E-17</c:v>
                </c:pt>
                <c:pt idx="374" formatCode="0.00E+00">
                  <c:v>1.4171875269464783E-17</c:v>
                </c:pt>
                <c:pt idx="375" formatCode="0.00E+00">
                  <c:v>2.1888970480705582E-17</c:v>
                </c:pt>
                <c:pt idx="376" formatCode="0.00E+00">
                  <c:v>2.3745463848183358E-17</c:v>
                </c:pt>
                <c:pt idx="377" formatCode="0.00E+00">
                  <c:v>2.7429827741269841E-17</c:v>
                </c:pt>
                <c:pt idx="378" formatCode="0.00E+00">
                  <c:v>2.4587577399657661E-18</c:v>
                </c:pt>
                <c:pt idx="379" formatCode="0.00E+00">
                  <c:v>-1.5712711747827537E-19</c:v>
                </c:pt>
                <c:pt idx="380" formatCode="0.00E+00">
                  <c:v>5.8883596651814908E-18</c:v>
                </c:pt>
                <c:pt idx="381" formatCode="0.00E+00">
                  <c:v>7.6184316785307063E-18</c:v>
                </c:pt>
                <c:pt idx="382" formatCode="0.00E+00">
                  <c:v>2.9932164957885359E-17</c:v>
                </c:pt>
                <c:pt idx="383" formatCode="0.00E+00">
                  <c:v>3.8543438888439761E-17</c:v>
                </c:pt>
                <c:pt idx="384" formatCode="0.00E+00">
                  <c:v>3.5785113397471586E-17</c:v>
                </c:pt>
                <c:pt idx="385" formatCode="0.00E+00">
                  <c:v>5.7674967867540873E-18</c:v>
                </c:pt>
                <c:pt idx="386" formatCode="0.00E+00">
                  <c:v>1.2899330889682341E-17</c:v>
                </c:pt>
                <c:pt idx="387" formatCode="0.00E+00">
                  <c:v>1.2232705001424239E-17</c:v>
                </c:pt>
                <c:pt idx="388" formatCode="0.00E+00">
                  <c:v>7.9618279124514021E-18</c:v>
                </c:pt>
                <c:pt idx="389" formatCode="0.00E+00">
                  <c:v>7.68716822661684E-18</c:v>
                </c:pt>
                <c:pt idx="390" formatCode="0.00E+00">
                  <c:v>-2.4261492198644441E-18</c:v>
                </c:pt>
                <c:pt idx="391" formatCode="0.00E+00">
                  <c:v>3.5987779013035256E-18</c:v>
                </c:pt>
                <c:pt idx="392" formatCode="0.00E+00">
                  <c:v>3.9506014493269755E-18</c:v>
                </c:pt>
                <c:pt idx="393" formatCode="0.00E+00">
                  <c:v>2.0920956223332135E-17</c:v>
                </c:pt>
                <c:pt idx="394" formatCode="0.00E+00">
                  <c:v>2.2216889860467916E-17</c:v>
                </c:pt>
                <c:pt idx="395" formatCode="0.00E+00">
                  <c:v>3.0643882507669461E-17</c:v>
                </c:pt>
                <c:pt idx="396" formatCode="0.00E+00">
                  <c:v>1.7889143963270893E-17</c:v>
                </c:pt>
                <c:pt idx="397" formatCode="0.00E+00">
                  <c:v>1.3993292954056143E-17</c:v>
                </c:pt>
                <c:pt idx="398" formatCode="0.00E+00">
                  <c:v>9.354972567272405E-20</c:v>
                </c:pt>
                <c:pt idx="399" formatCode="0.00E+00">
                  <c:v>3.3464739327429944E-19</c:v>
                </c:pt>
                <c:pt idx="400" formatCode="0.00E+00">
                  <c:v>5.8864709421546421E-19</c:v>
                </c:pt>
                <c:pt idx="401" formatCode="0.00E+00">
                  <c:v>8.2923365491972457E-18</c:v>
                </c:pt>
                <c:pt idx="402" formatCode="0.00E+00">
                  <c:v>9.283921150277669E-18</c:v>
                </c:pt>
                <c:pt idx="403" formatCode="0.00E+00">
                  <c:v>-9.788437888748697E-19</c:v>
                </c:pt>
                <c:pt idx="404" formatCode="0.00E+00">
                  <c:v>-3.9485272912118259E-18</c:v>
                </c:pt>
                <c:pt idx="405" formatCode="0.00E+00">
                  <c:v>-1.4968729808977669E-18</c:v>
                </c:pt>
                <c:pt idx="406" formatCode="0.00E+00">
                  <c:v>-1.8013186438777663E-18</c:v>
                </c:pt>
                <c:pt idx="407" formatCode="0.00E+00">
                  <c:v>2.3348196970555858E-18</c:v>
                </c:pt>
                <c:pt idx="408" formatCode="0.00E+00">
                  <c:v>2.6872233536751741E-17</c:v>
                </c:pt>
                <c:pt idx="409" formatCode="0.00E+00">
                  <c:v>5.2442864991976964E-18</c:v>
                </c:pt>
                <c:pt idx="410" formatCode="0.00E+00">
                  <c:v>-1.4254419566494228E-18</c:v>
                </c:pt>
                <c:pt idx="411" formatCode="0.00E+00">
                  <c:v>-3.664966683278448E-18</c:v>
                </c:pt>
                <c:pt idx="412" formatCode="0.00E+00">
                  <c:v>-1.1662176930314747E-18</c:v>
                </c:pt>
                <c:pt idx="413" formatCode="0.00E+00">
                  <c:v>-2.8537069054458863E-18</c:v>
                </c:pt>
                <c:pt idx="414" formatCode="0.00E+00">
                  <c:v>-4.2776768718049141E-18</c:v>
                </c:pt>
                <c:pt idx="415" formatCode="0.00E+00">
                  <c:v>-4.9611730836528306E-18</c:v>
                </c:pt>
                <c:pt idx="416" formatCode="0.00E+00">
                  <c:v>-6.5927334451880756E-18</c:v>
                </c:pt>
                <c:pt idx="417" formatCode="0.00E+00">
                  <c:v>-5.0113075099134354E-18</c:v>
                </c:pt>
                <c:pt idx="418" formatCode="0.00E+00">
                  <c:v>-4.4478473652347148E-18</c:v>
                </c:pt>
                <c:pt idx="419" formatCode="0.00E+00">
                  <c:v>-4.2571695825241485E-18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8-4B67-8618-5EF34BEE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33296"/>
        <c:axId val="639531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3.927E-18</c:v>
                      </c:pt>
                      <c:pt idx="297" formatCode="0.00E+00">
                        <c:v>-2.9616690058320233E-17</c:v>
                      </c:pt>
                      <c:pt idx="298" formatCode="0.00E+00">
                        <c:v>-3.5618263415092786E-17</c:v>
                      </c:pt>
                      <c:pt idx="299" formatCode="0.00E+00">
                        <c:v>-4.0634997936968545E-17</c:v>
                      </c:pt>
                      <c:pt idx="300" formatCode="0.00E+00">
                        <c:v>-4.5792660188410333E-17</c:v>
                      </c:pt>
                      <c:pt idx="301" formatCode="0.00E+00">
                        <c:v>-5.0301795895081558E-17</c:v>
                      </c:pt>
                      <c:pt idx="302" formatCode="0.00E+00">
                        <c:v>-5.3171952996657239E-17</c:v>
                      </c:pt>
                      <c:pt idx="303" formatCode="0.00E+00">
                        <c:v>-5.5654375036979091E-17</c:v>
                      </c:pt>
                      <c:pt idx="304" formatCode="0.00E+00">
                        <c:v>-5.9362836692602009E-17</c:v>
                      </c:pt>
                      <c:pt idx="305" formatCode="0.00E+00">
                        <c:v>-6.4198810235362573E-17</c:v>
                      </c:pt>
                      <c:pt idx="306" formatCode="0.00E+00">
                        <c:v>-6.5946075336949643E-17</c:v>
                      </c:pt>
                      <c:pt idx="307" formatCode="0.00E+00">
                        <c:v>-7.1133593518655227E-17</c:v>
                      </c:pt>
                      <c:pt idx="308" formatCode="0.00E+00">
                        <c:v>-7.4038278861403078E-17</c:v>
                      </c:pt>
                      <c:pt idx="309" formatCode="0.00E+00">
                        <c:v>-7.6123310986982681E-17</c:v>
                      </c:pt>
                      <c:pt idx="310" formatCode="0.00E+00">
                        <c:v>-7.7165707841670413E-17</c:v>
                      </c:pt>
                      <c:pt idx="311" formatCode="0.00E+00">
                        <c:v>-7.985144987839389E-17</c:v>
                      </c:pt>
                      <c:pt idx="312" formatCode="0.00E+00">
                        <c:v>-8.327857913532095E-17</c:v>
                      </c:pt>
                      <c:pt idx="313" formatCode="0.00E+00">
                        <c:v>-8.4925655546047275E-17</c:v>
                      </c:pt>
                      <c:pt idx="314" formatCode="0.00E+00">
                        <c:v>-8.7485396130762006E-17</c:v>
                      </c:pt>
                      <c:pt idx="315" formatCode="0.00E+00">
                        <c:v>-8.9213844504397529E-17</c:v>
                      </c:pt>
                      <c:pt idx="316" formatCode="0.00E+00">
                        <c:v>-9.0552099593959602E-17</c:v>
                      </c:pt>
                      <c:pt idx="317" formatCode="0.00E+00">
                        <c:v>-9.2673662715505981E-17</c:v>
                      </c:pt>
                      <c:pt idx="318" formatCode="0.00E+00">
                        <c:v>-9.5953226803948972E-17</c:v>
                      </c:pt>
                      <c:pt idx="319" formatCode="0.00E+00">
                        <c:v>-9.8833812446405936E-17</c:v>
                      </c:pt>
                      <c:pt idx="320" formatCode="0.00E+00">
                        <c:v>-1.0093885922312461E-16</c:v>
                      </c:pt>
                      <c:pt idx="321" formatCode="0.00E+00">
                        <c:v>-1.0223500731694861E-16</c:v>
                      </c:pt>
                      <c:pt idx="322" formatCode="0.00E+00">
                        <c:v>-1.0313366199416949E-16</c:v>
                      </c:pt>
                      <c:pt idx="323" formatCode="0.00E+00">
                        <c:v>-1.0424025543732459E-16</c:v>
                      </c:pt>
                      <c:pt idx="324" formatCode="0.00E+00">
                        <c:v>-1.0696731343238268E-16</c:v>
                      </c:pt>
                      <c:pt idx="325" formatCode="0.00E+00">
                        <c:v>-1.0914076059604784E-16</c:v>
                      </c:pt>
                      <c:pt idx="326" formatCode="0.00E+00">
                        <c:v>-1.0643658625418803E-16</c:v>
                      </c:pt>
                      <c:pt idx="327" formatCode="0.00E+00">
                        <c:v>-1.0768987957403728E-16</c:v>
                      </c:pt>
                      <c:pt idx="328" formatCode="0.00E+00">
                        <c:v>-1.0977684301654465E-16</c:v>
                      </c:pt>
                      <c:pt idx="329" formatCode="0.00E+00">
                        <c:v>-1.14306441051726E-16</c:v>
                      </c:pt>
                      <c:pt idx="330" formatCode="0.00E+00">
                        <c:v>-1.1717571979443638E-16</c:v>
                      </c:pt>
                      <c:pt idx="331" formatCode="0.00E+00">
                        <c:v>-1.2049904927548358E-16</c:v>
                      </c:pt>
                      <c:pt idx="332" formatCode="0.00E+00">
                        <c:v>-1.2261174799241732E-16</c:v>
                      </c:pt>
                      <c:pt idx="333" formatCode="0.00E+00">
                        <c:v>-1.2310209193425668E-16</c:v>
                      </c:pt>
                      <c:pt idx="334" formatCode="0.00E+00">
                        <c:v>-1.2096578671998052E-16</c:v>
                      </c:pt>
                      <c:pt idx="335" formatCode="0.00E+00">
                        <c:v>-1.1745847411553144E-16</c:v>
                      </c:pt>
                      <c:pt idx="336" formatCode="0.00E+00">
                        <c:v>-1.1849439103549677E-16</c:v>
                      </c:pt>
                      <c:pt idx="337" formatCode="0.00E+00">
                        <c:v>-1.2165219514843652E-16</c:v>
                      </c:pt>
                      <c:pt idx="338" formatCode="0.00E+00">
                        <c:v>-1.2877655651795125E-16</c:v>
                      </c:pt>
                      <c:pt idx="339" formatCode="0.00E+00">
                        <c:v>-1.3147040118263179E-16</c:v>
                      </c:pt>
                      <c:pt idx="340" formatCode="0.00E+00">
                        <c:v>-1.2486061167023578E-16</c:v>
                      </c:pt>
                      <c:pt idx="341" formatCode="0.00E+00">
                        <c:v>-1.2636652058580313E-16</c:v>
                      </c:pt>
                      <c:pt idx="342" formatCode="0.00E+00">
                        <c:v>-1.3180503017118057E-16</c:v>
                      </c:pt>
                      <c:pt idx="343" formatCode="0.00E+00">
                        <c:v>-1.371575717513275E-16</c:v>
                      </c:pt>
                      <c:pt idx="344" formatCode="0.00E+00">
                        <c:v>-1.3795262401159133E-16</c:v>
                      </c:pt>
                      <c:pt idx="345" formatCode="0.00E+00">
                        <c:v>-1.3762711795334175E-16</c:v>
                      </c:pt>
                      <c:pt idx="346" formatCode="0.00E+00">
                        <c:v>-1.2085185059949563E-16</c:v>
                      </c:pt>
                      <c:pt idx="347" formatCode="0.00E+00">
                        <c:v>-1.1639793215698223E-16</c:v>
                      </c:pt>
                      <c:pt idx="348" formatCode="0.00E+00">
                        <c:v>-1.2773706158585617E-16</c:v>
                      </c:pt>
                      <c:pt idx="349" formatCode="0.00E+00">
                        <c:v>-1.3510341695179595E-16</c:v>
                      </c:pt>
                      <c:pt idx="350" formatCode="0.00E+00">
                        <c:v>-1.4202273826625214E-16</c:v>
                      </c:pt>
                      <c:pt idx="351" formatCode="0.00E+00">
                        <c:v>-1.448552085117521E-16</c:v>
                      </c:pt>
                      <c:pt idx="352" formatCode="0.00E+00">
                        <c:v>-1.448604627404234E-16</c:v>
                      </c:pt>
                      <c:pt idx="353" formatCode="0.00E+00">
                        <c:v>-1.4496223544143028E-16</c:v>
                      </c:pt>
                      <c:pt idx="354" formatCode="0.00E+00">
                        <c:v>-1.4531568720904298E-16</c:v>
                      </c:pt>
                      <c:pt idx="355" formatCode="0.00E+00">
                        <c:v>-1.4609514137017441E-16</c:v>
                      </c:pt>
                      <c:pt idx="356" formatCode="0.00E+00">
                        <c:v>-1.4938946533233583E-16</c:v>
                      </c:pt>
                      <c:pt idx="357" formatCode="0.00E+00">
                        <c:v>-1.5156146307725303E-16</c:v>
                      </c:pt>
                      <c:pt idx="358" formatCode="0.00E+00">
                        <c:v>-1.395350925034857E-16</c:v>
                      </c:pt>
                      <c:pt idx="359" formatCode="0.00E+00">
                        <c:v>-1.4967940994317079E-16</c:v>
                      </c:pt>
                      <c:pt idx="360" formatCode="0.00E+00">
                        <c:v>-1.5306653213959795E-16</c:v>
                      </c:pt>
                      <c:pt idx="361" formatCode="0.00E+00">
                        <c:v>-1.6045837688896219E-16</c:v>
                      </c:pt>
                      <c:pt idx="362" formatCode="0.00E+00">
                        <c:v>-1.630148772266358E-16</c:v>
                      </c:pt>
                      <c:pt idx="363" formatCode="0.00E+00">
                        <c:v>-1.587746289460554E-16</c:v>
                      </c:pt>
                      <c:pt idx="364" formatCode="0.00E+00">
                        <c:v>-1.5181396619283255E-16</c:v>
                      </c:pt>
                      <c:pt idx="365" formatCode="0.00E+00">
                        <c:v>-1.4067463549865816E-16</c:v>
                      </c:pt>
                      <c:pt idx="366" formatCode="0.00E+00">
                        <c:v>-1.6019017200251356E-16</c:v>
                      </c:pt>
                      <c:pt idx="367" formatCode="0.00E+00">
                        <c:v>-1.7371843956379954E-16</c:v>
                      </c:pt>
                      <c:pt idx="368" formatCode="0.00E+00">
                        <c:v>-1.7397982484486077E-16</c:v>
                      </c:pt>
                      <c:pt idx="369" formatCode="0.00E+00">
                        <c:v>-1.7145610077719143E-16</c:v>
                      </c:pt>
                      <c:pt idx="370" formatCode="0.00E+00">
                        <c:v>-1.6668483498751065E-16</c:v>
                      </c:pt>
                      <c:pt idx="371" formatCode="0.00E+00">
                        <c:v>-1.5596088184961018E-16</c:v>
                      </c:pt>
                      <c:pt idx="372" formatCode="0.00E+00">
                        <c:v>-1.5797278068731264E-16</c:v>
                      </c:pt>
                      <c:pt idx="373" formatCode="0.00E+00">
                        <c:v>-1.6133187550827623E-16</c:v>
                      </c:pt>
                      <c:pt idx="374" formatCode="0.00E+00">
                        <c:v>-1.6527478613406762E-16</c:v>
                      </c:pt>
                      <c:pt idx="375" formatCode="0.00E+00">
                        <c:v>-1.5881666704002804E-16</c:v>
                      </c:pt>
                      <c:pt idx="376" formatCode="0.00E+00">
                        <c:v>-1.5821378757919367E-16</c:v>
                      </c:pt>
                      <c:pt idx="377" formatCode="0.00E+00">
                        <c:v>-1.5577778991948453E-16</c:v>
                      </c:pt>
                      <c:pt idx="378" formatCode="0.00E+00">
                        <c:v>-1.8199208946294987E-16</c:v>
                      </c:pt>
                      <c:pt idx="379" formatCode="0.00E+00">
                        <c:v>-1.8584617474869746E-16</c:v>
                      </c:pt>
                      <c:pt idx="380" formatCode="0.00E+00">
                        <c:v>-1.8103396359563726E-16</c:v>
                      </c:pt>
                      <c:pt idx="381" formatCode="0.00E+00">
                        <c:v>-1.8053234360107612E-16</c:v>
                      </c:pt>
                      <c:pt idx="382" formatCode="0.00E+00">
                        <c:v>-1.5944233691821124E-16</c:v>
                      </c:pt>
                      <c:pt idx="383" formatCode="0.00E+00">
                        <c:v>-1.5205015947224791E-16</c:v>
                      </c:pt>
                      <c:pt idx="384" formatCode="0.00E+00">
                        <c:v>-1.5602304388325681E-16</c:v>
                      </c:pt>
                      <c:pt idx="385" formatCode="0.00E+00">
                        <c:v>-1.872507717430032E-16</c:v>
                      </c:pt>
                      <c:pt idx="386" formatCode="0.00E+00">
                        <c:v>-1.8132468856159724E-16</c:v>
                      </c:pt>
                      <c:pt idx="387" formatCode="0.00E+00">
                        <c:v>-1.8319278993598272E-16</c:v>
                      </c:pt>
                      <c:pt idx="388" formatCode="0.00E+00">
                        <c:v>-1.8866094961021793E-16</c:v>
                      </c:pt>
                      <c:pt idx="389" formatCode="0.00E+00">
                        <c:v>-1.9012877924666514E-16</c:v>
                      </c:pt>
                      <c:pt idx="390" formatCode="0.00E+00">
                        <c:v>-2.0143123209199902E-16</c:v>
                      </c:pt>
                      <c:pt idx="391" formatCode="0.00E+00">
                        <c:v>-1.9659148179844589E-16</c:v>
                      </c:pt>
                      <c:pt idx="392" formatCode="0.00E+00">
                        <c:v>-1.9742095046211204E-16</c:v>
                      </c:pt>
                      <c:pt idx="393" formatCode="0.00E+00">
                        <c:v>-1.8162807528754735E-16</c:v>
                      </c:pt>
                      <c:pt idx="394" formatCode="0.00E+00">
                        <c:v>-1.8150587875983137E-16</c:v>
                      </c:pt>
                      <c:pt idx="395" formatCode="0.00E+00">
                        <c:v>-1.7424894903980298E-16</c:v>
                      </c:pt>
                      <c:pt idx="396" formatCode="0.00E+00">
                        <c:v>-1.8817014288642022E-16</c:v>
                      </c:pt>
                      <c:pt idx="397" formatCode="0.00E+00">
                        <c:v>-1.9322890644082615E-16</c:v>
                      </c:pt>
                      <c:pt idx="398" formatCode="0.00E+00">
                        <c:v>-2.0828808269434994E-16</c:v>
                      </c:pt>
                      <c:pt idx="399" formatCode="0.00E+00">
                        <c:v>-2.0920300019372092E-16</c:v>
                      </c:pt>
                      <c:pt idx="400" formatCode="0.00E+00">
                        <c:v>-2.1010165794180825E-16</c:v>
                      </c:pt>
                      <c:pt idx="401" formatCode="0.00E+00">
                        <c:v>-2.0354732688761402E-16</c:v>
                      </c:pt>
                      <c:pt idx="402" formatCode="0.00E+00">
                        <c:v>-2.0370185888722474E-16</c:v>
                      </c:pt>
                      <c:pt idx="403" formatCode="0.00E+00">
                        <c:v>-2.1510755450045512E-16</c:v>
                      </c:pt>
                      <c:pt idx="404" formatCode="0.00E+00">
                        <c:v>-2.1921703729401639E-16</c:v>
                      </c:pt>
                      <c:pt idx="405" formatCode="0.00E+00">
                        <c:v>-2.1790210414918649E-16</c:v>
                      </c:pt>
                      <c:pt idx="406" formatCode="0.00E+00">
                        <c:v>-2.1934024486368704E-16</c:v>
                      </c:pt>
                      <c:pt idx="407" formatCode="0.00E+00">
                        <c:v>-2.1633482626638001E-16</c:v>
                      </c:pt>
                      <c:pt idx="408" formatCode="0.00E+00">
                        <c:v>-1.9292520650081037E-16</c:v>
                      </c:pt>
                      <c:pt idx="409" formatCode="0.00E+00">
                        <c:v>-2.1567807045022305E-16</c:v>
                      </c:pt>
                      <c:pt idx="410" formatCode="0.00E+00">
                        <c:v>-2.2346988606679631E-16</c:v>
                      </c:pt>
                      <c:pt idx="411" formatCode="0.00E+00">
                        <c:v>-2.2682871455174755E-16</c:v>
                      </c:pt>
                      <c:pt idx="412" formatCode="0.00E+00">
                        <c:v>-2.254465312361177E-16</c:v>
                      </c:pt>
                      <c:pt idx="413" formatCode="0.00E+00">
                        <c:v>-2.2824789235924078E-16</c:v>
                      </c:pt>
                      <c:pt idx="414" formatCode="0.00E+00">
                        <c:v>-2.3078308382323022E-16</c:v>
                      </c:pt>
                      <c:pt idx="415" formatCode="0.00E+00">
                        <c:v>-2.3257519353029317E-16</c:v>
                      </c:pt>
                      <c:pt idx="416" formatCode="0.00E+00">
                        <c:v>-2.353128008828388E-16</c:v>
                      </c:pt>
                      <c:pt idx="417" formatCode="0.00E+00">
                        <c:v>-2.3483489604680769E-16</c:v>
                      </c:pt>
                      <c:pt idx="418" formatCode="0.00E+00">
                        <c:v>-2.3537247086196239E-16</c:v>
                      </c:pt>
                      <c:pt idx="419" formatCode="0.00E+00">
                        <c:v>-2.3628038081669803E-16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A8-4B67-8618-5EF34BEEE3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3.927E-18</c:v>
                      </c:pt>
                      <c:pt idx="297" formatCode="0.00E+00">
                        <c:v>2.7573261497011016E-17</c:v>
                      </c:pt>
                      <c:pt idx="298" formatCode="0.00E+00">
                        <c:v>3.3147254503108559E-17</c:v>
                      </c:pt>
                      <c:pt idx="299" formatCode="0.00E+00">
                        <c:v>3.8048374418397272E-17</c:v>
                      </c:pt>
                      <c:pt idx="300" formatCode="0.00E+00">
                        <c:v>4.1716350731873058E-17</c:v>
                      </c:pt>
                      <c:pt idx="301" formatCode="0.00E+00">
                        <c:v>4.5243820001405201E-17</c:v>
                      </c:pt>
                      <c:pt idx="302" formatCode="0.00E+00">
                        <c:v>4.9806165072048912E-17</c:v>
                      </c:pt>
                      <c:pt idx="303" formatCode="0.00E+00">
                        <c:v>5.4274773897357654E-17</c:v>
                      </c:pt>
                      <c:pt idx="304" formatCode="0.00E+00">
                        <c:v>5.7122124619087176E-17</c:v>
                      </c:pt>
                      <c:pt idx="305" formatCode="0.00E+00">
                        <c:v>5.8510132476356324E-17</c:v>
                      </c:pt>
                      <c:pt idx="306" formatCode="0.00E+00">
                        <c:v>6.2703213645676499E-17</c:v>
                      </c:pt>
                      <c:pt idx="307" formatCode="0.00E+00">
                        <c:v>6.3210061173663147E-17</c:v>
                      </c:pt>
                      <c:pt idx="308" formatCode="0.00E+00">
                        <c:v>6.578384086172904E-17</c:v>
                      </c:pt>
                      <c:pt idx="309" formatCode="0.00E+00">
                        <c:v>6.8985851096117503E-17</c:v>
                      </c:pt>
                      <c:pt idx="310" formatCode="0.00E+00">
                        <c:v>7.3059307942115122E-17</c:v>
                      </c:pt>
                      <c:pt idx="311" formatCode="0.00E+00">
                        <c:v>7.533518306912688E-17</c:v>
                      </c:pt>
                      <c:pt idx="312" formatCode="0.00E+00">
                        <c:v>7.6729803447874793E-17</c:v>
                      </c:pt>
                      <c:pt idx="313" formatCode="0.00E+00">
                        <c:v>7.9776913536906409E-17</c:v>
                      </c:pt>
                      <c:pt idx="314" formatCode="0.00E+00">
                        <c:v>8.1794428077186658E-17</c:v>
                      </c:pt>
                      <c:pt idx="315" formatCode="0.00E+00">
                        <c:v>8.4535563846589743E-17</c:v>
                      </c:pt>
                      <c:pt idx="316" formatCode="0.00E+00">
                        <c:v>8.7567345889228968E-17</c:v>
                      </c:pt>
                      <c:pt idx="317" formatCode="0.00E+00">
                        <c:v>8.9723446077414554E-17</c:v>
                      </c:pt>
                      <c:pt idx="318" formatCode="0.00E+00">
                        <c:v>9.0635542295461155E-17</c:v>
                      </c:pt>
                      <c:pt idx="319" formatCode="0.00E+00">
                        <c:v>9.1866302327207083E-17</c:v>
                      </c:pt>
                      <c:pt idx="320" formatCode="0.00E+00">
                        <c:v>9.379739035385107E-17</c:v>
                      </c:pt>
                      <c:pt idx="321" formatCode="0.00E+00">
                        <c:v>9.6466765874246392E-17</c:v>
                      </c:pt>
                      <c:pt idx="322" formatCode="0.00E+00">
                        <c:v>9.9467186044793742E-17</c:v>
                      </c:pt>
                      <c:pt idx="323" formatCode="0.00E+00">
                        <c:v>1.0219699970581379E-16</c:v>
                      </c:pt>
                      <c:pt idx="324" formatCode="0.00E+00">
                        <c:v>1.0324712771161829E-16</c:v>
                      </c:pt>
                      <c:pt idx="325" formatCode="0.00E+00">
                        <c:v>1.0479479753032457E-16</c:v>
                      </c:pt>
                      <c:pt idx="326" formatCode="0.00E+00">
                        <c:v>1.1116691130154479E-16</c:v>
                      </c:pt>
                      <c:pt idx="327" formatCode="0.00E+00">
                        <c:v>1.1353103977990133E-16</c:v>
                      </c:pt>
                      <c:pt idx="328" formatCode="0.00E+00">
                        <c:v>1.1501343392212885E-16</c:v>
                      </c:pt>
                      <c:pt idx="329" formatCode="0.00E+00">
                        <c:v>1.140073978388681E-16</c:v>
                      </c:pt>
                      <c:pt idx="330" formatCode="0.00E+00">
                        <c:v>1.1461798799239452E-16</c:v>
                      </c:pt>
                      <c:pt idx="331" formatCode="0.00E+00">
                        <c:v>1.1473278736523661E-16</c:v>
                      </c:pt>
                      <c:pt idx="332" formatCode="0.00E+00">
                        <c:v>1.1601829531676118E-16</c:v>
                      </c:pt>
                      <c:pt idx="333" formatCode="0.00E+00">
                        <c:v>1.1888793123213269E-16</c:v>
                      </c:pt>
                      <c:pt idx="334" formatCode="0.00E+00">
                        <c:v>1.2434757357198447E-16</c:v>
                      </c:pt>
                      <c:pt idx="335" formatCode="0.00E+00">
                        <c:v>1.3114306326531167E-16</c:v>
                      </c:pt>
                      <c:pt idx="336" formatCode="0.00E+00">
                        <c:v>1.3336155351336784E-16</c:v>
                      </c:pt>
                      <c:pt idx="337" formatCode="0.00E+00">
                        <c:v>1.3342569203224908E-16</c:v>
                      </c:pt>
                      <c:pt idx="338" formatCode="0.00E+00">
                        <c:v>1.2949203642626516E-16</c:v>
                      </c:pt>
                      <c:pt idx="339" formatCode="0.00E+00">
                        <c:v>1.2995881689455666E-16</c:v>
                      </c:pt>
                      <c:pt idx="340" formatCode="0.00E+00">
                        <c:v>1.3970024136576833E-16</c:v>
                      </c:pt>
                      <c:pt idx="341" formatCode="0.00E+00">
                        <c:v>1.4129800699831736E-16</c:v>
                      </c:pt>
                      <c:pt idx="342" formatCode="0.00E+00">
                        <c:v>1.3893618521522511E-16</c:v>
                      </c:pt>
                      <c:pt idx="343" formatCode="0.00E+00">
                        <c:v>1.3663426641546721E-16</c:v>
                      </c:pt>
                      <c:pt idx="344" formatCode="0.00E+00">
                        <c:v>1.3886464546729093E-16</c:v>
                      </c:pt>
                      <c:pt idx="345" formatCode="0.00E+00">
                        <c:v>1.42191220179213E-16</c:v>
                      </c:pt>
                      <c:pt idx="346" formatCode="0.00E+00">
                        <c:v>1.6194398071471454E-16</c:v>
                      </c:pt>
                      <c:pt idx="347" formatCode="0.00E+00">
                        <c:v>1.6935256527638473E-16</c:v>
                      </c:pt>
                      <c:pt idx="348" formatCode="0.00E+00">
                        <c:v>1.609459871385368E-16</c:v>
                      </c:pt>
                      <c:pt idx="349" formatCode="0.00E+00">
                        <c:v>1.5649074667679428E-16</c:v>
                      </c:pt>
                      <c:pt idx="350" formatCode="0.00E+00">
                        <c:v>1.5246175071260428E-16</c:v>
                      </c:pt>
                      <c:pt idx="351" formatCode="0.00E+00">
                        <c:v>1.5249943349478325E-16</c:v>
                      </c:pt>
                      <c:pt idx="352" formatCode="0.00E+00">
                        <c:v>1.5534474944738655E-16</c:v>
                      </c:pt>
                      <c:pt idx="353" formatCode="0.00E+00">
                        <c:v>1.580745275035941E-16</c:v>
                      </c:pt>
                      <c:pt idx="354" formatCode="0.00E+00">
                        <c:v>1.6053414600756779E-16</c:v>
                      </c:pt>
                      <c:pt idx="355" formatCode="0.00E+00">
                        <c:v>1.6254979753762342E-16</c:v>
                      </c:pt>
                      <c:pt idx="356" formatCode="0.00E+00">
                        <c:v>1.6203310890063294E-16</c:v>
                      </c:pt>
                      <c:pt idx="357" formatCode="0.00E+00">
                        <c:v>1.6262174988213131E-16</c:v>
                      </c:pt>
                      <c:pt idx="358" formatCode="0.00E+00">
                        <c:v>1.7739221705748915E-16</c:v>
                      </c:pt>
                      <c:pt idx="359" formatCode="0.00E+00">
                        <c:v>1.6997589034684245E-16</c:v>
                      </c:pt>
                      <c:pt idx="360" formatCode="0.00E+00">
                        <c:v>1.6930107203409174E-16</c:v>
                      </c:pt>
                      <c:pt idx="361" formatCode="0.00E+00">
                        <c:v>1.6460624705295091E-16</c:v>
                      </c:pt>
                      <c:pt idx="362" formatCode="0.00E+00">
                        <c:v>1.6473186966540871E-16</c:v>
                      </c:pt>
                      <c:pt idx="363" formatCode="0.00E+00">
                        <c:v>1.7163971674965931E-16</c:v>
                      </c:pt>
                      <c:pt idx="364" formatCode="0.00E+00">
                        <c:v>1.8125381295955954E-16</c:v>
                      </c:pt>
                      <c:pt idx="365" formatCode="0.00E+00">
                        <c:v>1.9503275739526827E-16</c:v>
                      </c:pt>
                      <c:pt idx="366" formatCode="0.00E+00">
                        <c:v>1.78143348041392E-16</c:v>
                      </c:pt>
                      <c:pt idx="367" formatCode="0.00E+00">
                        <c:v>1.6722804227151124E-16</c:v>
                      </c:pt>
                      <c:pt idx="368" formatCode="0.00E+00">
                        <c:v>1.6956676334478555E-16</c:v>
                      </c:pt>
                      <c:pt idx="369" formatCode="0.00E+00">
                        <c:v>1.7467803748324156E-16</c:v>
                      </c:pt>
                      <c:pt idx="370" formatCode="0.00E+00">
                        <c:v>1.8202458595619626E-16</c:v>
                      </c:pt>
                      <c:pt idx="371" formatCode="0.00E+00">
                        <c:v>1.9531183350832361E-16</c:v>
                      </c:pt>
                      <c:pt idx="372" formatCode="0.00E+00">
                        <c:v>1.9585151060823359E-16</c:v>
                      </c:pt>
                      <c:pt idx="373" formatCode="0.00E+00">
                        <c:v>1.9503253413984673E-16</c:v>
                      </c:pt>
                      <c:pt idx="374" formatCode="0.00E+00">
                        <c:v>1.9361853667299717E-16</c:v>
                      </c:pt>
                      <c:pt idx="375" formatCode="0.00E+00">
                        <c:v>2.0259460800143923E-16</c:v>
                      </c:pt>
                      <c:pt idx="376" formatCode="0.00E+00">
                        <c:v>2.0570471527556036E-16</c:v>
                      </c:pt>
                      <c:pt idx="377" formatCode="0.00E+00">
                        <c:v>2.1063744540202422E-16</c:v>
                      </c:pt>
                      <c:pt idx="378" formatCode="0.00E+00">
                        <c:v>1.869096049428814E-16</c:v>
                      </c:pt>
                      <c:pt idx="379" formatCode="0.00E+00">
                        <c:v>1.8553192051374091E-16</c:v>
                      </c:pt>
                      <c:pt idx="380" formatCode="0.00E+00">
                        <c:v>1.9281068292600022E-16</c:v>
                      </c:pt>
                      <c:pt idx="381" formatCode="0.00E+00">
                        <c:v>1.9576920695813755E-16</c:v>
                      </c:pt>
                      <c:pt idx="382" formatCode="0.00E+00">
                        <c:v>2.1930666683398196E-16</c:v>
                      </c:pt>
                      <c:pt idx="383" formatCode="0.00E+00">
                        <c:v>2.2913703724912744E-16</c:v>
                      </c:pt>
                      <c:pt idx="384" formatCode="0.00E+00">
                        <c:v>2.2759327067819996E-16</c:v>
                      </c:pt>
                      <c:pt idx="385" formatCode="0.00E+00">
                        <c:v>1.987857653165114E-16</c:v>
                      </c:pt>
                      <c:pt idx="386" formatCode="0.00E+00">
                        <c:v>2.0712335034096194E-16</c:v>
                      </c:pt>
                      <c:pt idx="387" formatCode="0.00E+00">
                        <c:v>2.0765819993883122E-16</c:v>
                      </c:pt>
                      <c:pt idx="388" formatCode="0.00E+00">
                        <c:v>2.0458460543512076E-16</c:v>
                      </c:pt>
                      <c:pt idx="389" formatCode="0.00E+00">
                        <c:v>2.0550311569989884E-16</c:v>
                      </c:pt>
                      <c:pt idx="390" formatCode="0.00E+00">
                        <c:v>1.9657893365227014E-16</c:v>
                      </c:pt>
                      <c:pt idx="391" formatCode="0.00E+00">
                        <c:v>2.0378903760105294E-16</c:v>
                      </c:pt>
                      <c:pt idx="392" formatCode="0.00E+00">
                        <c:v>2.0532215336076598E-16</c:v>
                      </c:pt>
                      <c:pt idx="393" formatCode="0.00E+00">
                        <c:v>2.2346998773421163E-16</c:v>
                      </c:pt>
                      <c:pt idx="394" formatCode="0.00E+00">
                        <c:v>2.2593965848076719E-16</c:v>
                      </c:pt>
                      <c:pt idx="395" formatCode="0.00E+00">
                        <c:v>2.3553671405514193E-16</c:v>
                      </c:pt>
                      <c:pt idx="396" formatCode="0.00E+00">
                        <c:v>2.2394843081296199E-16</c:v>
                      </c:pt>
                      <c:pt idx="397" formatCode="0.00E+00">
                        <c:v>2.2121549234893843E-16</c:v>
                      </c:pt>
                      <c:pt idx="398" formatCode="0.00E+00">
                        <c:v>2.0847518214569539E-16</c:v>
                      </c:pt>
                      <c:pt idx="399" formatCode="0.00E+00">
                        <c:v>2.0987229498026951E-16</c:v>
                      </c:pt>
                      <c:pt idx="400" formatCode="0.00E+00">
                        <c:v>2.112789521302392E-16</c:v>
                      </c:pt>
                      <c:pt idx="401" formatCode="0.00E+00">
                        <c:v>2.2013199998600852E-16</c:v>
                      </c:pt>
                      <c:pt idx="402" formatCode="0.00E+00">
                        <c:v>2.2226970118778009E-16</c:v>
                      </c:pt>
                      <c:pt idx="403" formatCode="0.00E+00">
                        <c:v>2.1314986692270537E-16</c:v>
                      </c:pt>
                      <c:pt idx="404" formatCode="0.00E+00">
                        <c:v>2.1131998271159274E-16</c:v>
                      </c:pt>
                      <c:pt idx="405" formatCode="0.00E+00">
                        <c:v>2.1490835818739096E-16</c:v>
                      </c:pt>
                      <c:pt idx="406" formatCode="0.00E+00">
                        <c:v>2.1573760757593153E-16</c:v>
                      </c:pt>
                      <c:pt idx="407" formatCode="0.00E+00">
                        <c:v>2.210044656604912E-16</c:v>
                      </c:pt>
                      <c:pt idx="408" formatCode="0.00E+00">
                        <c:v>2.4666967357431386E-16</c:v>
                      </c:pt>
                      <c:pt idx="409" formatCode="0.00E+00">
                        <c:v>2.2616664344861845E-16</c:v>
                      </c:pt>
                      <c:pt idx="410" formatCode="0.00E+00">
                        <c:v>2.2061900215349744E-16</c:v>
                      </c:pt>
                      <c:pt idx="411" formatCode="0.00E+00">
                        <c:v>2.1949878118519068E-16</c:v>
                      </c:pt>
                      <c:pt idx="412" formatCode="0.00E+00">
                        <c:v>2.2311409585005476E-16</c:v>
                      </c:pt>
                      <c:pt idx="413" formatCode="0.00E+00">
                        <c:v>2.2254047854834898E-16</c:v>
                      </c:pt>
                      <c:pt idx="414" formatCode="0.00E+00">
                        <c:v>2.2222773007962035E-16</c:v>
                      </c:pt>
                      <c:pt idx="415" formatCode="0.00E+00">
                        <c:v>2.2265284736298754E-16</c:v>
                      </c:pt>
                      <c:pt idx="416" formatCode="0.00E+00">
                        <c:v>2.2212733399246267E-16</c:v>
                      </c:pt>
                      <c:pt idx="417" formatCode="0.00E+00">
                        <c:v>2.2481228102698082E-16</c:v>
                      </c:pt>
                      <c:pt idx="418" formatCode="0.00E+00">
                        <c:v>2.26476776131493E-16</c:v>
                      </c:pt>
                      <c:pt idx="419" formatCode="0.00E+00">
                        <c:v>2.2776604165164969E-16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A8-4B67-8618-5EF34BEEE331}"/>
                  </c:ext>
                </c:extLst>
              </c15:ser>
            </c15:filteredLineSeries>
          </c:ext>
        </c:extLst>
      </c:lineChart>
      <c:catAx>
        <c:axId val="639533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1984"/>
        <c:crosses val="autoZero"/>
        <c:auto val="1"/>
        <c:lblAlgn val="ctr"/>
        <c:lblOffset val="100"/>
        <c:noMultiLvlLbl val="0"/>
      </c:catAx>
      <c:valAx>
        <c:axId val="6395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4-45F8-94F3-8FC594A4B66F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4-45F8-94F3-8FC594A4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46592"/>
        <c:axId val="5443511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D4-45F8-94F3-8FC594A4B6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D4-45F8-94F3-8FC594A4B66F}"/>
                  </c:ext>
                </c:extLst>
              </c15:ser>
            </c15:filteredLineSeries>
          </c:ext>
        </c:extLst>
      </c:lineChart>
      <c:catAx>
        <c:axId val="544346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1184"/>
        <c:crosses val="autoZero"/>
        <c:auto val="1"/>
        <c:lblAlgn val="ctr"/>
        <c:lblOffset val="100"/>
        <c:noMultiLvlLbl val="0"/>
      </c:catAx>
      <c:valAx>
        <c:axId val="544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18020</c:v>
                </c:pt>
                <c:pt idx="1">
                  <c:v>19300</c:v>
                </c:pt>
                <c:pt idx="2">
                  <c:v>15130</c:v>
                </c:pt>
                <c:pt idx="3">
                  <c:v>23980</c:v>
                </c:pt>
                <c:pt idx="4">
                  <c:v>19920</c:v>
                </c:pt>
                <c:pt idx="5">
                  <c:v>13220</c:v>
                </c:pt>
                <c:pt idx="6">
                  <c:v>12690</c:v>
                </c:pt>
                <c:pt idx="7">
                  <c:v>21080</c:v>
                </c:pt>
                <c:pt idx="8">
                  <c:v>16210</c:v>
                </c:pt>
                <c:pt idx="9">
                  <c:v>17200</c:v>
                </c:pt>
                <c:pt idx="10">
                  <c:v>20240</c:v>
                </c:pt>
                <c:pt idx="11">
                  <c:v>32720</c:v>
                </c:pt>
                <c:pt idx="12">
                  <c:v>18640</c:v>
                </c:pt>
                <c:pt idx="13">
                  <c:v>15230</c:v>
                </c:pt>
                <c:pt idx="14">
                  <c:v>28700</c:v>
                </c:pt>
                <c:pt idx="15">
                  <c:v>33830</c:v>
                </c:pt>
                <c:pt idx="16">
                  <c:v>57530</c:v>
                </c:pt>
                <c:pt idx="17">
                  <c:v>19800</c:v>
                </c:pt>
                <c:pt idx="18">
                  <c:v>11240</c:v>
                </c:pt>
                <c:pt idx="19">
                  <c:v>14420</c:v>
                </c:pt>
                <c:pt idx="20">
                  <c:v>43890</c:v>
                </c:pt>
                <c:pt idx="21">
                  <c:v>164000</c:v>
                </c:pt>
                <c:pt idx="22">
                  <c:v>97830</c:v>
                </c:pt>
                <c:pt idx="23">
                  <c:v>114300</c:v>
                </c:pt>
                <c:pt idx="24">
                  <c:v>76310</c:v>
                </c:pt>
                <c:pt idx="25">
                  <c:v>62920</c:v>
                </c:pt>
                <c:pt idx="26">
                  <c:v>128700</c:v>
                </c:pt>
                <c:pt idx="27">
                  <c:v>140300</c:v>
                </c:pt>
                <c:pt idx="28">
                  <c:v>182900</c:v>
                </c:pt>
                <c:pt idx="29">
                  <c:v>91830</c:v>
                </c:pt>
                <c:pt idx="30">
                  <c:v>151900</c:v>
                </c:pt>
                <c:pt idx="31">
                  <c:v>261800</c:v>
                </c:pt>
                <c:pt idx="32">
                  <c:v>832100</c:v>
                </c:pt>
                <c:pt idx="33">
                  <c:v>564200</c:v>
                </c:pt>
                <c:pt idx="34">
                  <c:v>321300</c:v>
                </c:pt>
                <c:pt idx="35">
                  <c:v>800900</c:v>
                </c:pt>
                <c:pt idx="36">
                  <c:v>680600</c:v>
                </c:pt>
                <c:pt idx="37">
                  <c:v>180800</c:v>
                </c:pt>
                <c:pt idx="38">
                  <c:v>180800</c:v>
                </c:pt>
                <c:pt idx="39">
                  <c:v>289000</c:v>
                </c:pt>
                <c:pt idx="40">
                  <c:v>604200</c:v>
                </c:pt>
                <c:pt idx="41">
                  <c:v>792300</c:v>
                </c:pt>
                <c:pt idx="42">
                  <c:v>1167000</c:v>
                </c:pt>
                <c:pt idx="43">
                  <c:v>1109000</c:v>
                </c:pt>
                <c:pt idx="44">
                  <c:v>1335000</c:v>
                </c:pt>
                <c:pt idx="45">
                  <c:v>661300</c:v>
                </c:pt>
                <c:pt idx="46">
                  <c:v>1305000</c:v>
                </c:pt>
                <c:pt idx="47">
                  <c:v>1061000</c:v>
                </c:pt>
                <c:pt idx="48">
                  <c:v>894400</c:v>
                </c:pt>
                <c:pt idx="49">
                  <c:v>658800</c:v>
                </c:pt>
                <c:pt idx="50">
                  <c:v>2652000</c:v>
                </c:pt>
                <c:pt idx="51">
                  <c:v>3021000</c:v>
                </c:pt>
                <c:pt idx="52">
                  <c:v>1913000</c:v>
                </c:pt>
                <c:pt idx="53">
                  <c:v>1101000</c:v>
                </c:pt>
                <c:pt idx="54">
                  <c:v>941100</c:v>
                </c:pt>
                <c:pt idx="55">
                  <c:v>793300</c:v>
                </c:pt>
                <c:pt idx="56">
                  <c:v>1274000</c:v>
                </c:pt>
                <c:pt idx="57">
                  <c:v>1931000</c:v>
                </c:pt>
                <c:pt idx="58">
                  <c:v>1871000</c:v>
                </c:pt>
                <c:pt idx="59">
                  <c:v>1477000</c:v>
                </c:pt>
                <c:pt idx="60">
                  <c:v>789100</c:v>
                </c:pt>
                <c:pt idx="61">
                  <c:v>686000</c:v>
                </c:pt>
                <c:pt idx="62">
                  <c:v>561800</c:v>
                </c:pt>
                <c:pt idx="63">
                  <c:v>3578000</c:v>
                </c:pt>
                <c:pt idx="64">
                  <c:v>1385000</c:v>
                </c:pt>
                <c:pt idx="65">
                  <c:v>617800</c:v>
                </c:pt>
                <c:pt idx="66">
                  <c:v>439500</c:v>
                </c:pt>
                <c:pt idx="67">
                  <c:v>369800</c:v>
                </c:pt>
                <c:pt idx="68">
                  <c:v>1326000</c:v>
                </c:pt>
                <c:pt idx="69">
                  <c:v>5791000</c:v>
                </c:pt>
                <c:pt idx="70">
                  <c:v>4725000</c:v>
                </c:pt>
                <c:pt idx="71">
                  <c:v>3192000</c:v>
                </c:pt>
                <c:pt idx="72">
                  <c:v>3067000</c:v>
                </c:pt>
                <c:pt idx="73">
                  <c:v>3193000</c:v>
                </c:pt>
                <c:pt idx="74">
                  <c:v>2272000</c:v>
                </c:pt>
                <c:pt idx="75">
                  <c:v>2729000</c:v>
                </c:pt>
                <c:pt idx="76">
                  <c:v>1032000</c:v>
                </c:pt>
                <c:pt idx="77">
                  <c:v>978200</c:v>
                </c:pt>
                <c:pt idx="78">
                  <c:v>725600</c:v>
                </c:pt>
                <c:pt idx="79">
                  <c:v>1845000</c:v>
                </c:pt>
                <c:pt idx="80">
                  <c:v>1465000</c:v>
                </c:pt>
                <c:pt idx="81">
                  <c:v>1996000</c:v>
                </c:pt>
                <c:pt idx="82">
                  <c:v>1268000</c:v>
                </c:pt>
                <c:pt idx="83">
                  <c:v>1082000</c:v>
                </c:pt>
                <c:pt idx="84">
                  <c:v>320700</c:v>
                </c:pt>
                <c:pt idx="85">
                  <c:v>361800</c:v>
                </c:pt>
                <c:pt idx="86">
                  <c:v>377800</c:v>
                </c:pt>
                <c:pt idx="87">
                  <c:v>757500</c:v>
                </c:pt>
                <c:pt idx="88">
                  <c:v>957800</c:v>
                </c:pt>
                <c:pt idx="89">
                  <c:v>356800</c:v>
                </c:pt>
                <c:pt idx="90">
                  <c:v>257300</c:v>
                </c:pt>
                <c:pt idx="91">
                  <c:v>242400</c:v>
                </c:pt>
                <c:pt idx="92">
                  <c:v>208900</c:v>
                </c:pt>
                <c:pt idx="93">
                  <c:v>462400</c:v>
                </c:pt>
                <c:pt idx="94">
                  <c:v>2271000</c:v>
                </c:pt>
                <c:pt idx="95">
                  <c:v>674200</c:v>
                </c:pt>
                <c:pt idx="96">
                  <c:v>272900</c:v>
                </c:pt>
                <c:pt idx="97">
                  <c:v>111500</c:v>
                </c:pt>
                <c:pt idx="98">
                  <c:v>225200</c:v>
                </c:pt>
                <c:pt idx="99">
                  <c:v>175600</c:v>
                </c:pt>
                <c:pt idx="100">
                  <c:v>115400</c:v>
                </c:pt>
                <c:pt idx="101">
                  <c:v>125100</c:v>
                </c:pt>
                <c:pt idx="102">
                  <c:v>63230</c:v>
                </c:pt>
                <c:pt idx="103">
                  <c:v>71120</c:v>
                </c:pt>
                <c:pt idx="104">
                  <c:v>81530</c:v>
                </c:pt>
                <c:pt idx="105">
                  <c:v>86910</c:v>
                </c:pt>
                <c:pt idx="106">
                  <c:v>285600</c:v>
                </c:pt>
                <c:pt idx="107">
                  <c:v>202500</c:v>
                </c:pt>
                <c:pt idx="108">
                  <c:v>131000</c:v>
                </c:pt>
                <c:pt idx="109">
                  <c:v>50940</c:v>
                </c:pt>
                <c:pt idx="110">
                  <c:v>52900</c:v>
                </c:pt>
                <c:pt idx="111">
                  <c:v>47930</c:v>
                </c:pt>
                <c:pt idx="112">
                  <c:v>194500</c:v>
                </c:pt>
                <c:pt idx="113">
                  <c:v>85910</c:v>
                </c:pt>
                <c:pt idx="114">
                  <c:v>92300</c:v>
                </c:pt>
                <c:pt idx="115">
                  <c:v>96220</c:v>
                </c:pt>
                <c:pt idx="116">
                  <c:v>56130</c:v>
                </c:pt>
                <c:pt idx="117">
                  <c:v>50200</c:v>
                </c:pt>
                <c:pt idx="118">
                  <c:v>57300</c:v>
                </c:pt>
                <c:pt idx="119">
                  <c:v>104500</c:v>
                </c:pt>
                <c:pt idx="120">
                  <c:v>42520</c:v>
                </c:pt>
                <c:pt idx="121">
                  <c:v>19660</c:v>
                </c:pt>
                <c:pt idx="122">
                  <c:v>30520</c:v>
                </c:pt>
                <c:pt idx="123">
                  <c:v>32230</c:v>
                </c:pt>
                <c:pt idx="124">
                  <c:v>54410</c:v>
                </c:pt>
                <c:pt idx="125">
                  <c:v>37990</c:v>
                </c:pt>
                <c:pt idx="126">
                  <c:v>21800</c:v>
                </c:pt>
                <c:pt idx="127">
                  <c:v>20990</c:v>
                </c:pt>
                <c:pt idx="128">
                  <c:v>39440</c:v>
                </c:pt>
                <c:pt idx="129">
                  <c:v>65800</c:v>
                </c:pt>
                <c:pt idx="130">
                  <c:v>46000</c:v>
                </c:pt>
                <c:pt idx="131">
                  <c:v>44750</c:v>
                </c:pt>
                <c:pt idx="132">
                  <c:v>42200</c:v>
                </c:pt>
                <c:pt idx="133">
                  <c:v>36240</c:v>
                </c:pt>
                <c:pt idx="134">
                  <c:v>29420</c:v>
                </c:pt>
                <c:pt idx="135">
                  <c:v>55540</c:v>
                </c:pt>
                <c:pt idx="136">
                  <c:v>42490</c:v>
                </c:pt>
                <c:pt idx="137">
                  <c:v>22990</c:v>
                </c:pt>
                <c:pt idx="138">
                  <c:v>12590</c:v>
                </c:pt>
                <c:pt idx="139">
                  <c:v>15200</c:v>
                </c:pt>
                <c:pt idx="140">
                  <c:v>16180</c:v>
                </c:pt>
                <c:pt idx="141">
                  <c:v>16230</c:v>
                </c:pt>
                <c:pt idx="142">
                  <c:v>19640</c:v>
                </c:pt>
                <c:pt idx="143">
                  <c:v>19140</c:v>
                </c:pt>
                <c:pt idx="144">
                  <c:v>18690</c:v>
                </c:pt>
                <c:pt idx="145">
                  <c:v>27540</c:v>
                </c:pt>
                <c:pt idx="146">
                  <c:v>31940</c:v>
                </c:pt>
                <c:pt idx="147">
                  <c:v>24280</c:v>
                </c:pt>
                <c:pt idx="148">
                  <c:v>14410</c:v>
                </c:pt>
                <c:pt idx="149">
                  <c:v>21430</c:v>
                </c:pt>
                <c:pt idx="150">
                  <c:v>7677</c:v>
                </c:pt>
                <c:pt idx="151">
                  <c:v>6025</c:v>
                </c:pt>
                <c:pt idx="152">
                  <c:v>7892</c:v>
                </c:pt>
                <c:pt idx="153">
                  <c:v>17920</c:v>
                </c:pt>
                <c:pt idx="154">
                  <c:v>15870</c:v>
                </c:pt>
                <c:pt idx="155">
                  <c:v>10280</c:v>
                </c:pt>
                <c:pt idx="156">
                  <c:v>15520</c:v>
                </c:pt>
                <c:pt idx="157">
                  <c:v>9856</c:v>
                </c:pt>
                <c:pt idx="158">
                  <c:v>11130</c:v>
                </c:pt>
                <c:pt idx="159">
                  <c:v>16550</c:v>
                </c:pt>
                <c:pt idx="160">
                  <c:v>16710</c:v>
                </c:pt>
                <c:pt idx="161">
                  <c:v>11340</c:v>
                </c:pt>
                <c:pt idx="162">
                  <c:v>8135</c:v>
                </c:pt>
                <c:pt idx="163">
                  <c:v>7089</c:v>
                </c:pt>
                <c:pt idx="164">
                  <c:v>9187</c:v>
                </c:pt>
                <c:pt idx="165">
                  <c:v>15510</c:v>
                </c:pt>
                <c:pt idx="166">
                  <c:v>23330</c:v>
                </c:pt>
                <c:pt idx="167">
                  <c:v>15760</c:v>
                </c:pt>
                <c:pt idx="168">
                  <c:v>16000</c:v>
                </c:pt>
                <c:pt idx="169">
                  <c:v>13080</c:v>
                </c:pt>
                <c:pt idx="170">
                  <c:v>13080</c:v>
                </c:pt>
                <c:pt idx="171">
                  <c:v>98240</c:v>
                </c:pt>
                <c:pt idx="172">
                  <c:v>57730</c:v>
                </c:pt>
                <c:pt idx="173">
                  <c:v>75700</c:v>
                </c:pt>
                <c:pt idx="174">
                  <c:v>60690</c:v>
                </c:pt>
                <c:pt idx="175">
                  <c:v>39300</c:v>
                </c:pt>
                <c:pt idx="176">
                  <c:v>36530</c:v>
                </c:pt>
                <c:pt idx="177">
                  <c:v>35610</c:v>
                </c:pt>
                <c:pt idx="178">
                  <c:v>21580</c:v>
                </c:pt>
                <c:pt idx="179">
                  <c:v>10120</c:v>
                </c:pt>
                <c:pt idx="180">
                  <c:v>8398</c:v>
                </c:pt>
                <c:pt idx="181">
                  <c:v>52680</c:v>
                </c:pt>
                <c:pt idx="182">
                  <c:v>35680</c:v>
                </c:pt>
                <c:pt idx="183">
                  <c:v>235200</c:v>
                </c:pt>
                <c:pt idx="184">
                  <c:v>230500</c:v>
                </c:pt>
                <c:pt idx="185">
                  <c:v>137400</c:v>
                </c:pt>
                <c:pt idx="186">
                  <c:v>67570</c:v>
                </c:pt>
                <c:pt idx="187">
                  <c:v>99300</c:v>
                </c:pt>
                <c:pt idx="188">
                  <c:v>118500</c:v>
                </c:pt>
                <c:pt idx="189">
                  <c:v>649600</c:v>
                </c:pt>
                <c:pt idx="190">
                  <c:v>897200</c:v>
                </c:pt>
                <c:pt idx="191">
                  <c:v>570100</c:v>
                </c:pt>
                <c:pt idx="192">
                  <c:v>300200</c:v>
                </c:pt>
                <c:pt idx="193">
                  <c:v>176900</c:v>
                </c:pt>
                <c:pt idx="194">
                  <c:v>194600</c:v>
                </c:pt>
                <c:pt idx="195">
                  <c:v>189300</c:v>
                </c:pt>
                <c:pt idx="196">
                  <c:v>199300</c:v>
                </c:pt>
                <c:pt idx="197">
                  <c:v>238900</c:v>
                </c:pt>
                <c:pt idx="198">
                  <c:v>312200</c:v>
                </c:pt>
                <c:pt idx="199">
                  <c:v>228200</c:v>
                </c:pt>
                <c:pt idx="200">
                  <c:v>222100</c:v>
                </c:pt>
                <c:pt idx="201">
                  <c:v>628600</c:v>
                </c:pt>
                <c:pt idx="202">
                  <c:v>360800</c:v>
                </c:pt>
                <c:pt idx="203">
                  <c:v>199200</c:v>
                </c:pt>
                <c:pt idx="204">
                  <c:v>115300</c:v>
                </c:pt>
                <c:pt idx="205">
                  <c:v>115300</c:v>
                </c:pt>
                <c:pt idx="206">
                  <c:v>279800</c:v>
                </c:pt>
                <c:pt idx="207">
                  <c:v>214500</c:v>
                </c:pt>
                <c:pt idx="208">
                  <c:v>796200</c:v>
                </c:pt>
                <c:pt idx="209">
                  <c:v>395600</c:v>
                </c:pt>
                <c:pt idx="210">
                  <c:v>107600</c:v>
                </c:pt>
                <c:pt idx="211">
                  <c:v>97620</c:v>
                </c:pt>
                <c:pt idx="212">
                  <c:v>146800</c:v>
                </c:pt>
                <c:pt idx="213">
                  <c:v>187200</c:v>
                </c:pt>
                <c:pt idx="214">
                  <c:v>535200</c:v>
                </c:pt>
                <c:pt idx="215">
                  <c:v>598900</c:v>
                </c:pt>
                <c:pt idx="216">
                  <c:v>660500</c:v>
                </c:pt>
                <c:pt idx="217">
                  <c:v>636900</c:v>
                </c:pt>
                <c:pt idx="218">
                  <c:v>813600</c:v>
                </c:pt>
                <c:pt idx="219">
                  <c:v>813600</c:v>
                </c:pt>
                <c:pt idx="220">
                  <c:v>401100</c:v>
                </c:pt>
                <c:pt idx="221">
                  <c:v>189800</c:v>
                </c:pt>
                <c:pt idx="222">
                  <c:v>256000</c:v>
                </c:pt>
                <c:pt idx="223">
                  <c:v>411500</c:v>
                </c:pt>
                <c:pt idx="224">
                  <c:v>327600</c:v>
                </c:pt>
                <c:pt idx="225">
                  <c:v>928300</c:v>
                </c:pt>
                <c:pt idx="226">
                  <c:v>548300</c:v>
                </c:pt>
                <c:pt idx="227">
                  <c:v>1198000</c:v>
                </c:pt>
                <c:pt idx="228">
                  <c:v>411500</c:v>
                </c:pt>
                <c:pt idx="229">
                  <c:v>667200</c:v>
                </c:pt>
                <c:pt idx="230">
                  <c:v>464000</c:v>
                </c:pt>
                <c:pt idx="231">
                  <c:v>375500</c:v>
                </c:pt>
                <c:pt idx="232">
                  <c:v>207300</c:v>
                </c:pt>
                <c:pt idx="233">
                  <c:v>152200</c:v>
                </c:pt>
                <c:pt idx="234">
                  <c:v>94430</c:v>
                </c:pt>
                <c:pt idx="235">
                  <c:v>94170</c:v>
                </c:pt>
                <c:pt idx="236">
                  <c:v>62370</c:v>
                </c:pt>
                <c:pt idx="237">
                  <c:v>286000</c:v>
                </c:pt>
                <c:pt idx="238">
                  <c:v>260700</c:v>
                </c:pt>
                <c:pt idx="239">
                  <c:v>178000</c:v>
                </c:pt>
                <c:pt idx="240">
                  <c:v>191000</c:v>
                </c:pt>
                <c:pt idx="241">
                  <c:v>93880</c:v>
                </c:pt>
                <c:pt idx="242">
                  <c:v>76820</c:v>
                </c:pt>
                <c:pt idx="243">
                  <c:v>44750</c:v>
                </c:pt>
                <c:pt idx="244">
                  <c:v>115100</c:v>
                </c:pt>
                <c:pt idx="245">
                  <c:v>45970</c:v>
                </c:pt>
                <c:pt idx="246">
                  <c:v>23640</c:v>
                </c:pt>
                <c:pt idx="247">
                  <c:v>14870</c:v>
                </c:pt>
                <c:pt idx="248">
                  <c:v>110000</c:v>
                </c:pt>
                <c:pt idx="249">
                  <c:v>74620</c:v>
                </c:pt>
                <c:pt idx="250">
                  <c:v>55150</c:v>
                </c:pt>
                <c:pt idx="251">
                  <c:v>27700</c:v>
                </c:pt>
                <c:pt idx="252">
                  <c:v>30200</c:v>
                </c:pt>
                <c:pt idx="253">
                  <c:v>44890</c:v>
                </c:pt>
                <c:pt idx="254">
                  <c:v>70780</c:v>
                </c:pt>
                <c:pt idx="255">
                  <c:v>69630</c:v>
                </c:pt>
                <c:pt idx="256">
                  <c:v>30690</c:v>
                </c:pt>
                <c:pt idx="257">
                  <c:v>24360</c:v>
                </c:pt>
                <c:pt idx="258">
                  <c:v>20880</c:v>
                </c:pt>
                <c:pt idx="259">
                  <c:v>15500</c:v>
                </c:pt>
                <c:pt idx="260">
                  <c:v>61560</c:v>
                </c:pt>
                <c:pt idx="261">
                  <c:v>61560</c:v>
                </c:pt>
                <c:pt idx="262">
                  <c:v>24690</c:v>
                </c:pt>
                <c:pt idx="263">
                  <c:v>24720</c:v>
                </c:pt>
                <c:pt idx="264">
                  <c:v>21060</c:v>
                </c:pt>
                <c:pt idx="265">
                  <c:v>10580</c:v>
                </c:pt>
                <c:pt idx="266">
                  <c:v>13560</c:v>
                </c:pt>
                <c:pt idx="267">
                  <c:v>16030</c:v>
                </c:pt>
                <c:pt idx="268">
                  <c:v>15880</c:v>
                </c:pt>
                <c:pt idx="269">
                  <c:v>41990</c:v>
                </c:pt>
                <c:pt idx="270">
                  <c:v>8460</c:v>
                </c:pt>
                <c:pt idx="271">
                  <c:v>9306</c:v>
                </c:pt>
                <c:pt idx="272">
                  <c:v>9464</c:v>
                </c:pt>
                <c:pt idx="273">
                  <c:v>20120</c:v>
                </c:pt>
                <c:pt idx="274">
                  <c:v>19020</c:v>
                </c:pt>
                <c:pt idx="275">
                  <c:v>18970</c:v>
                </c:pt>
                <c:pt idx="276">
                  <c:v>12840</c:v>
                </c:pt>
                <c:pt idx="277">
                  <c:v>23570</c:v>
                </c:pt>
                <c:pt idx="278">
                  <c:v>33380</c:v>
                </c:pt>
                <c:pt idx="279">
                  <c:v>21240</c:v>
                </c:pt>
                <c:pt idx="280">
                  <c:v>27640</c:v>
                </c:pt>
                <c:pt idx="281">
                  <c:v>12120</c:v>
                </c:pt>
                <c:pt idx="282">
                  <c:v>10860</c:v>
                </c:pt>
                <c:pt idx="283">
                  <c:v>8760</c:v>
                </c:pt>
                <c:pt idx="284">
                  <c:v>32140</c:v>
                </c:pt>
                <c:pt idx="285">
                  <c:v>21810</c:v>
                </c:pt>
                <c:pt idx="286">
                  <c:v>17840</c:v>
                </c:pt>
                <c:pt idx="287">
                  <c:v>16560</c:v>
                </c:pt>
                <c:pt idx="288">
                  <c:v>10900</c:v>
                </c:pt>
                <c:pt idx="289">
                  <c:v>14410</c:v>
                </c:pt>
                <c:pt idx="290">
                  <c:v>15340</c:v>
                </c:pt>
                <c:pt idx="291">
                  <c:v>18120</c:v>
                </c:pt>
                <c:pt idx="292">
                  <c:v>18240</c:v>
                </c:pt>
                <c:pt idx="293">
                  <c:v>15710</c:v>
                </c:pt>
                <c:pt idx="294">
                  <c:v>9612</c:v>
                </c:pt>
                <c:pt idx="295">
                  <c:v>8490</c:v>
                </c:pt>
                <c:pt idx="296">
                  <c:v>23850</c:v>
                </c:pt>
                <c:pt idx="297" formatCode="General">
                  <c:v>-185958.18881476996</c:v>
                </c:pt>
                <c:pt idx="298" formatCode="General">
                  <c:v>-190290.48404224013</c:v>
                </c:pt>
                <c:pt idx="299" formatCode="General">
                  <c:v>-187747.4549299528</c:v>
                </c:pt>
                <c:pt idx="300" formatCode="General">
                  <c:v>-187807.28659331682</c:v>
                </c:pt>
                <c:pt idx="301" formatCode="General">
                  <c:v>-187297.36727041731</c:v>
                </c:pt>
                <c:pt idx="302" formatCode="General">
                  <c:v>-177516.18512318801</c:v>
                </c:pt>
                <c:pt idx="303" formatCode="General">
                  <c:v>-172754.15412442724</c:v>
                </c:pt>
                <c:pt idx="304" formatCode="General">
                  <c:v>-187762.01699109658</c:v>
                </c:pt>
                <c:pt idx="305" formatCode="General">
                  <c:v>-202262.9108449397</c:v>
                </c:pt>
                <c:pt idx="306" formatCode="General">
                  <c:v>-198680.69408358756</c:v>
                </c:pt>
                <c:pt idx="307" formatCode="General">
                  <c:v>-215263.97646158215</c:v>
                </c:pt>
                <c:pt idx="308" formatCode="General">
                  <c:v>-220269.27435719798</c:v>
                </c:pt>
                <c:pt idx="309" formatCode="General">
                  <c:v>-220432.32042932534</c:v>
                </c:pt>
                <c:pt idx="310" formatCode="General">
                  <c:v>-213426.93897517715</c:v>
                </c:pt>
                <c:pt idx="311" formatCode="General">
                  <c:v>-215889.50014456455</c:v>
                </c:pt>
                <c:pt idx="312" formatCode="General">
                  <c:v>-221894.38789781497</c:v>
                </c:pt>
                <c:pt idx="313" formatCode="General">
                  <c:v>-190064.98310815284</c:v>
                </c:pt>
                <c:pt idx="314" formatCode="General">
                  <c:v>-195360.44566158921</c:v>
                </c:pt>
                <c:pt idx="315" formatCode="General">
                  <c:v>-193764.35921654443</c:v>
                </c:pt>
                <c:pt idx="316" formatCode="General">
                  <c:v>-188028.42571878244</c:v>
                </c:pt>
                <c:pt idx="317" formatCode="General">
                  <c:v>-187518.39523019598</c:v>
                </c:pt>
                <c:pt idx="318" formatCode="General">
                  <c:v>-192574.62626675883</c:v>
                </c:pt>
                <c:pt idx="319" formatCode="General">
                  <c:v>-195456.04637457136</c:v>
                </c:pt>
                <c:pt idx="320" formatCode="General">
                  <c:v>-196167.17303398647</c:v>
                </c:pt>
                <c:pt idx="321" formatCode="General">
                  <c:v>-193735.67553087766</c:v>
                </c:pt>
                <c:pt idx="322" formatCode="General">
                  <c:v>-187104.9069355141</c:v>
                </c:pt>
                <c:pt idx="323" formatCode="General">
                  <c:v>-178945.05046955403</c:v>
                </c:pt>
                <c:pt idx="324" formatCode="General">
                  <c:v>-186167.69072228187</c:v>
                </c:pt>
                <c:pt idx="325" formatCode="General">
                  <c:v>-185605.50003960298</c:v>
                </c:pt>
                <c:pt idx="326" formatCode="General">
                  <c:v>-188225.24034702039</c:v>
                </c:pt>
                <c:pt idx="327" formatCode="General">
                  <c:v>-187879.84543310205</c:v>
                </c:pt>
                <c:pt idx="328" formatCode="General">
                  <c:v>-102458.68691485745</c:v>
                </c:pt>
                <c:pt idx="329" formatCode="General">
                  <c:v>-142488.78267323662</c:v>
                </c:pt>
                <c:pt idx="330" formatCode="General">
                  <c:v>-124270.7757922944</c:v>
                </c:pt>
                <c:pt idx="331" formatCode="General">
                  <c:v>-138981.88614998301</c:v>
                </c:pt>
                <c:pt idx="332" formatCode="General">
                  <c:v>-159994.14237762254</c:v>
                </c:pt>
                <c:pt idx="333" formatCode="General">
                  <c:v>-162453.0935405221</c:v>
                </c:pt>
                <c:pt idx="334" formatCode="General">
                  <c:v>-163022.25250569763</c:v>
                </c:pt>
                <c:pt idx="335" formatCode="General">
                  <c:v>-176633.19404036796</c:v>
                </c:pt>
                <c:pt idx="336" formatCode="General">
                  <c:v>-188011.37762852112</c:v>
                </c:pt>
                <c:pt idx="337" formatCode="General">
                  <c:v>-189268.10633939327</c:v>
                </c:pt>
                <c:pt idx="338" formatCode="General">
                  <c:v>-144761.05325049564</c:v>
                </c:pt>
                <c:pt idx="339" formatCode="General">
                  <c:v>-161298.98907146615</c:v>
                </c:pt>
                <c:pt idx="340" formatCode="General">
                  <c:v>38394.200111840313</c:v>
                </c:pt>
                <c:pt idx="341" formatCode="General">
                  <c:v>34231.051881347288</c:v>
                </c:pt>
                <c:pt idx="342" formatCode="General">
                  <c:v>-58465.473656466056</c:v>
                </c:pt>
                <c:pt idx="343" formatCode="General">
                  <c:v>-128205.8341355962</c:v>
                </c:pt>
                <c:pt idx="344" formatCode="General">
                  <c:v>-96061.745742690531</c:v>
                </c:pt>
                <c:pt idx="345" formatCode="General">
                  <c:v>-76476.57800987667</c:v>
                </c:pt>
                <c:pt idx="346" formatCode="General">
                  <c:v>454866.51159633917</c:v>
                </c:pt>
                <c:pt idx="347" formatCode="General">
                  <c:v>702249.05976359709</c:v>
                </c:pt>
                <c:pt idx="348" formatCode="General">
                  <c:v>376355.63421433879</c:v>
                </c:pt>
                <c:pt idx="349" formatCode="General">
                  <c:v>107294.29851544202</c:v>
                </c:pt>
                <c:pt idx="350" formatCode="General">
                  <c:v>-16832.844606145503</c:v>
                </c:pt>
                <c:pt idx="351" formatCode="General">
                  <c:v>836.88400773662943</c:v>
                </c:pt>
                <c:pt idx="352" formatCode="General">
                  <c:v>-3269.8853439266441</c:v>
                </c:pt>
                <c:pt idx="353" formatCode="General">
                  <c:v>7066.4787103161907</c:v>
                </c:pt>
                <c:pt idx="354" formatCode="General">
                  <c:v>47080.770005688944</c:v>
                </c:pt>
                <c:pt idx="355" formatCode="General">
                  <c:v>120414.67213072619</c:v>
                </c:pt>
                <c:pt idx="356" formatCode="General">
                  <c:v>37098.490038494994</c:v>
                </c:pt>
                <c:pt idx="357" formatCode="General">
                  <c:v>30653.490481045941</c:v>
                </c:pt>
                <c:pt idx="358" formatCode="General">
                  <c:v>437522.766293464</c:v>
                </c:pt>
                <c:pt idx="359" formatCode="General">
                  <c:v>169977.16072799818</c:v>
                </c:pt>
                <c:pt idx="360" formatCode="General">
                  <c:v>10103.318617443743</c:v>
                </c:pt>
                <c:pt idx="361" formatCode="General">
                  <c:v>-74937.261672107183</c:v>
                </c:pt>
                <c:pt idx="362" formatCode="General">
                  <c:v>-74396.159921945757</c:v>
                </c:pt>
                <c:pt idx="363" formatCode="General">
                  <c:v>90317.240320408877</c:v>
                </c:pt>
                <c:pt idx="364" formatCode="General">
                  <c:v>27976.443962295481</c:v>
                </c:pt>
                <c:pt idx="365" formatCode="General">
                  <c:v>606607.40997214778</c:v>
                </c:pt>
                <c:pt idx="366" formatCode="General">
                  <c:v>206388.69137610125</c:v>
                </c:pt>
                <c:pt idx="367" formatCode="General">
                  <c:v>-80568.552540661884</c:v>
                </c:pt>
                <c:pt idx="368" formatCode="General">
                  <c:v>-89669.382716517881</c:v>
                </c:pt>
                <c:pt idx="369" formatCode="General">
                  <c:v>-40305.928627345696</c:v>
                </c:pt>
                <c:pt idx="370" formatCode="General">
                  <c:v>1031.4045791011158</c:v>
                </c:pt>
                <c:pt idx="371" formatCode="General">
                  <c:v>348899.68922140368</c:v>
                </c:pt>
                <c:pt idx="372" formatCode="General">
                  <c:v>412393.08938441146</c:v>
                </c:pt>
                <c:pt idx="373" formatCode="General">
                  <c:v>474153.71815131814</c:v>
                </c:pt>
                <c:pt idx="374" formatCode="General">
                  <c:v>450922.21351765853</c:v>
                </c:pt>
                <c:pt idx="375" formatCode="General">
                  <c:v>628564.00503539154</c:v>
                </c:pt>
                <c:pt idx="376" formatCode="General">
                  <c:v>628973.12255806057</c:v>
                </c:pt>
                <c:pt idx="377" formatCode="General">
                  <c:v>220234.36042980597</c:v>
                </c:pt>
                <c:pt idx="378" formatCode="General">
                  <c:v>2040.0983239095513</c:v>
                </c:pt>
                <c:pt idx="379" formatCode="General">
                  <c:v>71466.56890844705</c:v>
                </c:pt>
                <c:pt idx="380" formatCode="General">
                  <c:v>228130.72737015315</c:v>
                </c:pt>
                <c:pt idx="381" formatCode="General">
                  <c:v>144820.66047381875</c:v>
                </c:pt>
                <c:pt idx="382" formatCode="General">
                  <c:v>745971.86177984555</c:v>
                </c:pt>
                <c:pt idx="383" formatCode="General">
                  <c:v>370505.53742757009</c:v>
                </c:pt>
                <c:pt idx="384" formatCode="General">
                  <c:v>1011616.0288914506</c:v>
                </c:pt>
                <c:pt idx="385" formatCode="General">
                  <c:v>228455.16078682244</c:v>
                </c:pt>
                <c:pt idx="386" formatCode="General">
                  <c:v>485426.50069348328</c:v>
                </c:pt>
                <c:pt idx="387" formatCode="General">
                  <c:v>283365.36963436869</c:v>
                </c:pt>
                <c:pt idx="388" formatCode="General">
                  <c:v>193730.15175219497</c:v>
                </c:pt>
                <c:pt idx="389" formatCode="General">
                  <c:v>27734.562844424145</c:v>
                </c:pt>
                <c:pt idx="390" formatCode="General">
                  <c:v>-29807.219295205156</c:v>
                </c:pt>
                <c:pt idx="391" formatCode="General">
                  <c:v>148600.28234547234</c:v>
                </c:pt>
                <c:pt idx="392" formatCode="General">
                  <c:v>23470.91314627236</c:v>
                </c:pt>
                <c:pt idx="393" formatCode="General">
                  <c:v>567941.73230505362</c:v>
                </c:pt>
                <c:pt idx="394" formatCode="General">
                  <c:v>490597.40053044289</c:v>
                </c:pt>
                <c:pt idx="395" formatCode="General">
                  <c:v>744346.87805322837</c:v>
                </c:pt>
                <c:pt idx="396" formatCode="General">
                  <c:v>339938.05163970124</c:v>
                </c:pt>
                <c:pt idx="397" formatCode="General">
                  <c:v>254400.20966873289</c:v>
                </c:pt>
                <c:pt idx="398" formatCode="General">
                  <c:v>-173836.0980332497</c:v>
                </c:pt>
                <c:pt idx="399" formatCode="General">
                  <c:v>-160849.49190473402</c:v>
                </c:pt>
                <c:pt idx="400" formatCode="General">
                  <c:v>-167895.99488433881</c:v>
                </c:pt>
                <c:pt idx="401" formatCode="General">
                  <c:v>58128.376379577268</c:v>
                </c:pt>
                <c:pt idx="402" formatCode="General">
                  <c:v>124697.06825331534</c:v>
                </c:pt>
                <c:pt idx="403" formatCode="General">
                  <c:v>-186003.39104734157</c:v>
                </c:pt>
                <c:pt idx="404" formatCode="General">
                  <c:v>-239157.39789796167</c:v>
                </c:pt>
                <c:pt idx="405" formatCode="General">
                  <c:v>-198053.92727776978</c:v>
                </c:pt>
                <c:pt idx="406" formatCode="General">
                  <c:v>-231392.42785446823</c:v>
                </c:pt>
                <c:pt idx="407" formatCode="General">
                  <c:v>-113348.00786616377</c:v>
                </c:pt>
                <c:pt idx="408" formatCode="General">
                  <c:v>778246.52577795321</c:v>
                </c:pt>
                <c:pt idx="409" formatCode="General">
                  <c:v>-17844.131545959273</c:v>
                </c:pt>
                <c:pt idx="410" formatCode="General">
                  <c:v>-210117.84997679101</c:v>
                </c:pt>
                <c:pt idx="411" formatCode="General">
                  <c:v>-276844.34293141082</c:v>
                </c:pt>
                <c:pt idx="412" formatCode="General">
                  <c:v>-219591.24682472713</c:v>
                </c:pt>
                <c:pt idx="413" formatCode="General">
                  <c:v>-263096.25069824175</c:v>
                </c:pt>
                <c:pt idx="414" formatCode="General">
                  <c:v>-295510.43064716499</c:v>
                </c:pt>
                <c:pt idx="415" formatCode="General">
                  <c:v>-291577.96482445102</c:v>
                </c:pt>
                <c:pt idx="416" formatCode="General">
                  <c:v>-324249.6167037288</c:v>
                </c:pt>
                <c:pt idx="417" formatCode="General">
                  <c:v>-296326.80393393227</c:v>
                </c:pt>
                <c:pt idx="418" formatCode="General">
                  <c:v>-289961.41417164495</c:v>
                </c:pt>
                <c:pt idx="419" formatCode="General">
                  <c:v>-304571.29594348057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480-86C5-45D5B4C73FA5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23850</c:v>
                </c:pt>
                <c:pt idx="297" formatCode="0.00E+00">
                  <c:v>-185958.18881476996</c:v>
                </c:pt>
                <c:pt idx="298" formatCode="0.00E+00">
                  <c:v>-190290.48404224013</c:v>
                </c:pt>
                <c:pt idx="299" formatCode="0.00E+00">
                  <c:v>-187747.4549299528</c:v>
                </c:pt>
                <c:pt idx="300" formatCode="0.00E+00">
                  <c:v>-187807.28659331682</c:v>
                </c:pt>
                <c:pt idx="301" formatCode="0.00E+00">
                  <c:v>-187297.36727041731</c:v>
                </c:pt>
                <c:pt idx="302" formatCode="0.00E+00">
                  <c:v>-177516.18512318801</c:v>
                </c:pt>
                <c:pt idx="303" formatCode="0.00E+00">
                  <c:v>-172754.15412442724</c:v>
                </c:pt>
                <c:pt idx="304" formatCode="0.00E+00">
                  <c:v>-187762.01699109658</c:v>
                </c:pt>
                <c:pt idx="305" formatCode="0.00E+00">
                  <c:v>-202262.9108449397</c:v>
                </c:pt>
                <c:pt idx="306" formatCode="0.00E+00">
                  <c:v>-198680.69408358756</c:v>
                </c:pt>
                <c:pt idx="307" formatCode="0.00E+00">
                  <c:v>-215263.97646158215</c:v>
                </c:pt>
                <c:pt idx="308" formatCode="0.00E+00">
                  <c:v>-220269.27435719798</c:v>
                </c:pt>
                <c:pt idx="309" formatCode="0.00E+00">
                  <c:v>-220432.32042932534</c:v>
                </c:pt>
                <c:pt idx="310" formatCode="0.00E+00">
                  <c:v>-213426.93897517715</c:v>
                </c:pt>
                <c:pt idx="311" formatCode="0.00E+00">
                  <c:v>-215889.50014456455</c:v>
                </c:pt>
                <c:pt idx="312" formatCode="0.00E+00">
                  <c:v>-221894.38789781497</c:v>
                </c:pt>
                <c:pt idx="313" formatCode="0.00E+00">
                  <c:v>-190064.98310815284</c:v>
                </c:pt>
                <c:pt idx="314" formatCode="0.00E+00">
                  <c:v>-195360.44566158921</c:v>
                </c:pt>
                <c:pt idx="315" formatCode="0.00E+00">
                  <c:v>-193764.35921654443</c:v>
                </c:pt>
                <c:pt idx="316" formatCode="0.00E+00">
                  <c:v>-188028.42571878244</c:v>
                </c:pt>
                <c:pt idx="317" formatCode="0.00E+00">
                  <c:v>-187518.39523019598</c:v>
                </c:pt>
                <c:pt idx="318" formatCode="0.00E+00">
                  <c:v>-192574.62626675883</c:v>
                </c:pt>
                <c:pt idx="319" formatCode="0.00E+00">
                  <c:v>-195456.04637457136</c:v>
                </c:pt>
                <c:pt idx="320" formatCode="0.00E+00">
                  <c:v>-196167.17303398647</c:v>
                </c:pt>
                <c:pt idx="321" formatCode="0.00E+00">
                  <c:v>-193735.67553087766</c:v>
                </c:pt>
                <c:pt idx="322" formatCode="0.00E+00">
                  <c:v>-187104.9069355141</c:v>
                </c:pt>
                <c:pt idx="323" formatCode="0.00E+00">
                  <c:v>-178945.05046955403</c:v>
                </c:pt>
                <c:pt idx="324" formatCode="0.00E+00">
                  <c:v>-186167.69072228187</c:v>
                </c:pt>
                <c:pt idx="325" formatCode="0.00E+00">
                  <c:v>-185605.50003960298</c:v>
                </c:pt>
                <c:pt idx="326" formatCode="0.00E+00">
                  <c:v>-188225.24034702039</c:v>
                </c:pt>
                <c:pt idx="327" formatCode="0.00E+00">
                  <c:v>-187879.84543310205</c:v>
                </c:pt>
                <c:pt idx="328" formatCode="0.00E+00">
                  <c:v>-102458.68691485745</c:v>
                </c:pt>
                <c:pt idx="329" formatCode="0.00E+00">
                  <c:v>-142488.78267323662</c:v>
                </c:pt>
                <c:pt idx="330" formatCode="0.00E+00">
                  <c:v>-124270.7757922944</c:v>
                </c:pt>
                <c:pt idx="331" formatCode="0.00E+00">
                  <c:v>-138981.88614998301</c:v>
                </c:pt>
                <c:pt idx="332" formatCode="0.00E+00">
                  <c:v>-159994.14237762254</c:v>
                </c:pt>
                <c:pt idx="333" formatCode="0.00E+00">
                  <c:v>-162453.0935405221</c:v>
                </c:pt>
                <c:pt idx="334" formatCode="0.00E+00">
                  <c:v>-163022.25250569763</c:v>
                </c:pt>
                <c:pt idx="335" formatCode="0.00E+00">
                  <c:v>-176633.19404036796</c:v>
                </c:pt>
                <c:pt idx="336" formatCode="0.00E+00">
                  <c:v>-188011.37762852112</c:v>
                </c:pt>
                <c:pt idx="337" formatCode="0.00E+00">
                  <c:v>-189268.10633939327</c:v>
                </c:pt>
                <c:pt idx="338" formatCode="0.00E+00">
                  <c:v>-144761.05325049564</c:v>
                </c:pt>
                <c:pt idx="339" formatCode="0.00E+00">
                  <c:v>-161298.98907146615</c:v>
                </c:pt>
                <c:pt idx="340" formatCode="0.00E+00">
                  <c:v>38394.200111840313</c:v>
                </c:pt>
                <c:pt idx="341" formatCode="0.00E+00">
                  <c:v>34231.051881347288</c:v>
                </c:pt>
                <c:pt idx="342" formatCode="0.00E+00">
                  <c:v>-58465.473656466056</c:v>
                </c:pt>
                <c:pt idx="343" formatCode="0.00E+00">
                  <c:v>-128205.8341355962</c:v>
                </c:pt>
                <c:pt idx="344" formatCode="0.00E+00">
                  <c:v>-96061.745742690531</c:v>
                </c:pt>
                <c:pt idx="345" formatCode="0.00E+00">
                  <c:v>-76476.57800987667</c:v>
                </c:pt>
                <c:pt idx="346" formatCode="0.00E+00">
                  <c:v>454866.51159633917</c:v>
                </c:pt>
                <c:pt idx="347" formatCode="0.00E+00">
                  <c:v>702249.05976359709</c:v>
                </c:pt>
                <c:pt idx="348" formatCode="0.00E+00">
                  <c:v>376355.63421433879</c:v>
                </c:pt>
                <c:pt idx="349" formatCode="0.00E+00">
                  <c:v>107294.29851544202</c:v>
                </c:pt>
                <c:pt idx="350" formatCode="0.00E+00">
                  <c:v>-16832.844606145503</c:v>
                </c:pt>
                <c:pt idx="351" formatCode="0.00E+00">
                  <c:v>836.88400773662943</c:v>
                </c:pt>
                <c:pt idx="352" formatCode="0.00E+00">
                  <c:v>-3269.8853439266441</c:v>
                </c:pt>
                <c:pt idx="353" formatCode="0.00E+00">
                  <c:v>7066.4787103161907</c:v>
                </c:pt>
                <c:pt idx="354" formatCode="0.00E+00">
                  <c:v>47080.770005688944</c:v>
                </c:pt>
                <c:pt idx="355" formatCode="0.00E+00">
                  <c:v>120414.67213072619</c:v>
                </c:pt>
                <c:pt idx="356" formatCode="0.00E+00">
                  <c:v>37098.490038494994</c:v>
                </c:pt>
                <c:pt idx="357" formatCode="0.00E+00">
                  <c:v>30653.490481045941</c:v>
                </c:pt>
                <c:pt idx="358" formatCode="0.00E+00">
                  <c:v>437522.766293464</c:v>
                </c:pt>
                <c:pt idx="359" formatCode="0.00E+00">
                  <c:v>169977.16072799818</c:v>
                </c:pt>
                <c:pt idx="360" formatCode="0.00E+00">
                  <c:v>10103.318617443743</c:v>
                </c:pt>
                <c:pt idx="361" formatCode="0.00E+00">
                  <c:v>-74937.261672107183</c:v>
                </c:pt>
                <c:pt idx="362" formatCode="0.00E+00">
                  <c:v>-74396.159921945757</c:v>
                </c:pt>
                <c:pt idx="363" formatCode="0.00E+00">
                  <c:v>90317.240320408877</c:v>
                </c:pt>
                <c:pt idx="364" formatCode="0.00E+00">
                  <c:v>27976.443962295481</c:v>
                </c:pt>
                <c:pt idx="365" formatCode="0.00E+00">
                  <c:v>606607.40997214778</c:v>
                </c:pt>
                <c:pt idx="366" formatCode="0.00E+00">
                  <c:v>206388.69137610125</c:v>
                </c:pt>
                <c:pt idx="367" formatCode="0.00E+00">
                  <c:v>-80568.552540661884</c:v>
                </c:pt>
                <c:pt idx="368" formatCode="0.00E+00">
                  <c:v>-89669.382716517881</c:v>
                </c:pt>
                <c:pt idx="369" formatCode="0.00E+00">
                  <c:v>-40305.928627345696</c:v>
                </c:pt>
                <c:pt idx="370" formatCode="0.00E+00">
                  <c:v>1031.4045791011158</c:v>
                </c:pt>
                <c:pt idx="371" formatCode="0.00E+00">
                  <c:v>348899.68922140368</c:v>
                </c:pt>
                <c:pt idx="372" formatCode="0.00E+00">
                  <c:v>412393.08938441146</c:v>
                </c:pt>
                <c:pt idx="373" formatCode="0.00E+00">
                  <c:v>474153.71815131814</c:v>
                </c:pt>
                <c:pt idx="374" formatCode="0.00E+00">
                  <c:v>450922.21351765853</c:v>
                </c:pt>
                <c:pt idx="375" formatCode="0.00E+00">
                  <c:v>628564.00503539154</c:v>
                </c:pt>
                <c:pt idx="376" formatCode="0.00E+00">
                  <c:v>628973.12255806057</c:v>
                </c:pt>
                <c:pt idx="377" formatCode="0.00E+00">
                  <c:v>220234.36042980597</c:v>
                </c:pt>
                <c:pt idx="378" formatCode="0.00E+00">
                  <c:v>2040.0983239095513</c:v>
                </c:pt>
                <c:pt idx="379" formatCode="0.00E+00">
                  <c:v>71466.56890844705</c:v>
                </c:pt>
                <c:pt idx="380" formatCode="0.00E+00">
                  <c:v>228130.72737015315</c:v>
                </c:pt>
                <c:pt idx="381" formatCode="0.00E+00">
                  <c:v>144820.66047381875</c:v>
                </c:pt>
                <c:pt idx="382" formatCode="0.00E+00">
                  <c:v>745971.86177984555</c:v>
                </c:pt>
                <c:pt idx="383" formatCode="0.00E+00">
                  <c:v>370505.53742757009</c:v>
                </c:pt>
                <c:pt idx="384" formatCode="0.00E+00">
                  <c:v>1011616.0288914506</c:v>
                </c:pt>
                <c:pt idx="385" formatCode="0.00E+00">
                  <c:v>228455.16078682244</c:v>
                </c:pt>
                <c:pt idx="386" formatCode="0.00E+00">
                  <c:v>485426.50069348328</c:v>
                </c:pt>
                <c:pt idx="387" formatCode="0.00E+00">
                  <c:v>283365.36963436869</c:v>
                </c:pt>
                <c:pt idx="388" formatCode="0.00E+00">
                  <c:v>193730.15175219497</c:v>
                </c:pt>
                <c:pt idx="389" formatCode="0.00E+00">
                  <c:v>27734.562844424145</c:v>
                </c:pt>
                <c:pt idx="390" formatCode="0.00E+00">
                  <c:v>-29807.219295205156</c:v>
                </c:pt>
                <c:pt idx="391" formatCode="0.00E+00">
                  <c:v>148600.28234547234</c:v>
                </c:pt>
                <c:pt idx="392" formatCode="0.00E+00">
                  <c:v>23470.91314627236</c:v>
                </c:pt>
                <c:pt idx="393" formatCode="0.00E+00">
                  <c:v>567941.73230505362</c:v>
                </c:pt>
                <c:pt idx="394" formatCode="0.00E+00">
                  <c:v>490597.40053044289</c:v>
                </c:pt>
                <c:pt idx="395" formatCode="0.00E+00">
                  <c:v>744346.87805322837</c:v>
                </c:pt>
                <c:pt idx="396" formatCode="0.00E+00">
                  <c:v>339938.05163970124</c:v>
                </c:pt>
                <c:pt idx="397" formatCode="0.00E+00">
                  <c:v>254400.20966873289</c:v>
                </c:pt>
                <c:pt idx="398" formatCode="0.00E+00">
                  <c:v>-173836.0980332497</c:v>
                </c:pt>
                <c:pt idx="399" formatCode="0.00E+00">
                  <c:v>-160849.49190473402</c:v>
                </c:pt>
                <c:pt idx="400" formatCode="0.00E+00">
                  <c:v>-167895.99488433881</c:v>
                </c:pt>
                <c:pt idx="401" formatCode="0.00E+00">
                  <c:v>58128.376379577268</c:v>
                </c:pt>
                <c:pt idx="402" formatCode="0.00E+00">
                  <c:v>124697.06825331534</c:v>
                </c:pt>
                <c:pt idx="403" formatCode="0.00E+00">
                  <c:v>-186003.39104734157</c:v>
                </c:pt>
                <c:pt idx="404" formatCode="0.00E+00">
                  <c:v>-239157.39789796167</c:v>
                </c:pt>
                <c:pt idx="405" formatCode="0.00E+00">
                  <c:v>-198053.92727776978</c:v>
                </c:pt>
                <c:pt idx="406" formatCode="0.00E+00">
                  <c:v>-231392.42785446823</c:v>
                </c:pt>
                <c:pt idx="407" formatCode="0.00E+00">
                  <c:v>-113348.00786616377</c:v>
                </c:pt>
                <c:pt idx="408" formatCode="0.00E+00">
                  <c:v>778246.52577795321</c:v>
                </c:pt>
                <c:pt idx="409" formatCode="0.00E+00">
                  <c:v>-17844.131545959273</c:v>
                </c:pt>
                <c:pt idx="410" formatCode="0.00E+00">
                  <c:v>-210117.84997679101</c:v>
                </c:pt>
                <c:pt idx="411" formatCode="0.00E+00">
                  <c:v>-276844.34293141082</c:v>
                </c:pt>
                <c:pt idx="412" formatCode="0.00E+00">
                  <c:v>-219591.24682472713</c:v>
                </c:pt>
                <c:pt idx="413" formatCode="0.00E+00">
                  <c:v>-263096.25069824175</c:v>
                </c:pt>
                <c:pt idx="414" formatCode="0.00E+00">
                  <c:v>-295510.43064716499</c:v>
                </c:pt>
                <c:pt idx="415" formatCode="0.00E+00">
                  <c:v>-291577.96482445102</c:v>
                </c:pt>
                <c:pt idx="416" formatCode="0.00E+00">
                  <c:v>-324249.6167037288</c:v>
                </c:pt>
                <c:pt idx="417" formatCode="0.00E+00">
                  <c:v>-296326.80393393227</c:v>
                </c:pt>
                <c:pt idx="418" formatCode="0.00E+00">
                  <c:v>-289961.41417164495</c:v>
                </c:pt>
                <c:pt idx="419" formatCode="0.00E+00">
                  <c:v>-304571.29594348057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480-86C5-45D5B4C7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48232"/>
        <c:axId val="544352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23850</c:v>
                      </c:pt>
                      <c:pt idx="297" formatCode="0.00E+00">
                        <c:v>-1294614.7619062338</c:v>
                      </c:pt>
                      <c:pt idx="298" formatCode="0.00E+00">
                        <c:v>-1757383.9032241011</c:v>
                      </c:pt>
                      <c:pt idx="299" formatCode="0.00E+00">
                        <c:v>-2107357.0979308425</c:v>
                      </c:pt>
                      <c:pt idx="300" formatCode="0.00E+00">
                        <c:v>-2405120.9871044615</c:v>
                      </c:pt>
                      <c:pt idx="301" formatCode="0.00E+00">
                        <c:v>-2667321.7295699413</c:v>
                      </c:pt>
                      <c:pt idx="302" formatCode="0.00E+00">
                        <c:v>-2895424.5745129031</c:v>
                      </c:pt>
                      <c:pt idx="303" formatCode="0.00E+00">
                        <c:v>-3109759.0964527042</c:v>
                      </c:pt>
                      <c:pt idx="304" formatCode="0.00E+00">
                        <c:v>-3329010.0731425285</c:v>
                      </c:pt>
                      <c:pt idx="305" formatCode="0.00E+00">
                        <c:v>-3535632.4415746275</c:v>
                      </c:pt>
                      <c:pt idx="306" formatCode="0.00E+00">
                        <c:v>-3714038.3890934782</c:v>
                      </c:pt>
                      <c:pt idx="307" formatCode="0.00E+00">
                        <c:v>-3903976.989819834</c:v>
                      </c:pt>
                      <c:pt idx="308" formatCode="0.00E+00">
                        <c:v>-4074870.0059240409</c:v>
                      </c:pt>
                      <c:pt idx="309" formatCode="0.00E+00">
                        <c:v>-4234379.4422453856</c:v>
                      </c:pt>
                      <c:pt idx="310" formatCode="0.00E+00">
                        <c:v>-4380929.8176756445</c:v>
                      </c:pt>
                      <c:pt idx="311" formatCode="0.00E+00">
                        <c:v>-4531775.9096505176</c:v>
                      </c:pt>
                      <c:pt idx="312" formatCode="0.00E+00">
                        <c:v>-4681508.6898659477</c:v>
                      </c:pt>
                      <c:pt idx="313" formatCode="0.00E+00">
                        <c:v>-4789188.3093407843</c:v>
                      </c:pt>
                      <c:pt idx="314" formatCode="0.00E+00">
                        <c:v>-4930147.1251997631</c:v>
                      </c:pt>
                      <c:pt idx="315" formatCode="0.00E+00">
                        <c:v>-5060690.5732722459</c:v>
                      </c:pt>
                      <c:pt idx="316" formatCode="0.00E+00">
                        <c:v>-5183850.2244949583</c:v>
                      </c:pt>
                      <c:pt idx="317" formatCode="0.00E+00">
                        <c:v>-5309236.9910889044</c:v>
                      </c:pt>
                      <c:pt idx="318" formatCode="0.00E+00">
                        <c:v>-5437407.4187792512</c:v>
                      </c:pt>
                      <c:pt idx="319" formatCode="0.00E+00">
                        <c:v>-5560812.2174143344</c:v>
                      </c:pt>
                      <c:pt idx="320" formatCode="0.00E+00">
                        <c:v>-5679626.9654920241</c:v>
                      </c:pt>
                      <c:pt idx="321" formatCode="0.00E+00">
                        <c:v>-5793032.6706742533</c:v>
                      </c:pt>
                      <c:pt idx="322" formatCode="0.00E+00">
                        <c:v>-5900110.7649148582</c:v>
                      </c:pt>
                      <c:pt idx="323" formatCode="0.00E+00">
                        <c:v>-6003656.2908828277</c:v>
                      </c:pt>
                      <c:pt idx="324" formatCode="0.00E+00">
                        <c:v>-6120694.1756856572</c:v>
                      </c:pt>
                      <c:pt idx="325" formatCode="0.00E+00">
                        <c:v>-6228160.3480447195</c:v>
                      </c:pt>
                      <c:pt idx="326" formatCode="0.00E+00">
                        <c:v>-6337115.9503605487</c:v>
                      </c:pt>
                      <c:pt idx="327" formatCode="0.00E+00">
                        <c:v>-6441500.4508577855</c:v>
                      </c:pt>
                      <c:pt idx="328" formatCode="0.00E+00">
                        <c:v>-6459282.7908281814</c:v>
                      </c:pt>
                      <c:pt idx="329" formatCode="0.00E+00">
                        <c:v>-6601063.3511390397</c:v>
                      </c:pt>
                      <c:pt idx="330" formatCode="0.00E+00">
                        <c:v>-6683210.5864515109</c:v>
                      </c:pt>
                      <c:pt idx="331" formatCode="0.00E+00">
                        <c:v>-6796964.5458287867</c:v>
                      </c:pt>
                      <c:pt idx="332" formatCode="0.00E+00">
                        <c:v>-6915755.6009307457</c:v>
                      </c:pt>
                      <c:pt idx="333" formatCode="0.00E+00">
                        <c:v>-7014783.5922069242</c:v>
                      </c:pt>
                      <c:pt idx="334" formatCode="0.00E+00">
                        <c:v>-7110762.6541807754</c:v>
                      </c:pt>
                      <c:pt idx="335" formatCode="0.00E+00">
                        <c:v>-7218671.6504430249</c:v>
                      </c:pt>
                      <c:pt idx="336" formatCode="0.00E+00">
                        <c:v>-7323280.2946595922</c:v>
                      </c:pt>
                      <c:pt idx="337" formatCode="0.00E+00">
                        <c:v>-7416741.3742245454</c:v>
                      </c:pt>
                      <c:pt idx="338" formatCode="0.00E+00">
                        <c:v>-7463451.5125216693</c:v>
                      </c:pt>
                      <c:pt idx="339" formatCode="0.00E+00">
                        <c:v>-7570256.1072147368</c:v>
                      </c:pt>
                      <c:pt idx="340" formatCode="0.00E+00">
                        <c:v>-7459913.5366918463</c:v>
                      </c:pt>
                      <c:pt idx="341" formatCode="0.00E+00">
                        <c:v>-7552543.7904899679</c:v>
                      </c:pt>
                      <c:pt idx="342" formatCode="0.00E+00">
                        <c:v>-7732854.6230161348</c:v>
                      </c:pt>
                      <c:pt idx="343" formatCode="0.00E+00">
                        <c:v>-7889385.5315116486</c:v>
                      </c:pt>
                      <c:pt idx="344" formatCode="0.00E+00">
                        <c:v>-7943235.7214192525</c:v>
                      </c:pt>
                      <c:pt idx="345" formatCode="0.00E+00">
                        <c:v>-8008874.6140874904</c:v>
                      </c:pt>
                      <c:pt idx="346" formatCode="0.00E+00">
                        <c:v>-7562010.0839300342</c:v>
                      </c:pt>
                      <c:pt idx="347" formatCode="0.00E+00">
                        <c:v>-7398384.0697001684</c:v>
                      </c:pt>
                      <c:pt idx="348" formatCode="0.00E+00">
                        <c:v>-7807334.322755496</c:v>
                      </c:pt>
                      <c:pt idx="349" formatCode="0.00E+00">
                        <c:v>-8158774.0200424427</c:v>
                      </c:pt>
                      <c:pt idx="350" formatCode="0.00E+00">
                        <c:v>-8364621.2919841111</c:v>
                      </c:pt>
                      <c:pt idx="351" formatCode="0.00E+00">
                        <c:v>-8428032.7504912876</c:v>
                      </c:pt>
                      <c:pt idx="352" formatCode="0.00E+00">
                        <c:v>-8512600.1742041036</c:v>
                      </c:pt>
                      <c:pt idx="353" formatCode="0.00E+00">
                        <c:v>-8582121.5137029551</c:v>
                      </c:pt>
                      <c:pt idx="354" formatCode="0.00E+00">
                        <c:v>-8621378.7809138317</c:v>
                      </c:pt>
                      <c:pt idx="355" formatCode="0.00E+00">
                        <c:v>-8626746.3686805442</c:v>
                      </c:pt>
                      <c:pt idx="356" formatCode="0.00E+00">
                        <c:v>-8788209.3624463771</c:v>
                      </c:pt>
                      <c:pt idx="357" formatCode="0.00E+00">
                        <c:v>-8872261.2398699429</c:v>
                      </c:pt>
                      <c:pt idx="358" formatCode="0.00E+00">
                        <c:v>-8542473.0436406136</c:v>
                      </c:pt>
                      <c:pt idx="359" formatCode="0.00E+00">
                        <c:v>-8886587.4915542919</c:v>
                      </c:pt>
                      <c:pt idx="360" formatCode="0.00E+00">
                        <c:v>-9122530.9573045671</c:v>
                      </c:pt>
                      <c:pt idx="361" formatCode="0.00E+00">
                        <c:v>-9283154.4482398797</c:v>
                      </c:pt>
                      <c:pt idx="362" formatCode="0.00E+00">
                        <c:v>-9357721.5646989066</c:v>
                      </c:pt>
                      <c:pt idx="363" formatCode="0.00E+00">
                        <c:v>-9267653.2514000107</c:v>
                      </c:pt>
                      <c:pt idx="364" formatCode="0.00E+00">
                        <c:v>-9404187.1292609405</c:v>
                      </c:pt>
                      <c:pt idx="365" formatCode="0.00E+00">
                        <c:v>-8899307.9522432946</c:v>
                      </c:pt>
                      <c:pt idx="366" formatCode="0.00E+00">
                        <c:v>-9372847.4883431233</c:v>
                      </c:pt>
                      <c:pt idx="367" formatCode="0.00E+00">
                        <c:v>-9732704.5270280018</c:v>
                      </c:pt>
                      <c:pt idx="368" formatCode="0.00E+00">
                        <c:v>-9814293.7241137289</c:v>
                      </c:pt>
                      <c:pt idx="369" formatCode="0.00E+00">
                        <c:v>-9837016.4673228636</c:v>
                      </c:pt>
                      <c:pt idx="370" formatCode="0.00E+00">
                        <c:v>-9867372.099600777</c:v>
                      </c:pt>
                      <c:pt idx="371" formatCode="0.00E+00">
                        <c:v>-9590812.181175014</c:v>
                      </c:pt>
                      <c:pt idx="372" formatCode="0.00E+00">
                        <c:v>-9598250.889541015</c:v>
                      </c:pt>
                      <c:pt idx="373" formatCode="0.00E+00">
                        <c:v>-9607054.175669631</c:v>
                      </c:pt>
                      <c:pt idx="374" formatCode="0.00E+00">
                        <c:v>-9700489.2007470597</c:v>
                      </c:pt>
                      <c:pt idx="375" formatCode="0.00E+00">
                        <c:v>-9592698.0814543832</c:v>
                      </c:pt>
                      <c:pt idx="376" formatCode="0.00E+00">
                        <c:v>-9661794.0924665034</c:v>
                      </c:pt>
                      <c:pt idx="377" formatCode="0.00E+00">
                        <c:v>-10139699.512874415</c:v>
                      </c:pt>
                      <c:pt idx="378" formatCode="0.00E+00">
                        <c:v>-10426728.815368034</c:v>
                      </c:pt>
                      <c:pt idx="379" formatCode="0.00E+00">
                        <c:v>-10425812.408041578</c:v>
                      </c:pt>
                      <c:pt idx="380" formatCode="0.00E+00">
                        <c:v>-10337339.773826826</c:v>
                      </c:pt>
                      <c:pt idx="381" formatCode="0.00E+00">
                        <c:v>-10488529.06991058</c:v>
                      </c:pt>
                      <c:pt idx="382" formatCode="0.00E+00">
                        <c:v>-9954950.8605447561</c:v>
                      </c:pt>
                      <c:pt idx="383" formatCode="0.00E+00">
                        <c:v>-10397689.818870226</c:v>
                      </c:pt>
                      <c:pt idx="384" formatCode="0.00E+00">
                        <c:v>-9823557.3113738578</c:v>
                      </c:pt>
                      <c:pt idx="385" formatCode="0.00E+00">
                        <c:v>-10673407.056926709</c:v>
                      </c:pt>
                      <c:pt idx="386" formatCode="0.00E+00">
                        <c:v>-10482840.873457883</c:v>
                      </c:pt>
                      <c:pt idx="387" formatCode="0.00E+00">
                        <c:v>-10751028.673647996</c:v>
                      </c:pt>
                      <c:pt idx="388" formatCode="0.00E+00">
                        <c:v>-10906517.161119031</c:v>
                      </c:pt>
                      <c:pt idx="389" formatCode="0.00E+00">
                        <c:v>-11138097.567478446</c:v>
                      </c:pt>
                      <c:pt idx="390" formatCode="0.00E+00">
                        <c:v>-11260960.527286386</c:v>
                      </c:pt>
                      <c:pt idx="391" formatCode="0.00E+00">
                        <c:v>-11147615.245887674</c:v>
                      </c:pt>
                      <c:pt idx="392" formatCode="0.00E+00">
                        <c:v>-11337552.435076928</c:v>
                      </c:pt>
                      <c:pt idx="393" formatCode="0.00E+00">
                        <c:v>-10857639.472236408</c:v>
                      </c:pt>
                      <c:pt idx="394" formatCode="0.00E+00">
                        <c:v>-10999296.017018288</c:v>
                      </c:pt>
                      <c:pt idx="395" formatCode="0.00E+00">
                        <c:v>-10809617.317506976</c:v>
                      </c:pt>
                      <c:pt idx="396" formatCode="0.00E+00">
                        <c:v>-11277859.587189373</c:v>
                      </c:pt>
                      <c:pt idx="397" formatCode="0.00E+00">
                        <c:v>-11426997.533681771</c:v>
                      </c:pt>
                      <c:pt idx="398" formatCode="0.00E+00">
                        <c:v>-11918604.50252899</c:v>
                      </c:pt>
                      <c:pt idx="399" formatCode="0.00E+00">
                        <c:v>-11968762.912390281</c:v>
                      </c:pt>
                      <c:pt idx="400" formatCode="0.00E+00">
                        <c:v>-12038732.490595872</c:v>
                      </c:pt>
                      <c:pt idx="401" formatCode="0.00E+00">
                        <c:v>-11875412.86753385</c:v>
                      </c:pt>
                      <c:pt idx="402" formatCode="0.00E+00">
                        <c:v>-11871334.122966522</c:v>
                      </c:pt>
                      <c:pt idx="403" formatCode="0.00E+00">
                        <c:v>-12244313.170106968</c:v>
                      </c:pt>
                      <c:pt idx="404" formatCode="0.00E+00">
                        <c:v>-12359537.764848452</c:v>
                      </c:pt>
                      <c:pt idx="405" formatCode="0.00E+00">
                        <c:v>-12380300.162448835</c:v>
                      </c:pt>
                      <c:pt idx="406" formatCode="0.00E+00">
                        <c:v>-12475303.01517689</c:v>
                      </c:pt>
                      <c:pt idx="407" formatCode="0.00E+00">
                        <c:v>-12418724.560650602</c:v>
                      </c:pt>
                      <c:pt idx="408" formatCode="0.00E+00">
                        <c:v>-11588400.663294405</c:v>
                      </c:pt>
                      <c:pt idx="409" formatCode="0.00E+00">
                        <c:v>-12445569.615644304</c:v>
                      </c:pt>
                      <c:pt idx="410" formatCode="0.00E+00">
                        <c:v>-12698732.208319539</c:v>
                      </c:pt>
                      <c:pt idx="411" formatCode="0.00E+00">
                        <c:v>-12826161.009870747</c:v>
                      </c:pt>
                      <c:pt idx="412" formatCode="0.00E+00">
                        <c:v>-12829426.448503481</c:v>
                      </c:pt>
                      <c:pt idx="413" formatCode="0.00E+00">
                        <c:v>-12933268.943632197</c:v>
                      </c:pt>
                      <c:pt idx="414" formatCode="0.00E+00">
                        <c:v>-13025842.242158512</c:v>
                      </c:pt>
                      <c:pt idx="415" formatCode="0.00E+00">
                        <c:v>-13081893.135255599</c:v>
                      </c:pt>
                      <c:pt idx="416" formatCode="0.00E+00">
                        <c:v>-13174374.943343863</c:v>
                      </c:pt>
                      <c:pt idx="417" formatCode="0.00E+00">
                        <c:v>-13206091.586593902</c:v>
                      </c:pt>
                      <c:pt idx="418" formatCode="0.00E+00">
                        <c:v>-13259197.402345672</c:v>
                      </c:pt>
                      <c:pt idx="419" formatCode="0.00E+00">
                        <c:v>-13333112.637498913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2E-4480-86C5-45D5B4C73F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23850</c:v>
                      </c:pt>
                      <c:pt idx="297" formatCode="0.00E+00">
                        <c:v>922698.38427669392</c:v>
                      </c:pt>
                      <c:pt idx="298" formatCode="0.00E+00">
                        <c:v>1376802.9351396209</c:v>
                      </c:pt>
                      <c:pt idx="299" formatCode="0.00E+00">
                        <c:v>1731862.1880709371</c:v>
                      </c:pt>
                      <c:pt idx="300" formatCode="0.00E+00">
                        <c:v>2029506.4139178281</c:v>
                      </c:pt>
                      <c:pt idx="301" formatCode="0.00E+00">
                        <c:v>2292726.9950291063</c:v>
                      </c:pt>
                      <c:pt idx="302" formatCode="0.00E+00">
                        <c:v>2540392.2042665272</c:v>
                      </c:pt>
                      <c:pt idx="303" formatCode="0.00E+00">
                        <c:v>2764250.7882038499</c:v>
                      </c:pt>
                      <c:pt idx="304" formatCode="0.00E+00">
                        <c:v>2953486.0391603354</c:v>
                      </c:pt>
                      <c:pt idx="305" formatCode="0.00E+00">
                        <c:v>3131106.619884748</c:v>
                      </c:pt>
                      <c:pt idx="306" formatCode="0.00E+00">
                        <c:v>3316677.0009263027</c:v>
                      </c:pt>
                      <c:pt idx="307" formatCode="0.00E+00">
                        <c:v>3473449.0368966693</c:v>
                      </c:pt>
                      <c:pt idx="308" formatCode="0.00E+00">
                        <c:v>3634331.4572096453</c:v>
                      </c:pt>
                      <c:pt idx="309" formatCode="0.00E+00">
                        <c:v>3793514.8013867345</c:v>
                      </c:pt>
                      <c:pt idx="310" formatCode="0.00E+00">
                        <c:v>3954075.9397252901</c:v>
                      </c:pt>
                      <c:pt idx="311" formatCode="0.00E+00">
                        <c:v>4099996.9093613885</c:v>
                      </c:pt>
                      <c:pt idx="312" formatCode="0.00E+00">
                        <c:v>4237719.9140703185</c:v>
                      </c:pt>
                      <c:pt idx="313" formatCode="0.00E+00">
                        <c:v>4409058.3431244791</c:v>
                      </c:pt>
                      <c:pt idx="314" formatCode="0.00E+00">
                        <c:v>4539426.2338765841</c:v>
                      </c:pt>
                      <c:pt idx="315" formatCode="0.00E+00">
                        <c:v>4673161.8548391564</c:v>
                      </c:pt>
                      <c:pt idx="316" formatCode="0.00E+00">
                        <c:v>4807793.3730573934</c:v>
                      </c:pt>
                      <c:pt idx="317" formatCode="0.00E+00">
                        <c:v>4934200.2006285116</c:v>
                      </c:pt>
                      <c:pt idx="318" formatCode="0.00E+00">
                        <c:v>5052258.1662457334</c:v>
                      </c:pt>
                      <c:pt idx="319" formatCode="0.00E+00">
                        <c:v>5169900.1246651914</c:v>
                      </c:pt>
                      <c:pt idx="320" formatCode="0.00E+00">
                        <c:v>5287292.6194240516</c:v>
                      </c:pt>
                      <c:pt idx="321" formatCode="0.00E+00">
                        <c:v>5405561.3196124975</c:v>
                      </c:pt>
                      <c:pt idx="322" formatCode="0.00E+00">
                        <c:v>5525900.9510438303</c:v>
                      </c:pt>
                      <c:pt idx="323" formatCode="0.00E+00">
                        <c:v>5645766.1899437197</c:v>
                      </c:pt>
                      <c:pt idx="324" formatCode="0.00E+00">
                        <c:v>5748358.7942410931</c:v>
                      </c:pt>
                      <c:pt idx="325" formatCode="0.00E+00">
                        <c:v>5856949.3479655143</c:v>
                      </c:pt>
                      <c:pt idx="326" formatCode="0.00E+00">
                        <c:v>5960665.469666508</c:v>
                      </c:pt>
                      <c:pt idx="327" formatCode="0.00E+00">
                        <c:v>6065740.7599915816</c:v>
                      </c:pt>
                      <c:pt idx="328" formatCode="0.00E+00">
                        <c:v>6254365.4169984665</c:v>
                      </c:pt>
                      <c:pt idx="329" formatCode="0.00E+00">
                        <c:v>6316085.7857925659</c:v>
                      </c:pt>
                      <c:pt idx="330" formatCode="0.00E+00">
                        <c:v>6434669.0348669225</c:v>
                      </c:pt>
                      <c:pt idx="331" formatCode="0.00E+00">
                        <c:v>6519000.7735288208</c:v>
                      </c:pt>
                      <c:pt idx="332" formatCode="0.00E+00">
                        <c:v>6595767.3161755009</c:v>
                      </c:pt>
                      <c:pt idx="333" formatCode="0.00E+00">
                        <c:v>6689877.4051258797</c:v>
                      </c:pt>
                      <c:pt idx="334" formatCode="0.00E+00">
                        <c:v>6784718.1491693808</c:v>
                      </c:pt>
                      <c:pt idx="335" formatCode="0.00E+00">
                        <c:v>6865405.2623622883</c:v>
                      </c:pt>
                      <c:pt idx="336" formatCode="0.00E+00">
                        <c:v>6947257.5394025501</c:v>
                      </c:pt>
                      <c:pt idx="337" formatCode="0.00E+00">
                        <c:v>7038205.1615457591</c:v>
                      </c:pt>
                      <c:pt idx="338" formatCode="0.00E+00">
                        <c:v>7173929.4060206786</c:v>
                      </c:pt>
                      <c:pt idx="339" formatCode="0.00E+00">
                        <c:v>7247658.1290718047</c:v>
                      </c:pt>
                      <c:pt idx="340" formatCode="0.00E+00">
                        <c:v>7536701.9369155262</c:v>
                      </c:pt>
                      <c:pt idx="341" formatCode="0.00E+00">
                        <c:v>7621005.8942526616</c:v>
                      </c:pt>
                      <c:pt idx="342" formatCode="0.00E+00">
                        <c:v>7615923.6757032024</c:v>
                      </c:pt>
                      <c:pt idx="343" formatCode="0.00E+00">
                        <c:v>7632973.8632404553</c:v>
                      </c:pt>
                      <c:pt idx="344" formatCode="0.00E+00">
                        <c:v>7751112.229933871</c:v>
                      </c:pt>
                      <c:pt idx="345" formatCode="0.00E+00">
                        <c:v>7855921.4580677375</c:v>
                      </c:pt>
                      <c:pt idx="346" formatCode="0.00E+00">
                        <c:v>8471743.1071227118</c:v>
                      </c:pt>
                      <c:pt idx="347" formatCode="0.00E+00">
                        <c:v>8802882.1892273631</c:v>
                      </c:pt>
                      <c:pt idx="348" formatCode="0.00E+00">
                        <c:v>8560045.5911841728</c:v>
                      </c:pt>
                      <c:pt idx="349" formatCode="0.00E+00">
                        <c:v>8373362.6170733264</c:v>
                      </c:pt>
                      <c:pt idx="350" formatCode="0.00E+00">
                        <c:v>8330955.6027718205</c:v>
                      </c:pt>
                      <c:pt idx="351" formatCode="0.00E+00">
                        <c:v>8429706.5185067616</c:v>
                      </c:pt>
                      <c:pt idx="352" formatCode="0.00E+00">
                        <c:v>8506060.4035162516</c:v>
                      </c:pt>
                      <c:pt idx="353" formatCode="0.00E+00">
                        <c:v>8596254.4711235873</c:v>
                      </c:pt>
                      <c:pt idx="354" formatCode="0.00E+00">
                        <c:v>8715540.3209252078</c:v>
                      </c:pt>
                      <c:pt idx="355" formatCode="0.00E+00">
                        <c:v>8867575.7129419968</c:v>
                      </c:pt>
                      <c:pt idx="356" formatCode="0.00E+00">
                        <c:v>8862406.3425233681</c:v>
                      </c:pt>
                      <c:pt idx="357" formatCode="0.00E+00">
                        <c:v>8933568.2208320331</c:v>
                      </c:pt>
                      <c:pt idx="358" formatCode="0.00E+00">
                        <c:v>9417518.576227542</c:v>
                      </c:pt>
                      <c:pt idx="359" formatCode="0.00E+00">
                        <c:v>9226541.8130102884</c:v>
                      </c:pt>
                      <c:pt idx="360" formatCode="0.00E+00">
                        <c:v>9142737.5945394561</c:v>
                      </c:pt>
                      <c:pt idx="361" formatCode="0.00E+00">
                        <c:v>9133279.9248956647</c:v>
                      </c:pt>
                      <c:pt idx="362" formatCode="0.00E+00">
                        <c:v>9208929.2448550146</c:v>
                      </c:pt>
                      <c:pt idx="363" formatCode="0.00E+00">
                        <c:v>9448287.7320408281</c:v>
                      </c:pt>
                      <c:pt idx="364" formatCode="0.00E+00">
                        <c:v>9460140.0171855297</c:v>
                      </c:pt>
                      <c:pt idx="365" formatCode="0.00E+00">
                        <c:v>10112522.772187591</c:v>
                      </c:pt>
                      <c:pt idx="366" formatCode="0.00E+00">
                        <c:v>9785624.8710953258</c:v>
                      </c:pt>
                      <c:pt idx="367" formatCode="0.00E+00">
                        <c:v>9571567.4219466783</c:v>
                      </c:pt>
                      <c:pt idx="368" formatCode="0.00E+00">
                        <c:v>9634954.9586806931</c:v>
                      </c:pt>
                      <c:pt idx="369" formatCode="0.00E+00">
                        <c:v>9756404.6100681722</c:v>
                      </c:pt>
                      <c:pt idx="370" formatCode="0.00E+00">
                        <c:v>9869434.9087589793</c:v>
                      </c:pt>
                      <c:pt idx="371" formatCode="0.00E+00">
                        <c:v>10288611.559617823</c:v>
                      </c:pt>
                      <c:pt idx="372" formatCode="0.00E+00">
                        <c:v>10423037.068309836</c:v>
                      </c:pt>
                      <c:pt idx="373" formatCode="0.00E+00">
                        <c:v>10555361.611972267</c:v>
                      </c:pt>
                      <c:pt idx="374" formatCode="0.00E+00">
                        <c:v>10602333.627782376</c:v>
                      </c:pt>
                      <c:pt idx="375" formatCode="0.00E+00">
                        <c:v>10849826.091525165</c:v>
                      </c:pt>
                      <c:pt idx="376" formatCode="0.00E+00">
                        <c:v>10919740.337582625</c:v>
                      </c:pt>
                      <c:pt idx="377" formatCode="0.00E+00">
                        <c:v>10580168.233734028</c:v>
                      </c:pt>
                      <c:pt idx="378" formatCode="0.00E+00">
                        <c:v>10430809.012015853</c:v>
                      </c:pt>
                      <c:pt idx="379" formatCode="0.00E+00">
                        <c:v>10568745.545858473</c:v>
                      </c:pt>
                      <c:pt idx="380" formatCode="0.00E+00">
                        <c:v>10793601.228567131</c:v>
                      </c:pt>
                      <c:pt idx="381" formatCode="0.00E+00">
                        <c:v>10778170.390858216</c:v>
                      </c:pt>
                      <c:pt idx="382" formatCode="0.00E+00">
                        <c:v>11446894.584104449</c:v>
                      </c:pt>
                      <c:pt idx="383" formatCode="0.00E+00">
                        <c:v>11138700.893725367</c:v>
                      </c:pt>
                      <c:pt idx="384" formatCode="0.00E+00">
                        <c:v>11846789.369156757</c:v>
                      </c:pt>
                      <c:pt idx="385" formatCode="0.00E+00">
                        <c:v>11130317.378500354</c:v>
                      </c:pt>
                      <c:pt idx="386" formatCode="0.00E+00">
                        <c:v>11453693.874844849</c:v>
                      </c:pt>
                      <c:pt idx="387" formatCode="0.00E+00">
                        <c:v>11317759.412916735</c:v>
                      </c:pt>
                      <c:pt idx="388" formatCode="0.00E+00">
                        <c:v>11293977.46462342</c:v>
                      </c:pt>
                      <c:pt idx="389" formatCode="0.00E+00">
                        <c:v>11193566.693167293</c:v>
                      </c:pt>
                      <c:pt idx="390" formatCode="0.00E+00">
                        <c:v>11201346.088695975</c:v>
                      </c:pt>
                      <c:pt idx="391" formatCode="0.00E+00">
                        <c:v>11444815.810578618</c:v>
                      </c:pt>
                      <c:pt idx="392" formatCode="0.00E+00">
                        <c:v>11384494.261369472</c:v>
                      </c:pt>
                      <c:pt idx="393" formatCode="0.00E+00">
                        <c:v>11993522.936846515</c:v>
                      </c:pt>
                      <c:pt idx="394" formatCode="0.00E+00">
                        <c:v>11980490.818079174</c:v>
                      </c:pt>
                      <c:pt idx="395" formatCode="0.00E+00">
                        <c:v>12298311.073613435</c:v>
                      </c:pt>
                      <c:pt idx="396" formatCode="0.00E+00">
                        <c:v>11957735.690468777</c:v>
                      </c:pt>
                      <c:pt idx="397" formatCode="0.00E+00">
                        <c:v>11935797.953019237</c:v>
                      </c:pt>
                      <c:pt idx="398" formatCode="0.00E+00">
                        <c:v>11570932.306462491</c:v>
                      </c:pt>
                      <c:pt idx="399" formatCode="0.00E+00">
                        <c:v>11647063.928580813</c:v>
                      </c:pt>
                      <c:pt idx="400" formatCode="0.00E+00">
                        <c:v>11702940.500827195</c:v>
                      </c:pt>
                      <c:pt idx="401" formatCode="0.00E+00">
                        <c:v>11991669.620293004</c:v>
                      </c:pt>
                      <c:pt idx="402" formatCode="0.00E+00">
                        <c:v>12120728.259473154</c:v>
                      </c:pt>
                      <c:pt idx="403" formatCode="0.00E+00">
                        <c:v>11872306.388012284</c:v>
                      </c:pt>
                      <c:pt idx="404" formatCode="0.00E+00">
                        <c:v>11881222.969052527</c:v>
                      </c:pt>
                      <c:pt idx="405" formatCode="0.00E+00">
                        <c:v>11984192.307893295</c:v>
                      </c:pt>
                      <c:pt idx="406" formatCode="0.00E+00">
                        <c:v>12012518.159467952</c:v>
                      </c:pt>
                      <c:pt idx="407" formatCode="0.00E+00">
                        <c:v>12192028.544918273</c:v>
                      </c:pt>
                      <c:pt idx="408" formatCode="0.00E+00">
                        <c:v>13144893.71485031</c:v>
                      </c:pt>
                      <c:pt idx="409" formatCode="0.00E+00">
                        <c:v>12409881.352552386</c:v>
                      </c:pt>
                      <c:pt idx="410" formatCode="0.00E+00">
                        <c:v>12278496.508365957</c:v>
                      </c:pt>
                      <c:pt idx="411" formatCode="0.00E+00">
                        <c:v>12272472.324007927</c:v>
                      </c:pt>
                      <c:pt idx="412" formatCode="0.00E+00">
                        <c:v>12390243.954854028</c:v>
                      </c:pt>
                      <c:pt idx="413" formatCode="0.00E+00">
                        <c:v>12407076.442235712</c:v>
                      </c:pt>
                      <c:pt idx="414" formatCode="0.00E+00">
                        <c:v>12434821.380864182</c:v>
                      </c:pt>
                      <c:pt idx="415" formatCode="0.00E+00">
                        <c:v>12498737.205606697</c:v>
                      </c:pt>
                      <c:pt idx="416" formatCode="0.00E+00">
                        <c:v>12525875.709936406</c:v>
                      </c:pt>
                      <c:pt idx="417" formatCode="0.00E+00">
                        <c:v>12613437.978726039</c:v>
                      </c:pt>
                      <c:pt idx="418" formatCode="0.00E+00">
                        <c:v>12679274.574002381</c:v>
                      </c:pt>
                      <c:pt idx="419" formatCode="0.00E+00">
                        <c:v>12723970.045611953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2E-4480-86C5-45D5B4C73FA5}"/>
                  </c:ext>
                </c:extLst>
              </c15:ser>
            </c15:filteredLineSeries>
          </c:ext>
        </c:extLst>
      </c:lineChart>
      <c:catAx>
        <c:axId val="544348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2168"/>
        <c:crosses val="autoZero"/>
        <c:auto val="1"/>
        <c:lblAlgn val="ctr"/>
        <c:lblOffset val="100"/>
        <c:noMultiLvlLbl val="0"/>
      </c:catAx>
      <c:valAx>
        <c:axId val="5443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1.6719999999999999</c:v>
                </c:pt>
                <c:pt idx="1">
                  <c:v>1.7410000000000001</c:v>
                </c:pt>
                <c:pt idx="2">
                  <c:v>0.97870000000000001</c:v>
                </c:pt>
                <c:pt idx="3">
                  <c:v>1.9179999999999999</c:v>
                </c:pt>
                <c:pt idx="4">
                  <c:v>1.548</c:v>
                </c:pt>
                <c:pt idx="5">
                  <c:v>0.96</c:v>
                </c:pt>
                <c:pt idx="6">
                  <c:v>1.016</c:v>
                </c:pt>
                <c:pt idx="7">
                  <c:v>2.2610000000000001</c:v>
                </c:pt>
                <c:pt idx="8">
                  <c:v>1.202</c:v>
                </c:pt>
                <c:pt idx="9">
                  <c:v>1.149</c:v>
                </c:pt>
                <c:pt idx="10">
                  <c:v>1.583</c:v>
                </c:pt>
                <c:pt idx="11">
                  <c:v>4.3140000000000001</c:v>
                </c:pt>
                <c:pt idx="12">
                  <c:v>1.754</c:v>
                </c:pt>
                <c:pt idx="13">
                  <c:v>1.159</c:v>
                </c:pt>
                <c:pt idx="14">
                  <c:v>2.8439999999999999</c:v>
                </c:pt>
                <c:pt idx="15">
                  <c:v>3.4470000000000001</c:v>
                </c:pt>
                <c:pt idx="16">
                  <c:v>8.8130000000000006</c:v>
                </c:pt>
                <c:pt idx="17">
                  <c:v>1.895</c:v>
                </c:pt>
                <c:pt idx="18">
                  <c:v>0.83089999999999997</c:v>
                </c:pt>
                <c:pt idx="19">
                  <c:v>1.1819999999999999</c:v>
                </c:pt>
                <c:pt idx="20">
                  <c:v>6.8159999999999998</c:v>
                </c:pt>
                <c:pt idx="21">
                  <c:v>49.27</c:v>
                </c:pt>
                <c:pt idx="22">
                  <c:v>22.89</c:v>
                </c:pt>
                <c:pt idx="23">
                  <c:v>36.35</c:v>
                </c:pt>
                <c:pt idx="24">
                  <c:v>20.07</c:v>
                </c:pt>
                <c:pt idx="25">
                  <c:v>12.87</c:v>
                </c:pt>
                <c:pt idx="26">
                  <c:v>36.03</c:v>
                </c:pt>
                <c:pt idx="27">
                  <c:v>40.46</c:v>
                </c:pt>
                <c:pt idx="28">
                  <c:v>66.239999999999995</c:v>
                </c:pt>
                <c:pt idx="29">
                  <c:v>25.76</c:v>
                </c:pt>
                <c:pt idx="30">
                  <c:v>72.150000000000006</c:v>
                </c:pt>
                <c:pt idx="31">
                  <c:v>154.19999999999999</c:v>
                </c:pt>
                <c:pt idx="32">
                  <c:v>947.4</c:v>
                </c:pt>
                <c:pt idx="33">
                  <c:v>398.3</c:v>
                </c:pt>
                <c:pt idx="34">
                  <c:v>169.9</c:v>
                </c:pt>
                <c:pt idx="35">
                  <c:v>934.4</c:v>
                </c:pt>
                <c:pt idx="36">
                  <c:v>805.8</c:v>
                </c:pt>
                <c:pt idx="37">
                  <c:v>75.12</c:v>
                </c:pt>
                <c:pt idx="38">
                  <c:v>75.12</c:v>
                </c:pt>
                <c:pt idx="39">
                  <c:v>122.4</c:v>
                </c:pt>
                <c:pt idx="40">
                  <c:v>465.1</c:v>
                </c:pt>
                <c:pt idx="41">
                  <c:v>992</c:v>
                </c:pt>
                <c:pt idx="42">
                  <c:v>2198</c:v>
                </c:pt>
                <c:pt idx="43">
                  <c:v>1894</c:v>
                </c:pt>
                <c:pt idx="44">
                  <c:v>2028</c:v>
                </c:pt>
                <c:pt idx="45">
                  <c:v>491.8</c:v>
                </c:pt>
                <c:pt idx="46">
                  <c:v>1703</c:v>
                </c:pt>
                <c:pt idx="47">
                  <c:v>1403</c:v>
                </c:pt>
                <c:pt idx="48">
                  <c:v>1020</c:v>
                </c:pt>
                <c:pt idx="49">
                  <c:v>605</c:v>
                </c:pt>
                <c:pt idx="50">
                  <c:v>5687</c:v>
                </c:pt>
                <c:pt idx="51">
                  <c:v>6543</c:v>
                </c:pt>
                <c:pt idx="52">
                  <c:v>3049</c:v>
                </c:pt>
                <c:pt idx="53">
                  <c:v>1485</c:v>
                </c:pt>
                <c:pt idx="54">
                  <c:v>1315</c:v>
                </c:pt>
                <c:pt idx="55">
                  <c:v>923.5</c:v>
                </c:pt>
                <c:pt idx="56">
                  <c:v>1736</c:v>
                </c:pt>
                <c:pt idx="57">
                  <c:v>3275</c:v>
                </c:pt>
                <c:pt idx="58">
                  <c:v>3253</c:v>
                </c:pt>
                <c:pt idx="59">
                  <c:v>2575</c:v>
                </c:pt>
                <c:pt idx="60">
                  <c:v>988.6</c:v>
                </c:pt>
                <c:pt idx="61">
                  <c:v>709.6</c:v>
                </c:pt>
                <c:pt idx="62">
                  <c:v>406.4</c:v>
                </c:pt>
                <c:pt idx="63">
                  <c:v>8175</c:v>
                </c:pt>
                <c:pt idx="64">
                  <c:v>2052</c:v>
                </c:pt>
                <c:pt idx="65">
                  <c:v>587.70000000000005</c:v>
                </c:pt>
                <c:pt idx="66">
                  <c:v>400.1</c:v>
                </c:pt>
                <c:pt idx="67">
                  <c:v>248.6</c:v>
                </c:pt>
                <c:pt idx="68">
                  <c:v>2026</c:v>
                </c:pt>
                <c:pt idx="69">
                  <c:v>17720</c:v>
                </c:pt>
                <c:pt idx="70">
                  <c:v>13130</c:v>
                </c:pt>
                <c:pt idx="71">
                  <c:v>8373</c:v>
                </c:pt>
                <c:pt idx="72">
                  <c:v>8979</c:v>
                </c:pt>
                <c:pt idx="73">
                  <c:v>8884</c:v>
                </c:pt>
                <c:pt idx="74">
                  <c:v>4322</c:v>
                </c:pt>
                <c:pt idx="75">
                  <c:v>5372</c:v>
                </c:pt>
                <c:pt idx="76">
                  <c:v>1136</c:v>
                </c:pt>
                <c:pt idx="77">
                  <c:v>1433</c:v>
                </c:pt>
                <c:pt idx="78">
                  <c:v>882.8</c:v>
                </c:pt>
                <c:pt idx="79">
                  <c:v>4113</c:v>
                </c:pt>
                <c:pt idx="80">
                  <c:v>2295</c:v>
                </c:pt>
                <c:pt idx="81">
                  <c:v>2770</c:v>
                </c:pt>
                <c:pt idx="82">
                  <c:v>1692</c:v>
                </c:pt>
                <c:pt idx="83">
                  <c:v>1384</c:v>
                </c:pt>
                <c:pt idx="84">
                  <c:v>200.8</c:v>
                </c:pt>
                <c:pt idx="85">
                  <c:v>235.2</c:v>
                </c:pt>
                <c:pt idx="86">
                  <c:v>224.6</c:v>
                </c:pt>
                <c:pt idx="87">
                  <c:v>675.4</c:v>
                </c:pt>
                <c:pt idx="88">
                  <c:v>1033</c:v>
                </c:pt>
                <c:pt idx="89">
                  <c:v>237.4</c:v>
                </c:pt>
                <c:pt idx="90">
                  <c:v>170.8</c:v>
                </c:pt>
                <c:pt idx="91">
                  <c:v>129</c:v>
                </c:pt>
                <c:pt idx="92">
                  <c:v>89.9</c:v>
                </c:pt>
                <c:pt idx="93">
                  <c:v>306.8</c:v>
                </c:pt>
                <c:pt idx="94">
                  <c:v>4031</c:v>
                </c:pt>
                <c:pt idx="95">
                  <c:v>697.5</c:v>
                </c:pt>
                <c:pt idx="96">
                  <c:v>152.19999999999999</c:v>
                </c:pt>
                <c:pt idx="97">
                  <c:v>33</c:v>
                </c:pt>
                <c:pt idx="98">
                  <c:v>93.2</c:v>
                </c:pt>
                <c:pt idx="99">
                  <c:v>60.41</c:v>
                </c:pt>
                <c:pt idx="100">
                  <c:v>30.09</c:v>
                </c:pt>
                <c:pt idx="101">
                  <c:v>42.46</c:v>
                </c:pt>
                <c:pt idx="102">
                  <c:v>14.84</c:v>
                </c:pt>
                <c:pt idx="103">
                  <c:v>17.079999999999998</c:v>
                </c:pt>
                <c:pt idx="104">
                  <c:v>18.010000000000002</c:v>
                </c:pt>
                <c:pt idx="105">
                  <c:v>17.829999999999998</c:v>
                </c:pt>
                <c:pt idx="106">
                  <c:v>148.9</c:v>
                </c:pt>
                <c:pt idx="107">
                  <c:v>91.87</c:v>
                </c:pt>
                <c:pt idx="108">
                  <c:v>46.07</c:v>
                </c:pt>
                <c:pt idx="109">
                  <c:v>8.9890000000000008</c:v>
                </c:pt>
                <c:pt idx="110">
                  <c:v>7.86</c:v>
                </c:pt>
                <c:pt idx="111">
                  <c:v>6.2119999999999997</c:v>
                </c:pt>
                <c:pt idx="112">
                  <c:v>72.709999999999994</c:v>
                </c:pt>
                <c:pt idx="113">
                  <c:v>23.32</c:v>
                </c:pt>
                <c:pt idx="114">
                  <c:v>29.8</c:v>
                </c:pt>
                <c:pt idx="115">
                  <c:v>30.6</c:v>
                </c:pt>
                <c:pt idx="116">
                  <c:v>9.7070000000000007</c:v>
                </c:pt>
                <c:pt idx="117">
                  <c:v>6.8289999999999997</c:v>
                </c:pt>
                <c:pt idx="118">
                  <c:v>9.0909999999999993</c:v>
                </c:pt>
                <c:pt idx="119">
                  <c:v>29.52</c:v>
                </c:pt>
                <c:pt idx="120">
                  <c:v>7.03</c:v>
                </c:pt>
                <c:pt idx="121">
                  <c:v>1.8089999999999999</c:v>
                </c:pt>
                <c:pt idx="122">
                  <c:v>3.2189999999999999</c:v>
                </c:pt>
                <c:pt idx="123">
                  <c:v>3.355</c:v>
                </c:pt>
                <c:pt idx="124">
                  <c:v>9.1029999999999998</c:v>
                </c:pt>
                <c:pt idx="125">
                  <c:v>5.6890000000000001</c:v>
                </c:pt>
                <c:pt idx="126">
                  <c:v>2.6560000000000001</c:v>
                </c:pt>
                <c:pt idx="127">
                  <c:v>2.2050000000000001</c:v>
                </c:pt>
                <c:pt idx="128">
                  <c:v>5.3840000000000003</c:v>
                </c:pt>
                <c:pt idx="129">
                  <c:v>10.79</c:v>
                </c:pt>
                <c:pt idx="130">
                  <c:v>6.3929999999999998</c:v>
                </c:pt>
                <c:pt idx="131">
                  <c:v>7.1589999999999998</c:v>
                </c:pt>
                <c:pt idx="132">
                  <c:v>7.0540000000000003</c:v>
                </c:pt>
                <c:pt idx="133">
                  <c:v>5.1559999999999997</c:v>
                </c:pt>
                <c:pt idx="134">
                  <c:v>3</c:v>
                </c:pt>
                <c:pt idx="135">
                  <c:v>7.641</c:v>
                </c:pt>
                <c:pt idx="136">
                  <c:v>5.7469999999999999</c:v>
                </c:pt>
                <c:pt idx="137">
                  <c:v>2.4500000000000002</c:v>
                </c:pt>
                <c:pt idx="138">
                  <c:v>1.0189999999999999</c:v>
                </c:pt>
                <c:pt idx="139">
                  <c:v>1.258</c:v>
                </c:pt>
                <c:pt idx="140">
                  <c:v>1.175</c:v>
                </c:pt>
                <c:pt idx="141">
                  <c:v>1.024</c:v>
                </c:pt>
                <c:pt idx="142">
                  <c:v>1.484</c:v>
                </c:pt>
                <c:pt idx="143">
                  <c:v>1.67</c:v>
                </c:pt>
                <c:pt idx="144">
                  <c:v>1.7889999999999999</c:v>
                </c:pt>
                <c:pt idx="145">
                  <c:v>3.0670000000000002</c:v>
                </c:pt>
                <c:pt idx="146">
                  <c:v>3.3149999999999999</c:v>
                </c:pt>
                <c:pt idx="147">
                  <c:v>2.0259999999999998</c:v>
                </c:pt>
                <c:pt idx="148">
                  <c:v>1.0960000000000001</c:v>
                </c:pt>
                <c:pt idx="149">
                  <c:v>1.7330000000000001</c:v>
                </c:pt>
                <c:pt idx="150">
                  <c:v>0.43259999999999998</c:v>
                </c:pt>
                <c:pt idx="151">
                  <c:v>0.26750000000000002</c:v>
                </c:pt>
                <c:pt idx="152">
                  <c:v>0.34920000000000001</c:v>
                </c:pt>
                <c:pt idx="153">
                  <c:v>1.2110000000000001</c:v>
                </c:pt>
                <c:pt idx="154">
                  <c:v>1.048</c:v>
                </c:pt>
                <c:pt idx="155">
                  <c:v>0.58699999999999997</c:v>
                </c:pt>
                <c:pt idx="156">
                  <c:v>1.2749999999999999</c:v>
                </c:pt>
                <c:pt idx="157">
                  <c:v>0.55300000000000005</c:v>
                </c:pt>
                <c:pt idx="158">
                  <c:v>0.58560000000000001</c:v>
                </c:pt>
                <c:pt idx="159">
                  <c:v>1.044</c:v>
                </c:pt>
                <c:pt idx="160">
                  <c:v>1.157</c:v>
                </c:pt>
                <c:pt idx="161">
                  <c:v>0.74170000000000003</c:v>
                </c:pt>
                <c:pt idx="162">
                  <c:v>0.48049999999999998</c:v>
                </c:pt>
                <c:pt idx="163">
                  <c:v>0.35820000000000002</c:v>
                </c:pt>
                <c:pt idx="164">
                  <c:v>0.45650000000000002</c:v>
                </c:pt>
                <c:pt idx="165">
                  <c:v>0.97860000000000003</c:v>
                </c:pt>
                <c:pt idx="166">
                  <c:v>2.0350000000000001</c:v>
                </c:pt>
                <c:pt idx="167">
                  <c:v>1.2130000000000001</c:v>
                </c:pt>
                <c:pt idx="168">
                  <c:v>1.3420000000000001</c:v>
                </c:pt>
                <c:pt idx="169">
                  <c:v>0.67249999999999999</c:v>
                </c:pt>
                <c:pt idx="170">
                  <c:v>0.67249999999999999</c:v>
                </c:pt>
                <c:pt idx="171">
                  <c:v>43.34</c:v>
                </c:pt>
                <c:pt idx="172">
                  <c:v>18.309999999999999</c:v>
                </c:pt>
                <c:pt idx="173">
                  <c:v>57.36</c:v>
                </c:pt>
                <c:pt idx="174">
                  <c:v>45.84</c:v>
                </c:pt>
                <c:pt idx="175">
                  <c:v>15.03</c:v>
                </c:pt>
                <c:pt idx="176">
                  <c:v>8.7070000000000007</c:v>
                </c:pt>
                <c:pt idx="177">
                  <c:v>4.4370000000000003</c:v>
                </c:pt>
                <c:pt idx="178">
                  <c:v>1.2809999999999999</c:v>
                </c:pt>
                <c:pt idx="179">
                  <c:v>0.27879999999999999</c:v>
                </c:pt>
                <c:pt idx="180">
                  <c:v>0.22009999999999999</c:v>
                </c:pt>
                <c:pt idx="181">
                  <c:v>9.3149999999999995</c:v>
                </c:pt>
                <c:pt idx="182">
                  <c:v>5.3070000000000004</c:v>
                </c:pt>
                <c:pt idx="183">
                  <c:v>91.58</c:v>
                </c:pt>
                <c:pt idx="184">
                  <c:v>95.26</c:v>
                </c:pt>
                <c:pt idx="185">
                  <c:v>50.87</c:v>
                </c:pt>
                <c:pt idx="186">
                  <c:v>16.71</c:v>
                </c:pt>
                <c:pt idx="187">
                  <c:v>32.64</c:v>
                </c:pt>
                <c:pt idx="188">
                  <c:v>35.07</c:v>
                </c:pt>
                <c:pt idx="189">
                  <c:v>517.6</c:v>
                </c:pt>
                <c:pt idx="190">
                  <c:v>884.8</c:v>
                </c:pt>
                <c:pt idx="191">
                  <c:v>508.3</c:v>
                </c:pt>
                <c:pt idx="192">
                  <c:v>199.2</c:v>
                </c:pt>
                <c:pt idx="193">
                  <c:v>73.14</c:v>
                </c:pt>
                <c:pt idx="194">
                  <c:v>70.010000000000005</c:v>
                </c:pt>
                <c:pt idx="195">
                  <c:v>63.87</c:v>
                </c:pt>
                <c:pt idx="196">
                  <c:v>77.53</c:v>
                </c:pt>
                <c:pt idx="197">
                  <c:v>126.7</c:v>
                </c:pt>
                <c:pt idx="198">
                  <c:v>221.4</c:v>
                </c:pt>
                <c:pt idx="199">
                  <c:v>133.5</c:v>
                </c:pt>
                <c:pt idx="200">
                  <c:v>103.5</c:v>
                </c:pt>
                <c:pt idx="201">
                  <c:v>484.8</c:v>
                </c:pt>
                <c:pt idx="202">
                  <c:v>190.4</c:v>
                </c:pt>
                <c:pt idx="203">
                  <c:v>86.36</c:v>
                </c:pt>
                <c:pt idx="204">
                  <c:v>39.049999999999997</c:v>
                </c:pt>
                <c:pt idx="205">
                  <c:v>39.049999999999997</c:v>
                </c:pt>
                <c:pt idx="206">
                  <c:v>127.3</c:v>
                </c:pt>
                <c:pt idx="207">
                  <c:v>78.849999999999994</c:v>
                </c:pt>
                <c:pt idx="208">
                  <c:v>765.1</c:v>
                </c:pt>
                <c:pt idx="209">
                  <c:v>260.89999999999998</c:v>
                </c:pt>
                <c:pt idx="210">
                  <c:v>37.53</c:v>
                </c:pt>
                <c:pt idx="211">
                  <c:v>30.85</c:v>
                </c:pt>
                <c:pt idx="212">
                  <c:v>49.44</c:v>
                </c:pt>
                <c:pt idx="213">
                  <c:v>63.51</c:v>
                </c:pt>
                <c:pt idx="214">
                  <c:v>401.8</c:v>
                </c:pt>
                <c:pt idx="215">
                  <c:v>516.9</c:v>
                </c:pt>
                <c:pt idx="216">
                  <c:v>704.5</c:v>
                </c:pt>
                <c:pt idx="217">
                  <c:v>660.2</c:v>
                </c:pt>
                <c:pt idx="218">
                  <c:v>856.7</c:v>
                </c:pt>
                <c:pt idx="219">
                  <c:v>856.7</c:v>
                </c:pt>
                <c:pt idx="220">
                  <c:v>246.8</c:v>
                </c:pt>
                <c:pt idx="221">
                  <c:v>83.29</c:v>
                </c:pt>
                <c:pt idx="222">
                  <c:v>177.1</c:v>
                </c:pt>
                <c:pt idx="223">
                  <c:v>365.9</c:v>
                </c:pt>
                <c:pt idx="224">
                  <c:v>193.9</c:v>
                </c:pt>
                <c:pt idx="225">
                  <c:v>991.7</c:v>
                </c:pt>
                <c:pt idx="226">
                  <c:v>385</c:v>
                </c:pt>
                <c:pt idx="227">
                  <c:v>1803</c:v>
                </c:pt>
                <c:pt idx="228">
                  <c:v>313.39999999999998</c:v>
                </c:pt>
                <c:pt idx="229">
                  <c:v>687</c:v>
                </c:pt>
                <c:pt idx="230">
                  <c:v>307.2</c:v>
                </c:pt>
                <c:pt idx="231">
                  <c:v>208.7</c:v>
                </c:pt>
                <c:pt idx="232">
                  <c:v>79.75</c:v>
                </c:pt>
                <c:pt idx="233">
                  <c:v>56.85</c:v>
                </c:pt>
                <c:pt idx="234">
                  <c:v>31.11</c:v>
                </c:pt>
                <c:pt idx="235">
                  <c:v>29.04</c:v>
                </c:pt>
                <c:pt idx="236">
                  <c:v>11.95</c:v>
                </c:pt>
                <c:pt idx="237">
                  <c:v>140.5</c:v>
                </c:pt>
                <c:pt idx="238">
                  <c:v>122.5</c:v>
                </c:pt>
                <c:pt idx="239">
                  <c:v>70.27</c:v>
                </c:pt>
                <c:pt idx="240">
                  <c:v>83.62</c:v>
                </c:pt>
                <c:pt idx="241">
                  <c:v>25.8</c:v>
                </c:pt>
                <c:pt idx="242">
                  <c:v>15.4</c:v>
                </c:pt>
                <c:pt idx="243">
                  <c:v>5.68</c:v>
                </c:pt>
                <c:pt idx="244">
                  <c:v>30.31</c:v>
                </c:pt>
                <c:pt idx="245">
                  <c:v>8.1470000000000002</c:v>
                </c:pt>
                <c:pt idx="246">
                  <c:v>2.8889999999999998</c:v>
                </c:pt>
                <c:pt idx="247">
                  <c:v>1.248</c:v>
                </c:pt>
                <c:pt idx="248">
                  <c:v>29.94</c:v>
                </c:pt>
                <c:pt idx="249">
                  <c:v>13.47</c:v>
                </c:pt>
                <c:pt idx="250">
                  <c:v>8.5239999999999991</c:v>
                </c:pt>
                <c:pt idx="251">
                  <c:v>3.2360000000000002</c:v>
                </c:pt>
                <c:pt idx="252">
                  <c:v>3.91</c:v>
                </c:pt>
                <c:pt idx="253">
                  <c:v>6.9459999999999997</c:v>
                </c:pt>
                <c:pt idx="254">
                  <c:v>12.82</c:v>
                </c:pt>
                <c:pt idx="255">
                  <c:v>11.87</c:v>
                </c:pt>
                <c:pt idx="256">
                  <c:v>3.2759999999999998</c:v>
                </c:pt>
                <c:pt idx="257">
                  <c:v>2.6960000000000002</c:v>
                </c:pt>
                <c:pt idx="258">
                  <c:v>2.3180000000000001</c:v>
                </c:pt>
                <c:pt idx="259">
                  <c:v>1.3460000000000001</c:v>
                </c:pt>
                <c:pt idx="260">
                  <c:v>11.53</c:v>
                </c:pt>
                <c:pt idx="261">
                  <c:v>11.53</c:v>
                </c:pt>
                <c:pt idx="262">
                  <c:v>2.2410000000000001</c:v>
                </c:pt>
                <c:pt idx="263">
                  <c:v>2.5569999999999999</c:v>
                </c:pt>
                <c:pt idx="264">
                  <c:v>2.0630000000000002</c:v>
                </c:pt>
                <c:pt idx="265">
                  <c:v>0.62239999999999995</c:v>
                </c:pt>
                <c:pt idx="266">
                  <c:v>0.80820000000000003</c:v>
                </c:pt>
                <c:pt idx="267">
                  <c:v>0.98019999999999996</c:v>
                </c:pt>
                <c:pt idx="268">
                  <c:v>1.0669999999999999</c:v>
                </c:pt>
                <c:pt idx="269">
                  <c:v>6.5129999999999999</c:v>
                </c:pt>
                <c:pt idx="270">
                  <c:v>0.51580000000000004</c:v>
                </c:pt>
                <c:pt idx="271">
                  <c:v>0.56440000000000001</c:v>
                </c:pt>
                <c:pt idx="272">
                  <c:v>0.47799999999999998</c:v>
                </c:pt>
                <c:pt idx="273">
                  <c:v>1.482</c:v>
                </c:pt>
                <c:pt idx="274">
                  <c:v>1.411</c:v>
                </c:pt>
                <c:pt idx="275">
                  <c:v>1.6240000000000001</c:v>
                </c:pt>
                <c:pt idx="276">
                  <c:v>0.89829999999999999</c:v>
                </c:pt>
                <c:pt idx="277">
                  <c:v>2.3740000000000001</c:v>
                </c:pt>
                <c:pt idx="278">
                  <c:v>3.5840000000000001</c:v>
                </c:pt>
                <c:pt idx="279">
                  <c:v>1.569</c:v>
                </c:pt>
                <c:pt idx="280">
                  <c:v>2.6360000000000001</c:v>
                </c:pt>
                <c:pt idx="281">
                  <c:v>0.8276</c:v>
                </c:pt>
                <c:pt idx="282">
                  <c:v>0.77100000000000002</c:v>
                </c:pt>
                <c:pt idx="283">
                  <c:v>0.50409999999999999</c:v>
                </c:pt>
                <c:pt idx="284">
                  <c:v>3.5259999999999998</c:v>
                </c:pt>
                <c:pt idx="285">
                  <c:v>1.6870000000000001</c:v>
                </c:pt>
                <c:pt idx="286">
                  <c:v>1.282</c:v>
                </c:pt>
                <c:pt idx="287">
                  <c:v>1.3069999999999999</c:v>
                </c:pt>
                <c:pt idx="288">
                  <c:v>0.68459999999999999</c:v>
                </c:pt>
                <c:pt idx="289">
                  <c:v>1.06</c:v>
                </c:pt>
                <c:pt idx="290">
                  <c:v>0.99250000000000005</c:v>
                </c:pt>
                <c:pt idx="291">
                  <c:v>1.2050000000000001</c:v>
                </c:pt>
                <c:pt idx="292">
                  <c:v>1.3460000000000001</c:v>
                </c:pt>
                <c:pt idx="293">
                  <c:v>1.288</c:v>
                </c:pt>
                <c:pt idx="294">
                  <c:v>0.63500000000000001</c:v>
                </c:pt>
                <c:pt idx="295">
                  <c:v>0.48930000000000001</c:v>
                </c:pt>
                <c:pt idx="296">
                  <c:v>2.2010000000000001</c:v>
                </c:pt>
                <c:pt idx="297" formatCode="General">
                  <c:v>-212.77628740480031</c:v>
                </c:pt>
                <c:pt idx="298" formatCode="General">
                  <c:v>-325.17309075279348</c:v>
                </c:pt>
                <c:pt idx="299" formatCode="General">
                  <c:v>-380.7269301163675</c:v>
                </c:pt>
                <c:pt idx="300" formatCode="General">
                  <c:v>-407.14882365671019</c:v>
                </c:pt>
                <c:pt idx="301" formatCode="General">
                  <c:v>-418.60743038113003</c:v>
                </c:pt>
                <c:pt idx="302" formatCode="General">
                  <c:v>-421.39376420430148</c:v>
                </c:pt>
                <c:pt idx="303" formatCode="General">
                  <c:v>-422.22738787238626</c:v>
                </c:pt>
                <c:pt idx="304" formatCode="General">
                  <c:v>-436.10632279346112</c:v>
                </c:pt>
                <c:pt idx="305" formatCode="General">
                  <c:v>-450.57290400362365</c:v>
                </c:pt>
                <c:pt idx="306" formatCode="General">
                  <c:v>-461.34967928546149</c:v>
                </c:pt>
                <c:pt idx="307" formatCode="General">
                  <c:v>-473.19091635530515</c:v>
                </c:pt>
                <c:pt idx="308" formatCode="General">
                  <c:v>-483.68632232800309</c:v>
                </c:pt>
                <c:pt idx="309" formatCode="General">
                  <c:v>-490.26812673793665</c:v>
                </c:pt>
                <c:pt idx="310" formatCode="General">
                  <c:v>-495.18039594685291</c:v>
                </c:pt>
                <c:pt idx="311" formatCode="General">
                  <c:v>-497.30887558038052</c:v>
                </c:pt>
                <c:pt idx="312" formatCode="General">
                  <c:v>-498.09143460460348</c:v>
                </c:pt>
                <c:pt idx="313" formatCode="General">
                  <c:v>-458.45646995790645</c:v>
                </c:pt>
                <c:pt idx="314" formatCode="General">
                  <c:v>-438.6597463290131</c:v>
                </c:pt>
                <c:pt idx="315" formatCode="General">
                  <c:v>-427.47780082460815</c:v>
                </c:pt>
                <c:pt idx="316" formatCode="General">
                  <c:v>-420.77138865160265</c:v>
                </c:pt>
                <c:pt idx="317" formatCode="General">
                  <c:v>-416.14293868624833</c:v>
                </c:pt>
                <c:pt idx="318" formatCode="General">
                  <c:v>-413.25825270140808</c:v>
                </c:pt>
                <c:pt idx="319" formatCode="General">
                  <c:v>-410.89845872652137</c:v>
                </c:pt>
                <c:pt idx="320" formatCode="General">
                  <c:v>-408.55575460300139</c:v>
                </c:pt>
                <c:pt idx="321" formatCode="General">
                  <c:v>-405.86319417814542</c:v>
                </c:pt>
                <c:pt idx="322" formatCode="General">
                  <c:v>-403.50292975899856</c:v>
                </c:pt>
                <c:pt idx="323" formatCode="General">
                  <c:v>-400.59533488067189</c:v>
                </c:pt>
                <c:pt idx="324" formatCode="General">
                  <c:v>-398.89171992954687</c:v>
                </c:pt>
                <c:pt idx="325" formatCode="General">
                  <c:v>-395.82158794045102</c:v>
                </c:pt>
                <c:pt idx="326" formatCode="General">
                  <c:v>-394.76267155077778</c:v>
                </c:pt>
                <c:pt idx="327" formatCode="General">
                  <c:v>-392.90153277415129</c:v>
                </c:pt>
                <c:pt idx="328" formatCode="General">
                  <c:v>-358.35976912908029</c:v>
                </c:pt>
                <c:pt idx="329" formatCode="General">
                  <c:v>-374.76399132809877</c:v>
                </c:pt>
                <c:pt idx="330" formatCode="General">
                  <c:v>-339.36633219826359</c:v>
                </c:pt>
                <c:pt idx="331" formatCode="General">
                  <c:v>-346.55267463622039</c:v>
                </c:pt>
                <c:pt idx="332" formatCode="General">
                  <c:v>-365.29874220238827</c:v>
                </c:pt>
                <c:pt idx="333" formatCode="General">
                  <c:v>-365.87642548233657</c:v>
                </c:pt>
                <c:pt idx="334" formatCode="General">
                  <c:v>-366.06160898940595</c:v>
                </c:pt>
                <c:pt idx="335" formatCode="General">
                  <c:v>-357.10642159476367</c:v>
                </c:pt>
                <c:pt idx="336" formatCode="General">
                  <c:v>-364.24564748483169</c:v>
                </c:pt>
                <c:pt idx="337" formatCode="General">
                  <c:v>-363.18086178109957</c:v>
                </c:pt>
                <c:pt idx="338" formatCode="General">
                  <c:v>-360.6290070246402</c:v>
                </c:pt>
                <c:pt idx="339" formatCode="General">
                  <c:v>-365.35686896199462</c:v>
                </c:pt>
                <c:pt idx="340" formatCode="General">
                  <c:v>-292.61215097339277</c:v>
                </c:pt>
                <c:pt idx="341" formatCode="General">
                  <c:v>-285.73919580845586</c:v>
                </c:pt>
                <c:pt idx="342" formatCode="General">
                  <c:v>-305.67128219193546</c:v>
                </c:pt>
                <c:pt idx="343" formatCode="General">
                  <c:v>-334.77774318580231</c:v>
                </c:pt>
                <c:pt idx="344" formatCode="General">
                  <c:v>-310.14627699302366</c:v>
                </c:pt>
                <c:pt idx="345" formatCode="General">
                  <c:v>-287.46915986853935</c:v>
                </c:pt>
                <c:pt idx="346" formatCode="General">
                  <c:v>271.40265879236654</c:v>
                </c:pt>
                <c:pt idx="347" formatCode="General">
                  <c:v>403.54345435394384</c:v>
                </c:pt>
                <c:pt idx="348" formatCode="General">
                  <c:v>40.063575820237276</c:v>
                </c:pt>
                <c:pt idx="349" formatCode="General">
                  <c:v>34.317359193581581</c:v>
                </c:pt>
                <c:pt idx="350" formatCode="General">
                  <c:v>-60.543289257673436</c:v>
                </c:pt>
                <c:pt idx="351" formatCode="General">
                  <c:v>-288.72486979893114</c:v>
                </c:pt>
                <c:pt idx="352" formatCode="General">
                  <c:v>-343.50896679462187</c:v>
                </c:pt>
                <c:pt idx="353" formatCode="General">
                  <c:v>-315.0619994453682</c:v>
                </c:pt>
                <c:pt idx="354" formatCode="General">
                  <c:v>-173.37844203667544</c:v>
                </c:pt>
                <c:pt idx="355" formatCode="General">
                  <c:v>45.23975608842261</c:v>
                </c:pt>
                <c:pt idx="356" formatCode="General">
                  <c:v>273.96422941839489</c:v>
                </c:pt>
                <c:pt idx="357" formatCode="General">
                  <c:v>137.60812398463443</c:v>
                </c:pt>
                <c:pt idx="358" formatCode="General">
                  <c:v>341.00429793973336</c:v>
                </c:pt>
                <c:pt idx="359" formatCode="General">
                  <c:v>-352.93220828794375</c:v>
                </c:pt>
                <c:pt idx="360" formatCode="General">
                  <c:v>-171.73653843954202</c:v>
                </c:pt>
                <c:pt idx="361" formatCode="General">
                  <c:v>-226.33277398407</c:v>
                </c:pt>
                <c:pt idx="362" formatCode="General">
                  <c:v>-336.35252166900023</c:v>
                </c:pt>
                <c:pt idx="363" formatCode="General">
                  <c:v>-385.77784577437274</c:v>
                </c:pt>
                <c:pt idx="364" formatCode="General">
                  <c:v>864.70890942214612</c:v>
                </c:pt>
                <c:pt idx="365" formatCode="General">
                  <c:v>1642.0390441082561</c:v>
                </c:pt>
                <c:pt idx="366" formatCode="General">
                  <c:v>116.12429858969969</c:v>
                </c:pt>
                <c:pt idx="367" formatCode="General">
                  <c:v>-737.95588081988478</c:v>
                </c:pt>
                <c:pt idx="368" formatCode="General">
                  <c:v>-825.44220858591518</c:v>
                </c:pt>
                <c:pt idx="369" formatCode="General">
                  <c:v>-791.16792751415983</c:v>
                </c:pt>
                <c:pt idx="370" formatCode="General">
                  <c:v>-438.09993369867959</c:v>
                </c:pt>
                <c:pt idx="371" formatCode="General">
                  <c:v>336.03718274203254</c:v>
                </c:pt>
                <c:pt idx="372" formatCode="General">
                  <c:v>468.05695790755601</c:v>
                </c:pt>
                <c:pt idx="373" formatCode="General">
                  <c:v>382.36868239020941</c:v>
                </c:pt>
                <c:pt idx="374" formatCode="General">
                  <c:v>-107.79801083721054</c:v>
                </c:pt>
                <c:pt idx="375" formatCode="General">
                  <c:v>-21.160732621917248</c:v>
                </c:pt>
                <c:pt idx="376" formatCode="General">
                  <c:v>23.989945016831768</c:v>
                </c:pt>
                <c:pt idx="377" formatCode="General">
                  <c:v>1657.929345171957</c:v>
                </c:pt>
                <c:pt idx="378" formatCode="General">
                  <c:v>138.94080029996366</c:v>
                </c:pt>
                <c:pt idx="379" formatCode="General">
                  <c:v>-577.6066734376459</c:v>
                </c:pt>
                <c:pt idx="380" formatCode="General">
                  <c:v>-566.01546170718871</c:v>
                </c:pt>
                <c:pt idx="381" formatCode="General">
                  <c:v>-612.81455722262899</c:v>
                </c:pt>
                <c:pt idx="382" formatCode="General">
                  <c:v>595.02319005245386</c:v>
                </c:pt>
                <c:pt idx="383" formatCode="General">
                  <c:v>4197.5868713142972</c:v>
                </c:pt>
                <c:pt idx="384" formatCode="General">
                  <c:v>4137.9272969521598</c:v>
                </c:pt>
                <c:pt idx="385" formatCode="General">
                  <c:v>811.04582880285329</c:v>
                </c:pt>
                <c:pt idx="386" formatCode="General">
                  <c:v>590.33694636245332</c:v>
                </c:pt>
                <c:pt idx="387" formatCode="General">
                  <c:v>87.979868349156618</c:v>
                </c:pt>
                <c:pt idx="388" formatCode="General">
                  <c:v>-1170.8395468420681</c:v>
                </c:pt>
                <c:pt idx="389" formatCode="General">
                  <c:v>-1015.9057883448804</c:v>
                </c:pt>
                <c:pt idx="390" formatCode="General">
                  <c:v>-1813.9864401417656</c:v>
                </c:pt>
                <c:pt idx="391" formatCode="General">
                  <c:v>-1482.4110567389014</c:v>
                </c:pt>
                <c:pt idx="392" formatCode="General">
                  <c:v>-1220.1890291550048</c:v>
                </c:pt>
                <c:pt idx="393" formatCode="General">
                  <c:v>296.11955892903052</c:v>
                </c:pt>
                <c:pt idx="394" formatCode="General">
                  <c:v>347.78838445239319</c:v>
                </c:pt>
                <c:pt idx="395" formatCode="General">
                  <c:v>545.06634802272606</c:v>
                </c:pt>
                <c:pt idx="396" formatCode="General">
                  <c:v>218.58965141881504</c:v>
                </c:pt>
                <c:pt idx="397" formatCode="General">
                  <c:v>41.561590299828197</c:v>
                </c:pt>
                <c:pt idx="398" formatCode="General">
                  <c:v>-479.56535250632061</c:v>
                </c:pt>
                <c:pt idx="399" formatCode="General">
                  <c:v>-605.82909210750529</c:v>
                </c:pt>
                <c:pt idx="400" formatCode="General">
                  <c:v>-626.62581909487631</c:v>
                </c:pt>
                <c:pt idx="401" formatCode="General">
                  <c:v>-422.85205397179004</c:v>
                </c:pt>
                <c:pt idx="402" formatCode="General">
                  <c:v>-226.4249083689794</c:v>
                </c:pt>
                <c:pt idx="403" formatCode="General">
                  <c:v>-448.80264173820518</c:v>
                </c:pt>
                <c:pt idx="404" formatCode="General">
                  <c:v>-547.40487377519389</c:v>
                </c:pt>
                <c:pt idx="405" formatCode="General">
                  <c:v>-571.00991933029843</c:v>
                </c:pt>
                <c:pt idx="406" formatCode="General">
                  <c:v>-605.43959229950019</c:v>
                </c:pt>
                <c:pt idx="407" formatCode="General">
                  <c:v>-525.39983891416227</c:v>
                </c:pt>
                <c:pt idx="408" formatCode="General">
                  <c:v>904.49982801764691</c:v>
                </c:pt>
                <c:pt idx="409" formatCode="General">
                  <c:v>132.96795368595804</c:v>
                </c:pt>
                <c:pt idx="410" formatCode="General">
                  <c:v>-362.56808582549422</c:v>
                </c:pt>
                <c:pt idx="411" formatCode="General">
                  <c:v>-572.27584373248703</c:v>
                </c:pt>
                <c:pt idx="412" formatCode="General">
                  <c:v>-609.06444316309626</c:v>
                </c:pt>
                <c:pt idx="413" formatCode="General">
                  <c:v>-623.11435200138226</c:v>
                </c:pt>
                <c:pt idx="414" formatCode="General">
                  <c:v>-624.33630170466154</c:v>
                </c:pt>
                <c:pt idx="415" formatCode="General">
                  <c:v>-610.85852453317409</c:v>
                </c:pt>
                <c:pt idx="416" formatCode="General">
                  <c:v>-610.12794036951027</c:v>
                </c:pt>
                <c:pt idx="417" formatCode="General">
                  <c:v>-597.10382356684556</c:v>
                </c:pt>
                <c:pt idx="418" formatCode="General">
                  <c:v>-591.43986941257776</c:v>
                </c:pt>
                <c:pt idx="419" formatCode="General">
                  <c:v>-591.67259696020517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4-4629-9B4C-15D082D17780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2.2010000000000001</c:v>
                </c:pt>
                <c:pt idx="297" formatCode="0.00E+00">
                  <c:v>-212.77628740480031</c:v>
                </c:pt>
                <c:pt idx="298" formatCode="0.00E+00">
                  <c:v>-325.17309075279348</c:v>
                </c:pt>
                <c:pt idx="299" formatCode="0.00E+00">
                  <c:v>-380.7269301163675</c:v>
                </c:pt>
                <c:pt idx="300" formatCode="0.00E+00">
                  <c:v>-407.14882365671019</c:v>
                </c:pt>
                <c:pt idx="301" formatCode="0.00E+00">
                  <c:v>-418.60743038113003</c:v>
                </c:pt>
                <c:pt idx="302" formatCode="0.00E+00">
                  <c:v>-421.39376420430148</c:v>
                </c:pt>
                <c:pt idx="303" formatCode="0.00E+00">
                  <c:v>-422.22738787238626</c:v>
                </c:pt>
                <c:pt idx="304" formatCode="0.00E+00">
                  <c:v>-436.10632279346112</c:v>
                </c:pt>
                <c:pt idx="305" formatCode="0.00E+00">
                  <c:v>-450.57290400362365</c:v>
                </c:pt>
                <c:pt idx="306" formatCode="0.00E+00">
                  <c:v>-461.34967928546149</c:v>
                </c:pt>
                <c:pt idx="307" formatCode="0.00E+00">
                  <c:v>-473.19091635530515</c:v>
                </c:pt>
                <c:pt idx="308" formatCode="0.00E+00">
                  <c:v>-483.68632232800309</c:v>
                </c:pt>
                <c:pt idx="309" formatCode="0.00E+00">
                  <c:v>-490.26812673793665</c:v>
                </c:pt>
                <c:pt idx="310" formatCode="0.00E+00">
                  <c:v>-495.18039594685291</c:v>
                </c:pt>
                <c:pt idx="311" formatCode="0.00E+00">
                  <c:v>-497.30887558038052</c:v>
                </c:pt>
                <c:pt idx="312" formatCode="0.00E+00">
                  <c:v>-498.09143460460348</c:v>
                </c:pt>
                <c:pt idx="313" formatCode="0.00E+00">
                  <c:v>-458.45646995790645</c:v>
                </c:pt>
                <c:pt idx="314" formatCode="0.00E+00">
                  <c:v>-438.6597463290131</c:v>
                </c:pt>
                <c:pt idx="315" formatCode="0.00E+00">
                  <c:v>-427.47780082460815</c:v>
                </c:pt>
                <c:pt idx="316" formatCode="0.00E+00">
                  <c:v>-420.77138865160265</c:v>
                </c:pt>
                <c:pt idx="317" formatCode="0.00E+00">
                  <c:v>-416.14293868624833</c:v>
                </c:pt>
                <c:pt idx="318" formatCode="0.00E+00">
                  <c:v>-413.25825270140808</c:v>
                </c:pt>
                <c:pt idx="319" formatCode="0.00E+00">
                  <c:v>-410.89845872652137</c:v>
                </c:pt>
                <c:pt idx="320" formatCode="0.00E+00">
                  <c:v>-408.55575460300139</c:v>
                </c:pt>
                <c:pt idx="321" formatCode="0.00E+00">
                  <c:v>-405.86319417814542</c:v>
                </c:pt>
                <c:pt idx="322" formatCode="0.00E+00">
                  <c:v>-403.50292975899856</c:v>
                </c:pt>
                <c:pt idx="323" formatCode="0.00E+00">
                  <c:v>-400.59533488067189</c:v>
                </c:pt>
                <c:pt idx="324" formatCode="0.00E+00">
                  <c:v>-398.89171992954687</c:v>
                </c:pt>
                <c:pt idx="325" formatCode="0.00E+00">
                  <c:v>-395.82158794045102</c:v>
                </c:pt>
                <c:pt idx="326" formatCode="0.00E+00">
                  <c:v>-394.76267155077778</c:v>
                </c:pt>
                <c:pt idx="327" formatCode="0.00E+00">
                  <c:v>-392.90153277415129</c:v>
                </c:pt>
                <c:pt idx="328" formatCode="0.00E+00">
                  <c:v>-358.35976912908029</c:v>
                </c:pt>
                <c:pt idx="329" formatCode="0.00E+00">
                  <c:v>-374.76399132809877</c:v>
                </c:pt>
                <c:pt idx="330" formatCode="0.00E+00">
                  <c:v>-339.36633219826359</c:v>
                </c:pt>
                <c:pt idx="331" formatCode="0.00E+00">
                  <c:v>-346.55267463622039</c:v>
                </c:pt>
                <c:pt idx="332" formatCode="0.00E+00">
                  <c:v>-365.29874220238827</c:v>
                </c:pt>
                <c:pt idx="333" formatCode="0.00E+00">
                  <c:v>-365.87642548233657</c:v>
                </c:pt>
                <c:pt idx="334" formatCode="0.00E+00">
                  <c:v>-366.06160898940595</c:v>
                </c:pt>
                <c:pt idx="335" formatCode="0.00E+00">
                  <c:v>-357.10642159476367</c:v>
                </c:pt>
                <c:pt idx="336" formatCode="0.00E+00">
                  <c:v>-364.24564748483169</c:v>
                </c:pt>
                <c:pt idx="337" formatCode="0.00E+00">
                  <c:v>-363.18086178109957</c:v>
                </c:pt>
                <c:pt idx="338" formatCode="0.00E+00">
                  <c:v>-360.6290070246402</c:v>
                </c:pt>
                <c:pt idx="339" formatCode="0.00E+00">
                  <c:v>-365.35686896199462</c:v>
                </c:pt>
                <c:pt idx="340" formatCode="0.00E+00">
                  <c:v>-292.61215097339277</c:v>
                </c:pt>
                <c:pt idx="341" formatCode="0.00E+00">
                  <c:v>-285.73919580845586</c:v>
                </c:pt>
                <c:pt idx="342" formatCode="0.00E+00">
                  <c:v>-305.67128219193546</c:v>
                </c:pt>
                <c:pt idx="343" formatCode="0.00E+00">
                  <c:v>-334.77774318580231</c:v>
                </c:pt>
                <c:pt idx="344" formatCode="0.00E+00">
                  <c:v>-310.14627699302366</c:v>
                </c:pt>
                <c:pt idx="345" formatCode="0.00E+00">
                  <c:v>-287.46915986853935</c:v>
                </c:pt>
                <c:pt idx="346" formatCode="0.00E+00">
                  <c:v>271.40265879236654</c:v>
                </c:pt>
                <c:pt idx="347" formatCode="0.00E+00">
                  <c:v>403.54345435394384</c:v>
                </c:pt>
                <c:pt idx="348" formatCode="0.00E+00">
                  <c:v>40.063575820237276</c:v>
                </c:pt>
                <c:pt idx="349" formatCode="0.00E+00">
                  <c:v>34.317359193581581</c:v>
                </c:pt>
                <c:pt idx="350" formatCode="0.00E+00">
                  <c:v>-60.543289257673436</c:v>
                </c:pt>
                <c:pt idx="351" formatCode="0.00E+00">
                  <c:v>-288.72486979893114</c:v>
                </c:pt>
                <c:pt idx="352" formatCode="0.00E+00">
                  <c:v>-343.50896679462187</c:v>
                </c:pt>
                <c:pt idx="353" formatCode="0.00E+00">
                  <c:v>-315.0619994453682</c:v>
                </c:pt>
                <c:pt idx="354" formatCode="0.00E+00">
                  <c:v>-173.37844203667544</c:v>
                </c:pt>
                <c:pt idx="355" formatCode="0.00E+00">
                  <c:v>45.23975608842261</c:v>
                </c:pt>
                <c:pt idx="356" formatCode="0.00E+00">
                  <c:v>273.96422941839489</c:v>
                </c:pt>
                <c:pt idx="357" formatCode="0.00E+00">
                  <c:v>137.60812398463443</c:v>
                </c:pt>
                <c:pt idx="358" formatCode="0.00E+00">
                  <c:v>341.00429793973336</c:v>
                </c:pt>
                <c:pt idx="359" formatCode="0.00E+00">
                  <c:v>-352.93220828794375</c:v>
                </c:pt>
                <c:pt idx="360" formatCode="0.00E+00">
                  <c:v>-171.73653843954202</c:v>
                </c:pt>
                <c:pt idx="361" formatCode="0.00E+00">
                  <c:v>-226.33277398407</c:v>
                </c:pt>
                <c:pt idx="362" formatCode="0.00E+00">
                  <c:v>-336.35252166900023</c:v>
                </c:pt>
                <c:pt idx="363" formatCode="0.00E+00">
                  <c:v>-385.77784577437274</c:v>
                </c:pt>
                <c:pt idx="364" formatCode="0.00E+00">
                  <c:v>864.70890942214612</c:v>
                </c:pt>
                <c:pt idx="365" formatCode="0.00E+00">
                  <c:v>1642.0390441082561</c:v>
                </c:pt>
                <c:pt idx="366" formatCode="0.00E+00">
                  <c:v>116.12429858969969</c:v>
                </c:pt>
                <c:pt idx="367" formatCode="0.00E+00">
                  <c:v>-737.95588081988478</c:v>
                </c:pt>
                <c:pt idx="368" formatCode="0.00E+00">
                  <c:v>-825.44220858591518</c:v>
                </c:pt>
                <c:pt idx="369" formatCode="0.00E+00">
                  <c:v>-791.16792751415983</c:v>
                </c:pt>
                <c:pt idx="370" formatCode="0.00E+00">
                  <c:v>-438.09993369867959</c:v>
                </c:pt>
                <c:pt idx="371" formatCode="0.00E+00">
                  <c:v>336.03718274203254</c:v>
                </c:pt>
                <c:pt idx="372" formatCode="0.00E+00">
                  <c:v>468.05695790755601</c:v>
                </c:pt>
                <c:pt idx="373" formatCode="0.00E+00">
                  <c:v>382.36868239020941</c:v>
                </c:pt>
                <c:pt idx="374" formatCode="0.00E+00">
                  <c:v>-107.79801083721054</c:v>
                </c:pt>
                <c:pt idx="375" formatCode="0.00E+00">
                  <c:v>-21.160732621917248</c:v>
                </c:pt>
                <c:pt idx="376" formatCode="0.00E+00">
                  <c:v>23.989945016831768</c:v>
                </c:pt>
                <c:pt idx="377" formatCode="0.00E+00">
                  <c:v>1657.929345171957</c:v>
                </c:pt>
                <c:pt idx="378" formatCode="0.00E+00">
                  <c:v>138.94080029996366</c:v>
                </c:pt>
                <c:pt idx="379" formatCode="0.00E+00">
                  <c:v>-577.6066734376459</c:v>
                </c:pt>
                <c:pt idx="380" formatCode="0.00E+00">
                  <c:v>-566.01546170718871</c:v>
                </c:pt>
                <c:pt idx="381" formatCode="0.00E+00">
                  <c:v>-612.81455722262899</c:v>
                </c:pt>
                <c:pt idx="382" formatCode="0.00E+00">
                  <c:v>595.02319005245386</c:v>
                </c:pt>
                <c:pt idx="383" formatCode="0.00E+00">
                  <c:v>4197.5868713142972</c:v>
                </c:pt>
                <c:pt idx="384" formatCode="0.00E+00">
                  <c:v>4137.9272969521598</c:v>
                </c:pt>
                <c:pt idx="385" formatCode="0.00E+00">
                  <c:v>811.04582880285329</c:v>
                </c:pt>
                <c:pt idx="386" formatCode="0.00E+00">
                  <c:v>590.33694636245332</c:v>
                </c:pt>
                <c:pt idx="387" formatCode="0.00E+00">
                  <c:v>87.979868349156618</c:v>
                </c:pt>
                <c:pt idx="388" formatCode="0.00E+00">
                  <c:v>-1170.8395468420681</c:v>
                </c:pt>
                <c:pt idx="389" formatCode="0.00E+00">
                  <c:v>-1015.9057883448804</c:v>
                </c:pt>
                <c:pt idx="390" formatCode="0.00E+00">
                  <c:v>-1813.9864401417656</c:v>
                </c:pt>
                <c:pt idx="391" formatCode="0.00E+00">
                  <c:v>-1482.4110567389014</c:v>
                </c:pt>
                <c:pt idx="392" formatCode="0.00E+00">
                  <c:v>-1220.1890291550048</c:v>
                </c:pt>
                <c:pt idx="393" formatCode="0.00E+00">
                  <c:v>296.11955892903052</c:v>
                </c:pt>
                <c:pt idx="394" formatCode="0.00E+00">
                  <c:v>347.78838445239319</c:v>
                </c:pt>
                <c:pt idx="395" formatCode="0.00E+00">
                  <c:v>545.06634802272606</c:v>
                </c:pt>
                <c:pt idx="396" formatCode="0.00E+00">
                  <c:v>218.58965141881504</c:v>
                </c:pt>
                <c:pt idx="397" formatCode="0.00E+00">
                  <c:v>41.561590299828197</c:v>
                </c:pt>
                <c:pt idx="398" formatCode="0.00E+00">
                  <c:v>-479.56535250632061</c:v>
                </c:pt>
                <c:pt idx="399" formatCode="0.00E+00">
                  <c:v>-605.82909210750529</c:v>
                </c:pt>
                <c:pt idx="400" formatCode="0.00E+00">
                  <c:v>-626.62581909487631</c:v>
                </c:pt>
                <c:pt idx="401" formatCode="0.00E+00">
                  <c:v>-422.85205397179004</c:v>
                </c:pt>
                <c:pt idx="402" formatCode="0.00E+00">
                  <c:v>-226.4249083689794</c:v>
                </c:pt>
                <c:pt idx="403" formatCode="0.00E+00">
                  <c:v>-448.80264173820518</c:v>
                </c:pt>
                <c:pt idx="404" formatCode="0.00E+00">
                  <c:v>-547.40487377519389</c:v>
                </c:pt>
                <c:pt idx="405" formatCode="0.00E+00">
                  <c:v>-571.00991933029843</c:v>
                </c:pt>
                <c:pt idx="406" formatCode="0.00E+00">
                  <c:v>-605.43959229950019</c:v>
                </c:pt>
                <c:pt idx="407" formatCode="0.00E+00">
                  <c:v>-525.39983891416227</c:v>
                </c:pt>
                <c:pt idx="408" formatCode="0.00E+00">
                  <c:v>904.49982801764691</c:v>
                </c:pt>
                <c:pt idx="409" formatCode="0.00E+00">
                  <c:v>132.96795368595804</c:v>
                </c:pt>
                <c:pt idx="410" formatCode="0.00E+00">
                  <c:v>-362.56808582549422</c:v>
                </c:pt>
                <c:pt idx="411" formatCode="0.00E+00">
                  <c:v>-572.27584373248703</c:v>
                </c:pt>
                <c:pt idx="412" formatCode="0.00E+00">
                  <c:v>-609.06444316309626</c:v>
                </c:pt>
                <c:pt idx="413" formatCode="0.00E+00">
                  <c:v>-623.11435200138226</c:v>
                </c:pt>
                <c:pt idx="414" formatCode="0.00E+00">
                  <c:v>-624.33630170466154</c:v>
                </c:pt>
                <c:pt idx="415" formatCode="0.00E+00">
                  <c:v>-610.85852453317409</c:v>
                </c:pt>
                <c:pt idx="416" formatCode="0.00E+00">
                  <c:v>-610.12794036951027</c:v>
                </c:pt>
                <c:pt idx="417" formatCode="0.00E+00">
                  <c:v>-597.10382356684556</c:v>
                </c:pt>
                <c:pt idx="418" formatCode="0.00E+00">
                  <c:v>-591.43986941257776</c:v>
                </c:pt>
                <c:pt idx="419" formatCode="0.00E+00">
                  <c:v>-591.67259696020517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4-4629-9B4C-15D082D1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91656"/>
        <c:axId val="680592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2.2010000000000001</c:v>
                      </c:pt>
                      <c:pt idx="297" formatCode="0.00E+00">
                        <c:v>-3121.3624124344533</c:v>
                      </c:pt>
                      <c:pt idx="298" formatCode="0.00E+00">
                        <c:v>-3578.373037192257</c:v>
                      </c:pt>
                      <c:pt idx="299" formatCode="0.00E+00">
                        <c:v>-3946.5692975211427</c:v>
                      </c:pt>
                      <c:pt idx="300" formatCode="0.00E+00">
                        <c:v>-4261.452374164508</c:v>
                      </c:pt>
                      <c:pt idx="301" formatCode="0.00E+00">
                        <c:v>-4542.2707316333763</c:v>
                      </c:pt>
                      <c:pt idx="302" formatCode="0.00E+00">
                        <c:v>-4798.8448715084214</c:v>
                      </c:pt>
                      <c:pt idx="303" formatCode="0.00E+00">
                        <c:v>-5040.4640972057223</c:v>
                      </c:pt>
                      <c:pt idx="304" formatCode="0.00E+00">
                        <c:v>-5284.0659205653774</c:v>
                      </c:pt>
                      <c:pt idx="305" formatCode="0.00E+00">
                        <c:v>-5518.6988881489569</c:v>
                      </c:pt>
                      <c:pt idx="306" formatCode="0.00E+00">
                        <c:v>-5741.2827671002369</c:v>
                      </c:pt>
                      <c:pt idx="307" formatCode="0.00E+00">
                        <c:v>-5957.541966686771</c:v>
                      </c:pt>
                      <c:pt idx="308" formatCode="0.00E+00">
                        <c:v>-6165.8652182558071</c:v>
                      </c:pt>
                      <c:pt idx="309" formatCode="0.00E+00">
                        <c:v>-6364.3520568256044</c:v>
                      </c:pt>
                      <c:pt idx="310" formatCode="0.00E+00">
                        <c:v>-6555.8105942165757</c:v>
                      </c:pt>
                      <c:pt idx="311" formatCode="0.00E+00">
                        <c:v>-6739.6083775642473</c:v>
                      </c:pt>
                      <c:pt idx="312" formatCode="0.00E+00">
                        <c:v>-6917.5986551261321</c:v>
                      </c:pt>
                      <c:pt idx="313" formatCode="0.00E+00">
                        <c:v>-7051.070895624357</c:v>
                      </c:pt>
                      <c:pt idx="314" formatCode="0.00E+00">
                        <c:v>-7200.597044599871</c:v>
                      </c:pt>
                      <c:pt idx="315" formatCode="0.00E+00">
                        <c:v>-7355.232347198069</c:v>
                      </c:pt>
                      <c:pt idx="316" formatCode="0.00E+00">
                        <c:v>-7511.0847084144571</c:v>
                      </c:pt>
                      <c:pt idx="317" formatCode="0.00E+00">
                        <c:v>-7665.9769159796797</c:v>
                      </c:pt>
                      <c:pt idx="318" formatCode="0.00E+00">
                        <c:v>-7819.7722203031608</c:v>
                      </c:pt>
                      <c:pt idx="319" formatCode="0.00E+00">
                        <c:v>-7971.4294753970935</c:v>
                      </c:pt>
                      <c:pt idx="320" formatCode="0.00E+00">
                        <c:v>-8120.601522318495</c:v>
                      </c:pt>
                      <c:pt idx="321" formatCode="0.00E+00">
                        <c:v>-8267.0671782971494</c:v>
                      </c:pt>
                      <c:pt idx="322" formatCode="0.00E+00">
                        <c:v>-8411.6413303833469</c:v>
                      </c:pt>
                      <c:pt idx="323" formatCode="0.00E+00">
                        <c:v>-8553.565623920269</c:v>
                      </c:pt>
                      <c:pt idx="324" formatCode="0.00E+00">
                        <c:v>-8694.7025103766955</c:v>
                      </c:pt>
                      <c:pt idx="325" formatCode="0.00E+00">
                        <c:v>-8832.5836430248255</c:v>
                      </c:pt>
                      <c:pt idx="326" formatCode="0.00E+00">
                        <c:v>-8970.6808943036922</c:v>
                      </c:pt>
                      <c:pt idx="327" formatCode="0.00E+00">
                        <c:v>-9106.2678029562867</c:v>
                      </c:pt>
                      <c:pt idx="328" formatCode="0.00E+00">
                        <c:v>-9207.5465158795832</c:v>
                      </c:pt>
                      <c:pt idx="329" formatCode="0.00E+00">
                        <c:v>-9358.218407344415</c:v>
                      </c:pt>
                      <c:pt idx="330" formatCode="0.00E+00">
                        <c:v>-9455.6051495740503</c:v>
                      </c:pt>
                      <c:pt idx="331" formatCode="0.00E+00">
                        <c:v>-9594.1574343007123</c:v>
                      </c:pt>
                      <c:pt idx="332" formatCode="0.00E+00">
                        <c:v>-9742.911498709791</c:v>
                      </c:pt>
                      <c:pt idx="333" formatCode="0.00E+00">
                        <c:v>-9872.1958370789489</c:v>
                      </c:pt>
                      <c:pt idx="334" formatCode="0.00E+00">
                        <c:v>-9999.8393697424817</c:v>
                      </c:pt>
                      <c:pt idx="335" formatCode="0.00E+00">
                        <c:v>-10117.143998141421</c:v>
                      </c:pt>
                      <c:pt idx="336" formatCode="0.00E+00">
                        <c:v>-10249.391287843986</c:v>
                      </c:pt>
                      <c:pt idx="337" formatCode="0.00E+00">
                        <c:v>-10372.326847820754</c:v>
                      </c:pt>
                      <c:pt idx="338" formatCode="0.00E+00">
                        <c:v>-10492.709125715743</c:v>
                      </c:pt>
                      <c:pt idx="339" formatCode="0.00E+00">
                        <c:v>-10619.344080579898</c:v>
                      </c:pt>
                      <c:pt idx="340" formatCode="0.00E+00">
                        <c:v>-10667.516435011108</c:v>
                      </c:pt>
                      <c:pt idx="341" formatCode="0.00E+00">
                        <c:v>-10780.605557610495</c:v>
                      </c:pt>
                      <c:pt idx="342" formatCode="0.00E+00">
                        <c:v>-10919.577905259124</c:v>
                      </c:pt>
                      <c:pt idx="343" formatCode="0.00E+00">
                        <c:v>-11066.834273786415</c:v>
                      </c:pt>
                      <c:pt idx="344" formatCode="0.00E+00">
                        <c:v>-11159.492229182197</c:v>
                      </c:pt>
                      <c:pt idx="345" formatCode="0.00E+00">
                        <c:v>-11253.272430298164</c:v>
                      </c:pt>
                      <c:pt idx="346" formatCode="0.00E+00">
                        <c:v>-10810.052824229628</c:v>
                      </c:pt>
                      <c:pt idx="347" formatCode="0.00E+00">
                        <c:v>-10792.784840195549</c:v>
                      </c:pt>
                      <c:pt idx="348" formatCode="0.00E+00">
                        <c:v>-11270.382624790305</c:v>
                      </c:pt>
                      <c:pt idx="349" formatCode="0.00E+00">
                        <c:v>-11389.51520587286</c:v>
                      </c:pt>
                      <c:pt idx="350" formatCode="0.00E+00">
                        <c:v>-11597.052980337432</c:v>
                      </c:pt>
                      <c:pt idx="351" formatCode="0.00E+00">
                        <c:v>-11937.223756340749</c:v>
                      </c:pt>
                      <c:pt idx="352" formatCode="0.00E+00">
                        <c:v>-12103.32949121528</c:v>
                      </c:pt>
                      <c:pt idx="353" formatCode="0.00E+00">
                        <c:v>-12185.556097947834</c:v>
                      </c:pt>
                      <c:pt idx="354" formatCode="0.00E+00">
                        <c:v>-12153.916716985006</c:v>
                      </c:pt>
                      <c:pt idx="355" formatCode="0.00E+00">
                        <c:v>-12044.731183954904</c:v>
                      </c:pt>
                      <c:pt idx="356" formatCode="0.00E+00">
                        <c:v>-11924.845015057021</c:v>
                      </c:pt>
                      <c:pt idx="357" formatCode="0.00E+00">
                        <c:v>-12169.461520462359</c:v>
                      </c:pt>
                      <c:pt idx="358" formatCode="0.00E+00">
                        <c:v>-12073.763641951373</c:v>
                      </c:pt>
                      <c:pt idx="359" formatCode="0.00E+00">
                        <c:v>-12874.851518325186</c:v>
                      </c:pt>
                      <c:pt idx="360" formatCode="0.00E+00">
                        <c:v>-12800.274884987077</c:v>
                      </c:pt>
                      <c:pt idx="361" formatCode="0.00E+00">
                        <c:v>-12960.971858406863</c:v>
                      </c:pt>
                      <c:pt idx="362" formatCode="0.00E+00">
                        <c:v>-13176.58755252771</c:v>
                      </c:pt>
                      <c:pt idx="363" formatCode="0.00E+00">
                        <c:v>-13331.117037990074</c:v>
                      </c:pt>
                      <c:pt idx="364" formatCode="0.00E+00">
                        <c:v>-12185.255189828433</c:v>
                      </c:pt>
                      <c:pt idx="365" formatCode="0.00E+00">
                        <c:v>-11512.082786636554</c:v>
                      </c:pt>
                      <c:pt idx="366" formatCode="0.00E+00">
                        <c:v>-13141.699737062114</c:v>
                      </c:pt>
                      <c:pt idx="367" formatCode="0.00E+00">
                        <c:v>-14099.0378346949</c:v>
                      </c:pt>
                      <c:pt idx="368" formatCode="0.00E+00">
                        <c:v>-14289.348644364381</c:v>
                      </c:pt>
                      <c:pt idx="369" formatCode="0.00E+00">
                        <c:v>-14357.47588803717</c:v>
                      </c:pt>
                      <c:pt idx="370" formatCode="0.00E+00">
                        <c:v>-14106.396587011801</c:v>
                      </c:pt>
                      <c:pt idx="371" formatCode="0.00E+00">
                        <c:v>-13433.845118890227</c:v>
                      </c:pt>
                      <c:pt idx="372" formatCode="0.00E+00">
                        <c:v>-13403.017412630599</c:v>
                      </c:pt>
                      <c:pt idx="373" formatCode="0.00E+00">
                        <c:v>-13589.51333469334</c:v>
                      </c:pt>
                      <c:pt idx="374" formatCode="0.00E+00">
                        <c:v>-14180.112114759786</c:v>
                      </c:pt>
                      <c:pt idx="375" formatCode="0.00E+00">
                        <c:v>-14193.539944780112</c:v>
                      </c:pt>
                      <c:pt idx="376" formatCode="0.00E+00">
                        <c:v>-14248.095708464783</c:v>
                      </c:pt>
                      <c:pt idx="377" formatCode="0.00E+00">
                        <c:v>-12713.512136478752</c:v>
                      </c:pt>
                      <c:pt idx="378" formatCode="0.00E+00">
                        <c:v>-14331.513703050821</c:v>
                      </c:pt>
                      <c:pt idx="379" formatCode="0.00E+00">
                        <c:v>-15146.738961915409</c:v>
                      </c:pt>
                      <c:pt idx="380" formatCode="0.00E+00">
                        <c:v>-15233.497641587894</c:v>
                      </c:pt>
                      <c:pt idx="381" formatCode="0.00E+00">
                        <c:v>-15378.325859820643</c:v>
                      </c:pt>
                      <c:pt idx="382" formatCode="0.00E+00">
                        <c:v>-14268.20338256652</c:v>
                      </c:pt>
                      <c:pt idx="383" formatCode="0.00E+00">
                        <c:v>-10763.047833885736</c:v>
                      </c:pt>
                      <c:pt idx="384" formatCode="0.00E+00">
                        <c:v>-10919.814925810952</c:v>
                      </c:pt>
                      <c:pt idx="385" formatCode="0.00E+00">
                        <c:v>-14343.509633598385</c:v>
                      </c:pt>
                      <c:pt idx="386" formatCode="0.00E+00">
                        <c:v>-14660.743636652604</c:v>
                      </c:pt>
                      <c:pt idx="387" formatCode="0.00E+00">
                        <c:v>-15259.343703752931</c:v>
                      </c:pt>
                      <c:pt idx="388" formatCode="0.00E+00">
                        <c:v>-16614.129799061193</c:v>
                      </c:pt>
                      <c:pt idx="389" formatCode="0.00E+00">
                        <c:v>-16554.892075481599</c:v>
                      </c:pt>
                      <c:pt idx="390" formatCode="0.00E+00">
                        <c:v>-17448.403627845215</c:v>
                      </c:pt>
                      <c:pt idx="391" formatCode="0.00E+00">
                        <c:v>-17211.999374175404</c:v>
                      </c:pt>
                      <c:pt idx="392" formatCode="0.00E+00">
                        <c:v>-17044.693927008942</c:v>
                      </c:pt>
                      <c:pt idx="393" formatCode="0.00E+00">
                        <c:v>-15623.052454633998</c:v>
                      </c:pt>
                      <c:pt idx="394" formatCode="0.00E+00">
                        <c:v>-15665.806232665802</c:v>
                      </c:pt>
                      <c:pt idx="395" formatCode="0.00E+00">
                        <c:v>-15562.711185638307</c:v>
                      </c:pt>
                      <c:pt idx="396" formatCode="0.00E+00">
                        <c:v>-15983.135813935476</c:v>
                      </c:pt>
                      <c:pt idx="397" formatCode="0.00E+00">
                        <c:v>-16253.881405320973</c:v>
                      </c:pt>
                      <c:pt idx="398" formatCode="0.00E+00">
                        <c:v>-16868.499945704072</c:v>
                      </c:pt>
                      <c:pt idx="399" formatCode="0.00E+00">
                        <c:v>-17088.033708123421</c:v>
                      </c:pt>
                      <c:pt idx="400" formatCode="0.00E+00">
                        <c:v>-17201.883134008007</c:v>
                      </c:pt>
                      <c:pt idx="401" formatCode="0.00E+00">
                        <c:v>-17090.948891162134</c:v>
                      </c:pt>
                      <c:pt idx="402" formatCode="0.00E+00">
                        <c:v>-16987.152138387479</c:v>
                      </c:pt>
                      <c:pt idx="403" formatCode="0.00E+00">
                        <c:v>-17301.955085441852</c:v>
                      </c:pt>
                      <c:pt idx="404" formatCode="0.00E+00">
                        <c:v>-17492.781208592696</c:v>
                      </c:pt>
                      <c:pt idx="405" formatCode="0.00E+00">
                        <c:v>-17608.412588530402</c:v>
                      </c:pt>
                      <c:pt idx="406" formatCode="0.00E+00">
                        <c:v>-17734.674717140351</c:v>
                      </c:pt>
                      <c:pt idx="407" formatCode="0.00E+00">
                        <c:v>-17746.277133558138</c:v>
                      </c:pt>
                      <c:pt idx="408" formatCode="0.00E+00">
                        <c:v>-16407.832861066203</c:v>
                      </c:pt>
                      <c:pt idx="409" formatCode="0.00E+00">
                        <c:v>-17270.636785069713</c:v>
                      </c:pt>
                      <c:pt idx="410" formatCode="0.00E+00">
                        <c:v>-17857.264882651772</c:v>
                      </c:pt>
                      <c:pt idx="411" formatCode="0.00E+00">
                        <c:v>-18157.887985122459</c:v>
                      </c:pt>
                      <c:pt idx="412" formatCode="0.00E+00">
                        <c:v>-18285.418420896771</c:v>
                      </c:pt>
                      <c:pt idx="413" formatCode="0.00E+00">
                        <c:v>-18390.039792517156</c:v>
                      </c:pt>
                      <c:pt idx="414" formatCode="0.00E+00">
                        <c:v>-18481.66589756712</c:v>
                      </c:pt>
                      <c:pt idx="415" formatCode="0.00E+00">
                        <c:v>-18558.42796791864</c:v>
                      </c:pt>
                      <c:pt idx="416" formatCode="0.00E+00">
                        <c:v>-18647.775858494209</c:v>
                      </c:pt>
                      <c:pt idx="417" formatCode="0.00E+00">
                        <c:v>-18724.671715985991</c:v>
                      </c:pt>
                      <c:pt idx="418" formatCode="0.00E+00">
                        <c:v>-18808.77204712186</c:v>
                      </c:pt>
                      <c:pt idx="419" formatCode="0.00E+00">
                        <c:v>-18898.616123234162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C4-4629-9B4C-15D082D177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2.2010000000000001</c:v>
                      </c:pt>
                      <c:pt idx="297" formatCode="0.00E+00">
                        <c:v>2695.8098376248527</c:v>
                      </c:pt>
                      <c:pt idx="298" formatCode="0.00E+00">
                        <c:v>2928.0268556866699</c:v>
                      </c:pt>
                      <c:pt idx="299" formatCode="0.00E+00">
                        <c:v>3185.115437288408</c:v>
                      </c:pt>
                      <c:pt idx="300" formatCode="0.00E+00">
                        <c:v>3447.1547268510872</c:v>
                      </c:pt>
                      <c:pt idx="301" formatCode="0.00E+00">
                        <c:v>3705.055870871116</c:v>
                      </c:pt>
                      <c:pt idx="302" formatCode="0.00E+00">
                        <c:v>3956.0573430998188</c:v>
                      </c:pt>
                      <c:pt idx="303" formatCode="0.00E+00">
                        <c:v>4196.0093214609496</c:v>
                      </c:pt>
                      <c:pt idx="304" formatCode="0.00E+00">
                        <c:v>4411.8532749784554</c:v>
                      </c:pt>
                      <c:pt idx="305" formatCode="0.00E+00">
                        <c:v>4617.553080141709</c:v>
                      </c:pt>
                      <c:pt idx="306" formatCode="0.00E+00">
                        <c:v>4818.5834085293145</c:v>
                      </c:pt>
                      <c:pt idx="307" formatCode="0.00E+00">
                        <c:v>5011.1601339761601</c:v>
                      </c:pt>
                      <c:pt idx="308" formatCode="0.00E+00">
                        <c:v>5198.4925735998004</c:v>
                      </c:pt>
                      <c:pt idx="309" formatCode="0.00E+00">
                        <c:v>5383.8158033497311</c:v>
                      </c:pt>
                      <c:pt idx="310" formatCode="0.00E+00">
                        <c:v>5565.4498023228707</c:v>
                      </c:pt>
                      <c:pt idx="311" formatCode="0.00E+00">
                        <c:v>5744.9906264034871</c:v>
                      </c:pt>
                      <c:pt idx="312" formatCode="0.00E+00">
                        <c:v>5921.4157859169245</c:v>
                      </c:pt>
                      <c:pt idx="313" formatCode="0.00E+00">
                        <c:v>6134.1579557085433</c:v>
                      </c:pt>
                      <c:pt idx="314" formatCode="0.00E+00">
                        <c:v>6323.2775519418456</c:v>
                      </c:pt>
                      <c:pt idx="315" formatCode="0.00E+00">
                        <c:v>6500.276745548852</c:v>
                      </c:pt>
                      <c:pt idx="316" formatCode="0.00E+00">
                        <c:v>6669.541931111251</c:v>
                      </c:pt>
                      <c:pt idx="317" formatCode="0.00E+00">
                        <c:v>6833.6910386071831</c:v>
                      </c:pt>
                      <c:pt idx="318" formatCode="0.00E+00">
                        <c:v>6993.2557149003442</c:v>
                      </c:pt>
                      <c:pt idx="319" formatCode="0.00E+00">
                        <c:v>7149.6325579440509</c:v>
                      </c:pt>
                      <c:pt idx="320" formatCode="0.00E+00">
                        <c:v>7303.4900131124923</c:v>
                      </c:pt>
                      <c:pt idx="321" formatCode="0.00E+00">
                        <c:v>7455.3407899408585</c:v>
                      </c:pt>
                      <c:pt idx="322" formatCode="0.00E+00">
                        <c:v>7604.6354708653507</c:v>
                      </c:pt>
                      <c:pt idx="323" formatCode="0.00E+00">
                        <c:v>7752.3749541589259</c:v>
                      </c:pt>
                      <c:pt idx="324" formatCode="0.00E+00">
                        <c:v>7896.9190705176024</c:v>
                      </c:pt>
                      <c:pt idx="325" formatCode="0.00E+00">
                        <c:v>8040.9404671439243</c:v>
                      </c:pt>
                      <c:pt idx="326" formatCode="0.00E+00">
                        <c:v>8181.1555512021368</c:v>
                      </c:pt>
                      <c:pt idx="327" formatCode="0.00E+00">
                        <c:v>8320.464737407985</c:v>
                      </c:pt>
                      <c:pt idx="328" formatCode="0.00E+00">
                        <c:v>8490.8269776214238</c:v>
                      </c:pt>
                      <c:pt idx="329" formatCode="0.00E+00">
                        <c:v>8608.6904246882186</c:v>
                      </c:pt>
                      <c:pt idx="330" formatCode="0.00E+00">
                        <c:v>8776.8724851775223</c:v>
                      </c:pt>
                      <c:pt idx="331" formatCode="0.00E+00">
                        <c:v>8901.0520850282701</c:v>
                      </c:pt>
                      <c:pt idx="332" formatCode="0.00E+00">
                        <c:v>9012.3140143050132</c:v>
                      </c:pt>
                      <c:pt idx="333" formatCode="0.00E+00">
                        <c:v>9140.4429861142762</c:v>
                      </c:pt>
                      <c:pt idx="334" formatCode="0.00E+00">
                        <c:v>9267.7161517636687</c:v>
                      </c:pt>
                      <c:pt idx="335" formatCode="0.00E+00">
                        <c:v>9402.9311549518916</c:v>
                      </c:pt>
                      <c:pt idx="336" formatCode="0.00E+00">
                        <c:v>9520.8999928743233</c:v>
                      </c:pt>
                      <c:pt idx="337" formatCode="0.00E+00">
                        <c:v>9645.9651242585533</c:v>
                      </c:pt>
                      <c:pt idx="338" formatCode="0.00E+00">
                        <c:v>9771.4511116664635</c:v>
                      </c:pt>
                      <c:pt idx="339" formatCode="0.00E+00">
                        <c:v>9888.630342655908</c:v>
                      </c:pt>
                      <c:pt idx="340" formatCode="0.00E+00">
                        <c:v>10082.292133064322</c:v>
                      </c:pt>
                      <c:pt idx="341" formatCode="0.00E+00">
                        <c:v>10209.127165993585</c:v>
                      </c:pt>
                      <c:pt idx="342" formatCode="0.00E+00">
                        <c:v>10308.235340875253</c:v>
                      </c:pt>
                      <c:pt idx="343" formatCode="0.00E+00">
                        <c:v>10397.278787414809</c:v>
                      </c:pt>
                      <c:pt idx="344" formatCode="0.00E+00">
                        <c:v>10539.199675196149</c:v>
                      </c:pt>
                      <c:pt idx="345" formatCode="0.00E+00">
                        <c:v>10678.334110561087</c:v>
                      </c:pt>
                      <c:pt idx="346" formatCode="0.00E+00">
                        <c:v>11352.858141814362</c:v>
                      </c:pt>
                      <c:pt idx="347" formatCode="0.00E+00">
                        <c:v>11599.871748903435</c:v>
                      </c:pt>
                      <c:pt idx="348" formatCode="0.00E+00">
                        <c:v>11350.509776430779</c:v>
                      </c:pt>
                      <c:pt idx="349" formatCode="0.00E+00">
                        <c:v>11458.149924260022</c:v>
                      </c:pt>
                      <c:pt idx="350" formatCode="0.00E+00">
                        <c:v>11475.966401822085</c:v>
                      </c:pt>
                      <c:pt idx="351" formatCode="0.00E+00">
                        <c:v>11359.774016742887</c:v>
                      </c:pt>
                      <c:pt idx="352" formatCode="0.00E+00">
                        <c:v>11416.311557626037</c:v>
                      </c:pt>
                      <c:pt idx="353" formatCode="0.00E+00">
                        <c:v>11555.432099057098</c:v>
                      </c:pt>
                      <c:pt idx="354" formatCode="0.00E+00">
                        <c:v>11807.159832911655</c:v>
                      </c:pt>
                      <c:pt idx="355" formatCode="0.00E+00">
                        <c:v>12135.210696131748</c:v>
                      </c:pt>
                      <c:pt idx="356" formatCode="0.00E+00">
                        <c:v>12472.773473893809</c:v>
                      </c:pt>
                      <c:pt idx="357" formatCode="0.00E+00">
                        <c:v>12444.677768431629</c:v>
                      </c:pt>
                      <c:pt idx="358" formatCode="0.00E+00">
                        <c:v>12755.772237830839</c:v>
                      </c:pt>
                      <c:pt idx="359" formatCode="0.00E+00">
                        <c:v>12168.987101749297</c:v>
                      </c:pt>
                      <c:pt idx="360" formatCode="0.00E+00">
                        <c:v>12456.801808107994</c:v>
                      </c:pt>
                      <c:pt idx="361" formatCode="0.00E+00">
                        <c:v>12508.306310438724</c:v>
                      </c:pt>
                      <c:pt idx="362" formatCode="0.00E+00">
                        <c:v>12503.882509189711</c:v>
                      </c:pt>
                      <c:pt idx="363" formatCode="0.00E+00">
                        <c:v>12559.561346441327</c:v>
                      </c:pt>
                      <c:pt idx="364" formatCode="0.00E+00">
                        <c:v>13914.673008672726</c:v>
                      </c:pt>
                      <c:pt idx="365" formatCode="0.00E+00">
                        <c:v>14796.160874853067</c:v>
                      </c:pt>
                      <c:pt idx="366" formatCode="0.00E+00">
                        <c:v>13373.948334241511</c:v>
                      </c:pt>
                      <c:pt idx="367" formatCode="0.00E+00">
                        <c:v>12623.126073055129</c:v>
                      </c:pt>
                      <c:pt idx="368" formatCode="0.00E+00">
                        <c:v>12638.464227192551</c:v>
                      </c:pt>
                      <c:pt idx="369" formatCode="0.00E+00">
                        <c:v>12775.140033008851</c:v>
                      </c:pt>
                      <c:pt idx="370" formatCode="0.00E+00">
                        <c:v>13230.196719614443</c:v>
                      </c:pt>
                      <c:pt idx="371" formatCode="0.00E+00">
                        <c:v>14105.919484374293</c:v>
                      </c:pt>
                      <c:pt idx="372" formatCode="0.00E+00">
                        <c:v>14339.131328445712</c:v>
                      </c:pt>
                      <c:pt idx="373" formatCode="0.00E+00">
                        <c:v>14354.25069947376</c:v>
                      </c:pt>
                      <c:pt idx="374" formatCode="0.00E+00">
                        <c:v>13964.516093085365</c:v>
                      </c:pt>
                      <c:pt idx="375" formatCode="0.00E+00">
                        <c:v>14151.218479536279</c:v>
                      </c:pt>
                      <c:pt idx="376" formatCode="0.00E+00">
                        <c:v>14296.075598498448</c:v>
                      </c:pt>
                      <c:pt idx="377" formatCode="0.00E+00">
                        <c:v>16029.370826822666</c:v>
                      </c:pt>
                      <c:pt idx="378" formatCode="0.00E+00">
                        <c:v>14609.39530365075</c:v>
                      </c:pt>
                      <c:pt idx="379" formatCode="0.00E+00">
                        <c:v>13991.525615040118</c:v>
                      </c:pt>
                      <c:pt idx="380" formatCode="0.00E+00">
                        <c:v>14101.466718173515</c:v>
                      </c:pt>
                      <c:pt idx="381" formatCode="0.00E+00">
                        <c:v>14152.696745375384</c:v>
                      </c:pt>
                      <c:pt idx="382" formatCode="0.00E+00">
                        <c:v>15458.249762671428</c:v>
                      </c:pt>
                      <c:pt idx="383" formatCode="0.00E+00">
                        <c:v>19158.22157651433</c:v>
                      </c:pt>
                      <c:pt idx="384" formatCode="0.00E+00">
                        <c:v>19195.669519715273</c:v>
                      </c:pt>
                      <c:pt idx="385" formatCode="0.00E+00">
                        <c:v>15965.601291204091</c:v>
                      </c:pt>
                      <c:pt idx="386" formatCode="0.00E+00">
                        <c:v>15841.41752937751</c:v>
                      </c:pt>
                      <c:pt idx="387" formatCode="0.00E+00">
                        <c:v>15435.303440451245</c:v>
                      </c:pt>
                      <c:pt idx="388" formatCode="0.00E+00">
                        <c:v>14272.450705377058</c:v>
                      </c:pt>
                      <c:pt idx="389" formatCode="0.00E+00">
                        <c:v>14523.080498791838</c:v>
                      </c:pt>
                      <c:pt idx="390" formatCode="0.00E+00">
                        <c:v>13820.430747561684</c:v>
                      </c:pt>
                      <c:pt idx="391" formatCode="0.00E+00">
                        <c:v>14247.177260697603</c:v>
                      </c:pt>
                      <c:pt idx="392" formatCode="0.00E+00">
                        <c:v>14604.315868698934</c:v>
                      </c:pt>
                      <c:pt idx="393" formatCode="0.00E+00">
                        <c:v>16215.29157249206</c:v>
                      </c:pt>
                      <c:pt idx="394" formatCode="0.00E+00">
                        <c:v>16361.383001570588</c:v>
                      </c:pt>
                      <c:pt idx="395" formatCode="0.00E+00">
                        <c:v>16652.843881683759</c:v>
                      </c:pt>
                      <c:pt idx="396" formatCode="0.00E+00">
                        <c:v>16420.315116773105</c:v>
                      </c:pt>
                      <c:pt idx="397" formatCode="0.00E+00">
                        <c:v>16337.004585920631</c:v>
                      </c:pt>
                      <c:pt idx="398" formatCode="0.00E+00">
                        <c:v>15909.369240691431</c:v>
                      </c:pt>
                      <c:pt idx="399" formatCode="0.00E+00">
                        <c:v>15876.375523908409</c:v>
                      </c:pt>
                      <c:pt idx="400" formatCode="0.00E+00">
                        <c:v>15948.631495818256</c:v>
                      </c:pt>
                      <c:pt idx="401" formatCode="0.00E+00">
                        <c:v>16245.244783218553</c:v>
                      </c:pt>
                      <c:pt idx="402" formatCode="0.00E+00">
                        <c:v>16534.30232164952</c:v>
                      </c:pt>
                      <c:pt idx="403" formatCode="0.00E+00">
                        <c:v>16404.34980196544</c:v>
                      </c:pt>
                      <c:pt idx="404" formatCode="0.00E+00">
                        <c:v>16397.971461042307</c:v>
                      </c:pt>
                      <c:pt idx="405" formatCode="0.00E+00">
                        <c:v>16466.392749869803</c:v>
                      </c:pt>
                      <c:pt idx="406" formatCode="0.00E+00">
                        <c:v>16523.795532541353</c:v>
                      </c:pt>
                      <c:pt idx="407" formatCode="0.00E+00">
                        <c:v>16695.477455729811</c:v>
                      </c:pt>
                      <c:pt idx="408" formatCode="0.00E+00">
                        <c:v>18216.832517101499</c:v>
                      </c:pt>
                      <c:pt idx="409" formatCode="0.00E+00">
                        <c:v>17536.57269244163</c:v>
                      </c:pt>
                      <c:pt idx="410" formatCode="0.00E+00">
                        <c:v>17132.128711000787</c:v>
                      </c:pt>
                      <c:pt idx="411" formatCode="0.00E+00">
                        <c:v>17013.336297657483</c:v>
                      </c:pt>
                      <c:pt idx="412" formatCode="0.00E+00">
                        <c:v>17067.289534570577</c:v>
                      </c:pt>
                      <c:pt idx="413" formatCode="0.00E+00">
                        <c:v>17143.811088514391</c:v>
                      </c:pt>
                      <c:pt idx="414" formatCode="0.00E+00">
                        <c:v>17232.993294157797</c:v>
                      </c:pt>
                      <c:pt idx="415" formatCode="0.00E+00">
                        <c:v>17336.710918852292</c:v>
                      </c:pt>
                      <c:pt idx="416" formatCode="0.00E+00">
                        <c:v>17427.519977755186</c:v>
                      </c:pt>
                      <c:pt idx="417" formatCode="0.00E+00">
                        <c:v>17530.4640688523</c:v>
                      </c:pt>
                      <c:pt idx="418" formatCode="0.00E+00">
                        <c:v>17625.892308296705</c:v>
                      </c:pt>
                      <c:pt idx="419" formatCode="0.00E+00">
                        <c:v>17715.270929313752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C4-4629-9B4C-15D082D17780}"/>
                  </c:ext>
                </c:extLst>
              </c15:ser>
            </c15:filteredLineSeries>
          </c:ext>
        </c:extLst>
      </c:lineChart>
      <c:catAx>
        <c:axId val="680591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2640"/>
        <c:crosses val="autoZero"/>
        <c:auto val="1"/>
        <c:lblAlgn val="ctr"/>
        <c:lblOffset val="100"/>
        <c:noMultiLvlLbl val="0"/>
      </c:catAx>
      <c:valAx>
        <c:axId val="6805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5.6420000000000003E-3</c:v>
                </c:pt>
                <c:pt idx="1">
                  <c:v>6.2639999999999996E-3</c:v>
                </c:pt>
                <c:pt idx="2">
                  <c:v>3.15E-3</c:v>
                </c:pt>
                <c:pt idx="3">
                  <c:v>6.2519999999999997E-3</c:v>
                </c:pt>
                <c:pt idx="4">
                  <c:v>4.7720000000000002E-3</c:v>
                </c:pt>
                <c:pt idx="5">
                  <c:v>2.9120000000000001E-3</c:v>
                </c:pt>
                <c:pt idx="6">
                  <c:v>3.3760000000000001E-3</c:v>
                </c:pt>
                <c:pt idx="7">
                  <c:v>8.5749999999999993E-3</c:v>
                </c:pt>
                <c:pt idx="8">
                  <c:v>3.8790000000000001E-3</c:v>
                </c:pt>
                <c:pt idx="9">
                  <c:v>3.3180000000000002E-3</c:v>
                </c:pt>
                <c:pt idx="10">
                  <c:v>4.4549999999999998E-3</c:v>
                </c:pt>
                <c:pt idx="11">
                  <c:v>1.4670000000000001E-2</c:v>
                </c:pt>
                <c:pt idx="12">
                  <c:v>5.7340000000000004E-3</c:v>
                </c:pt>
                <c:pt idx="13">
                  <c:v>3.8549999999999999E-3</c:v>
                </c:pt>
                <c:pt idx="14">
                  <c:v>1.038E-2</c:v>
                </c:pt>
                <c:pt idx="15">
                  <c:v>1.197E-2</c:v>
                </c:pt>
                <c:pt idx="16">
                  <c:v>3.3550000000000003E-2</c:v>
                </c:pt>
                <c:pt idx="17">
                  <c:v>6.2199999999999998E-3</c:v>
                </c:pt>
                <c:pt idx="18">
                  <c:v>2.611E-3</c:v>
                </c:pt>
                <c:pt idx="19">
                  <c:v>3.8149999999999998E-3</c:v>
                </c:pt>
                <c:pt idx="20">
                  <c:v>2.5049999999999999E-2</c:v>
                </c:pt>
                <c:pt idx="21">
                  <c:v>0.2054</c:v>
                </c:pt>
                <c:pt idx="22">
                  <c:v>8.0149999999999999E-2</c:v>
                </c:pt>
                <c:pt idx="23">
                  <c:v>0.14280000000000001</c:v>
                </c:pt>
                <c:pt idx="24">
                  <c:v>8.0250000000000002E-2</c:v>
                </c:pt>
                <c:pt idx="25">
                  <c:v>5.0549999999999998E-2</c:v>
                </c:pt>
                <c:pt idx="26">
                  <c:v>0.14749999999999999</c:v>
                </c:pt>
                <c:pt idx="27">
                  <c:v>0.1484</c:v>
                </c:pt>
                <c:pt idx="28">
                  <c:v>0.24759999999999999</c:v>
                </c:pt>
                <c:pt idx="29">
                  <c:v>9.042E-2</c:v>
                </c:pt>
                <c:pt idx="30">
                  <c:v>0.30580000000000002</c:v>
                </c:pt>
                <c:pt idx="31">
                  <c:v>0.65659999999999996</c:v>
                </c:pt>
                <c:pt idx="32">
                  <c:v>4.734</c:v>
                </c:pt>
                <c:pt idx="33">
                  <c:v>1.5569999999999999</c:v>
                </c:pt>
                <c:pt idx="34">
                  <c:v>0.56779999999999997</c:v>
                </c:pt>
                <c:pt idx="35">
                  <c:v>4.077</c:v>
                </c:pt>
                <c:pt idx="36">
                  <c:v>3.6640000000000001</c:v>
                </c:pt>
                <c:pt idx="37">
                  <c:v>0.25569999999999998</c:v>
                </c:pt>
                <c:pt idx="38">
                  <c:v>0.25569999999999998</c:v>
                </c:pt>
                <c:pt idx="39">
                  <c:v>0.43149999999999999</c:v>
                </c:pt>
                <c:pt idx="40">
                  <c:v>1.8129999999999999</c:v>
                </c:pt>
                <c:pt idx="41">
                  <c:v>3.948</c:v>
                </c:pt>
                <c:pt idx="42">
                  <c:v>9.6419999999999995</c:v>
                </c:pt>
                <c:pt idx="43">
                  <c:v>8.3119999999999994</c:v>
                </c:pt>
                <c:pt idx="44">
                  <c:v>8.8780000000000001</c:v>
                </c:pt>
                <c:pt idx="45">
                  <c:v>1.51</c:v>
                </c:pt>
                <c:pt idx="46">
                  <c:v>5.7910000000000004</c:v>
                </c:pt>
                <c:pt idx="47">
                  <c:v>4.6619999999999999</c:v>
                </c:pt>
                <c:pt idx="48">
                  <c:v>3.8340000000000001</c:v>
                </c:pt>
                <c:pt idx="49">
                  <c:v>2.1080000000000001</c:v>
                </c:pt>
                <c:pt idx="50">
                  <c:v>24.07</c:v>
                </c:pt>
                <c:pt idx="51">
                  <c:v>24.52</c:v>
                </c:pt>
                <c:pt idx="52">
                  <c:v>9.7690000000000001</c:v>
                </c:pt>
                <c:pt idx="53">
                  <c:v>4.5640000000000001</c:v>
                </c:pt>
                <c:pt idx="54">
                  <c:v>4.1520000000000001</c:v>
                </c:pt>
                <c:pt idx="55">
                  <c:v>3.149</c:v>
                </c:pt>
                <c:pt idx="56">
                  <c:v>6.1929999999999996</c:v>
                </c:pt>
                <c:pt idx="57">
                  <c:v>12.34</c:v>
                </c:pt>
                <c:pt idx="58">
                  <c:v>11.34</c:v>
                </c:pt>
                <c:pt idx="59">
                  <c:v>9.5030000000000001</c:v>
                </c:pt>
                <c:pt idx="60">
                  <c:v>3.657</c:v>
                </c:pt>
                <c:pt idx="61">
                  <c:v>2.87</c:v>
                </c:pt>
                <c:pt idx="62">
                  <c:v>1.3740000000000001</c:v>
                </c:pt>
                <c:pt idx="63">
                  <c:v>38.659999999999997</c:v>
                </c:pt>
                <c:pt idx="64">
                  <c:v>7.3869999999999996</c:v>
                </c:pt>
                <c:pt idx="65">
                  <c:v>2.028</c:v>
                </c:pt>
                <c:pt idx="66">
                  <c:v>1.5169999999999999</c:v>
                </c:pt>
                <c:pt idx="67">
                  <c:v>0.79679999999999995</c:v>
                </c:pt>
                <c:pt idx="68">
                  <c:v>6.9180000000000001</c:v>
                </c:pt>
                <c:pt idx="69">
                  <c:v>56.81</c:v>
                </c:pt>
                <c:pt idx="70">
                  <c:v>38.21</c:v>
                </c:pt>
                <c:pt idx="71">
                  <c:v>23.47</c:v>
                </c:pt>
                <c:pt idx="72">
                  <c:v>29.31</c:v>
                </c:pt>
                <c:pt idx="73">
                  <c:v>32.35</c:v>
                </c:pt>
                <c:pt idx="74">
                  <c:v>15.05</c:v>
                </c:pt>
                <c:pt idx="75">
                  <c:v>20.16</c:v>
                </c:pt>
                <c:pt idx="76">
                  <c:v>3.448</c:v>
                </c:pt>
                <c:pt idx="77">
                  <c:v>5.5620000000000003</c:v>
                </c:pt>
                <c:pt idx="78">
                  <c:v>3.3130000000000002</c:v>
                </c:pt>
                <c:pt idx="79">
                  <c:v>18.09</c:v>
                </c:pt>
                <c:pt idx="80">
                  <c:v>8.17</c:v>
                </c:pt>
                <c:pt idx="81">
                  <c:v>9.4640000000000004</c:v>
                </c:pt>
                <c:pt idx="82">
                  <c:v>5.9349999999999996</c:v>
                </c:pt>
                <c:pt idx="83">
                  <c:v>5.085</c:v>
                </c:pt>
                <c:pt idx="84">
                  <c:v>0.70909999999999995</c:v>
                </c:pt>
                <c:pt idx="85">
                  <c:v>0.97909999999999997</c:v>
                </c:pt>
                <c:pt idx="86">
                  <c:v>0.97140000000000004</c:v>
                </c:pt>
                <c:pt idx="87">
                  <c:v>3.2519999999999998</c:v>
                </c:pt>
                <c:pt idx="88">
                  <c:v>5.0490000000000004</c:v>
                </c:pt>
                <c:pt idx="89">
                  <c:v>0.96679999999999999</c:v>
                </c:pt>
                <c:pt idx="90">
                  <c:v>0.7177</c:v>
                </c:pt>
                <c:pt idx="91">
                  <c:v>0.55940000000000001</c:v>
                </c:pt>
                <c:pt idx="92">
                  <c:v>0.35749999999999998</c:v>
                </c:pt>
                <c:pt idx="93">
                  <c:v>1.2010000000000001</c:v>
                </c:pt>
                <c:pt idx="94">
                  <c:v>20.76</c:v>
                </c:pt>
                <c:pt idx="95">
                  <c:v>2.9119999999999999</c:v>
                </c:pt>
                <c:pt idx="96">
                  <c:v>0.69110000000000005</c:v>
                </c:pt>
                <c:pt idx="97">
                  <c:v>0.12939999999999999</c:v>
                </c:pt>
                <c:pt idx="98">
                  <c:v>0.42180000000000001</c:v>
                </c:pt>
                <c:pt idx="99">
                  <c:v>0.24340000000000001</c:v>
                </c:pt>
                <c:pt idx="100">
                  <c:v>0.10730000000000001</c:v>
                </c:pt>
                <c:pt idx="101">
                  <c:v>0.1716</c:v>
                </c:pt>
                <c:pt idx="102">
                  <c:v>5.1749999999999997E-2</c:v>
                </c:pt>
                <c:pt idx="103">
                  <c:v>5.9769999999999997E-2</c:v>
                </c:pt>
                <c:pt idx="104">
                  <c:v>6.0999999999999999E-2</c:v>
                </c:pt>
                <c:pt idx="105">
                  <c:v>5.5079999999999997E-2</c:v>
                </c:pt>
                <c:pt idx="106">
                  <c:v>0.62350000000000005</c:v>
                </c:pt>
                <c:pt idx="107">
                  <c:v>0.37559999999999999</c:v>
                </c:pt>
                <c:pt idx="108">
                  <c:v>0.2109</c:v>
                </c:pt>
                <c:pt idx="109">
                  <c:v>3.288E-2</c:v>
                </c:pt>
                <c:pt idx="110">
                  <c:v>2.785E-2</c:v>
                </c:pt>
                <c:pt idx="111">
                  <c:v>1.9869999999999999E-2</c:v>
                </c:pt>
                <c:pt idx="112">
                  <c:v>0.31809999999999999</c:v>
                </c:pt>
                <c:pt idx="113">
                  <c:v>8.7959999999999997E-2</c:v>
                </c:pt>
                <c:pt idx="114">
                  <c:v>0.13139999999999999</c:v>
                </c:pt>
                <c:pt idx="115">
                  <c:v>0.14069999999999999</c:v>
                </c:pt>
                <c:pt idx="116">
                  <c:v>3.6330000000000001E-2</c:v>
                </c:pt>
                <c:pt idx="117">
                  <c:v>2.24E-2</c:v>
                </c:pt>
                <c:pt idx="118">
                  <c:v>3.014E-2</c:v>
                </c:pt>
                <c:pt idx="119">
                  <c:v>0.1222</c:v>
                </c:pt>
                <c:pt idx="120">
                  <c:v>2.7779999999999999E-2</c:v>
                </c:pt>
                <c:pt idx="121">
                  <c:v>6.1219999999999998E-3</c:v>
                </c:pt>
                <c:pt idx="122">
                  <c:v>1.14E-2</c:v>
                </c:pt>
                <c:pt idx="123">
                  <c:v>1.089E-2</c:v>
                </c:pt>
                <c:pt idx="124">
                  <c:v>3.2719999999999999E-2</c:v>
                </c:pt>
                <c:pt idx="125">
                  <c:v>2.034E-2</c:v>
                </c:pt>
                <c:pt idx="126">
                  <c:v>9.5980000000000006E-3</c:v>
                </c:pt>
                <c:pt idx="127">
                  <c:v>7.816E-3</c:v>
                </c:pt>
                <c:pt idx="128">
                  <c:v>2.035E-2</c:v>
                </c:pt>
                <c:pt idx="129">
                  <c:v>3.9820000000000001E-2</c:v>
                </c:pt>
                <c:pt idx="130">
                  <c:v>2.06E-2</c:v>
                </c:pt>
                <c:pt idx="131">
                  <c:v>2.444E-2</c:v>
                </c:pt>
                <c:pt idx="132">
                  <c:v>2.6919999999999999E-2</c:v>
                </c:pt>
                <c:pt idx="133">
                  <c:v>2.0719999999999999E-2</c:v>
                </c:pt>
                <c:pt idx="134">
                  <c:v>1.0970000000000001E-2</c:v>
                </c:pt>
                <c:pt idx="135">
                  <c:v>2.9669999999999998E-2</c:v>
                </c:pt>
                <c:pt idx="136">
                  <c:v>2.069E-2</c:v>
                </c:pt>
                <c:pt idx="137">
                  <c:v>8.1890000000000001E-3</c:v>
                </c:pt>
                <c:pt idx="138">
                  <c:v>3.3409999999999998E-3</c:v>
                </c:pt>
                <c:pt idx="139">
                  <c:v>4.4289999999999998E-3</c:v>
                </c:pt>
                <c:pt idx="140">
                  <c:v>3.8649999999999999E-3</c:v>
                </c:pt>
                <c:pt idx="141">
                  <c:v>2.9640000000000001E-3</c:v>
                </c:pt>
                <c:pt idx="142">
                  <c:v>4.2319999999999997E-3</c:v>
                </c:pt>
                <c:pt idx="143">
                  <c:v>5.0309999999999999E-3</c:v>
                </c:pt>
                <c:pt idx="144">
                  <c:v>6.012E-3</c:v>
                </c:pt>
                <c:pt idx="145">
                  <c:v>1.197E-2</c:v>
                </c:pt>
                <c:pt idx="146">
                  <c:v>1.26E-2</c:v>
                </c:pt>
                <c:pt idx="147">
                  <c:v>6.679E-3</c:v>
                </c:pt>
                <c:pt idx="148">
                  <c:v>3.4770000000000001E-3</c:v>
                </c:pt>
                <c:pt idx="149">
                  <c:v>5.4219999999999997E-3</c:v>
                </c:pt>
                <c:pt idx="150">
                  <c:v>1.3190000000000001E-3</c:v>
                </c:pt>
                <c:pt idx="151">
                  <c:v>7.7970000000000003E-4</c:v>
                </c:pt>
                <c:pt idx="152">
                  <c:v>9.7139999999999998E-4</c:v>
                </c:pt>
                <c:pt idx="153">
                  <c:v>3.5869999999999999E-3</c:v>
                </c:pt>
                <c:pt idx="154">
                  <c:v>2.8999999999999998E-3</c:v>
                </c:pt>
                <c:pt idx="155">
                  <c:v>1.588E-3</c:v>
                </c:pt>
                <c:pt idx="156">
                  <c:v>4.261E-3</c:v>
                </c:pt>
                <c:pt idx="157">
                  <c:v>1.727E-3</c:v>
                </c:pt>
                <c:pt idx="158">
                  <c:v>1.7750000000000001E-3</c:v>
                </c:pt>
                <c:pt idx="159">
                  <c:v>3.156E-3</c:v>
                </c:pt>
                <c:pt idx="160">
                  <c:v>3.4190000000000002E-3</c:v>
                </c:pt>
                <c:pt idx="161">
                  <c:v>2.1800000000000001E-3</c:v>
                </c:pt>
                <c:pt idx="162">
                  <c:v>1.456E-3</c:v>
                </c:pt>
                <c:pt idx="163">
                  <c:v>1.073E-3</c:v>
                </c:pt>
                <c:pt idx="164">
                  <c:v>1.3010000000000001E-3</c:v>
                </c:pt>
                <c:pt idx="165">
                  <c:v>2.7529999999999998E-3</c:v>
                </c:pt>
                <c:pt idx="166">
                  <c:v>5.9750000000000003E-3</c:v>
                </c:pt>
                <c:pt idx="167">
                  <c:v>3.418E-3</c:v>
                </c:pt>
                <c:pt idx="168">
                  <c:v>4.4140000000000004E-3</c:v>
                </c:pt>
                <c:pt idx="169">
                  <c:v>2.5049999999999998E-3</c:v>
                </c:pt>
                <c:pt idx="170">
                  <c:v>2.5049999999999998E-3</c:v>
                </c:pt>
                <c:pt idx="171">
                  <c:v>0.2283</c:v>
                </c:pt>
                <c:pt idx="172">
                  <c:v>6.9349999999999995E-2</c:v>
                </c:pt>
                <c:pt idx="173">
                  <c:v>0.27279999999999999</c:v>
                </c:pt>
                <c:pt idx="174">
                  <c:v>0.21579999999999999</c:v>
                </c:pt>
                <c:pt idx="175">
                  <c:v>5.8819999999999997E-2</c:v>
                </c:pt>
                <c:pt idx="176">
                  <c:v>3.1230000000000001E-2</c:v>
                </c:pt>
                <c:pt idx="177">
                  <c:v>1.3979999999999999E-2</c:v>
                </c:pt>
                <c:pt idx="178">
                  <c:v>3.5839999999999999E-3</c:v>
                </c:pt>
                <c:pt idx="179">
                  <c:v>7.113E-4</c:v>
                </c:pt>
                <c:pt idx="180">
                  <c:v>6.3610000000000001E-4</c:v>
                </c:pt>
                <c:pt idx="181">
                  <c:v>3.5389999999999998E-2</c:v>
                </c:pt>
                <c:pt idx="182">
                  <c:v>2.0480000000000002E-2</c:v>
                </c:pt>
                <c:pt idx="183">
                  <c:v>0.39550000000000002</c:v>
                </c:pt>
                <c:pt idx="184">
                  <c:v>0.42130000000000001</c:v>
                </c:pt>
                <c:pt idx="185">
                  <c:v>0.22850000000000001</c:v>
                </c:pt>
                <c:pt idx="186">
                  <c:v>7.0080000000000003E-2</c:v>
                </c:pt>
                <c:pt idx="187">
                  <c:v>0.14929999999999999</c:v>
                </c:pt>
                <c:pt idx="188">
                  <c:v>0.12989999999999999</c:v>
                </c:pt>
                <c:pt idx="189">
                  <c:v>2.173</c:v>
                </c:pt>
                <c:pt idx="190">
                  <c:v>3.516</c:v>
                </c:pt>
                <c:pt idx="191">
                  <c:v>2.0259999999999998</c:v>
                </c:pt>
                <c:pt idx="192">
                  <c:v>0.8075</c:v>
                </c:pt>
                <c:pt idx="193">
                  <c:v>0.30819999999999997</c:v>
                </c:pt>
                <c:pt idx="194">
                  <c:v>0.30769999999999997</c:v>
                </c:pt>
                <c:pt idx="195">
                  <c:v>0.25119999999999998</c:v>
                </c:pt>
                <c:pt idx="196">
                  <c:v>0.29220000000000002</c:v>
                </c:pt>
                <c:pt idx="197">
                  <c:v>0.48899999999999999</c:v>
                </c:pt>
                <c:pt idx="198">
                  <c:v>1.0189999999999999</c:v>
                </c:pt>
                <c:pt idx="199">
                  <c:v>0.61460000000000004</c:v>
                </c:pt>
                <c:pt idx="200">
                  <c:v>0.4456</c:v>
                </c:pt>
                <c:pt idx="201">
                  <c:v>2.3199999999999998</c:v>
                </c:pt>
                <c:pt idx="202">
                  <c:v>0.75719999999999998</c:v>
                </c:pt>
                <c:pt idx="203">
                  <c:v>0.32140000000000002</c:v>
                </c:pt>
                <c:pt idx="204">
                  <c:v>0.15210000000000001</c:v>
                </c:pt>
                <c:pt idx="205">
                  <c:v>0.15210000000000001</c:v>
                </c:pt>
                <c:pt idx="206">
                  <c:v>0.61670000000000003</c:v>
                </c:pt>
                <c:pt idx="207">
                  <c:v>0.30570000000000003</c:v>
                </c:pt>
                <c:pt idx="208">
                  <c:v>3.9289999999999998</c:v>
                </c:pt>
                <c:pt idx="209">
                  <c:v>1.1870000000000001</c:v>
                </c:pt>
                <c:pt idx="210">
                  <c:v>0.15029999999999999</c:v>
                </c:pt>
                <c:pt idx="211">
                  <c:v>0.1245</c:v>
                </c:pt>
                <c:pt idx="212">
                  <c:v>0.20330000000000001</c:v>
                </c:pt>
                <c:pt idx="213">
                  <c:v>0.21729999999999999</c:v>
                </c:pt>
                <c:pt idx="214">
                  <c:v>1.54</c:v>
                </c:pt>
                <c:pt idx="215">
                  <c:v>1.897</c:v>
                </c:pt>
                <c:pt idx="216">
                  <c:v>2.831</c:v>
                </c:pt>
                <c:pt idx="217">
                  <c:v>2.7130000000000001</c:v>
                </c:pt>
                <c:pt idx="218">
                  <c:v>3.6389999999999998</c:v>
                </c:pt>
                <c:pt idx="219">
                  <c:v>3.6389999999999998</c:v>
                </c:pt>
                <c:pt idx="220">
                  <c:v>0.85799999999999998</c:v>
                </c:pt>
                <c:pt idx="221">
                  <c:v>0.26700000000000002</c:v>
                </c:pt>
                <c:pt idx="222">
                  <c:v>0.75070000000000003</c:v>
                </c:pt>
                <c:pt idx="223">
                  <c:v>1.712</c:v>
                </c:pt>
                <c:pt idx="224">
                  <c:v>0.7631</c:v>
                </c:pt>
                <c:pt idx="225">
                  <c:v>3.9689999999999999</c:v>
                </c:pt>
                <c:pt idx="226">
                  <c:v>1.198</c:v>
                </c:pt>
                <c:pt idx="227">
                  <c:v>7.13</c:v>
                </c:pt>
                <c:pt idx="228">
                  <c:v>1.22</c:v>
                </c:pt>
                <c:pt idx="229">
                  <c:v>3.3660000000000001</c:v>
                </c:pt>
                <c:pt idx="230">
                  <c:v>1.383</c:v>
                </c:pt>
                <c:pt idx="231">
                  <c:v>0.81779999999999997</c:v>
                </c:pt>
                <c:pt idx="232">
                  <c:v>0.26569999999999999</c:v>
                </c:pt>
                <c:pt idx="233">
                  <c:v>0.19120000000000001</c:v>
                </c:pt>
                <c:pt idx="234">
                  <c:v>0.1158</c:v>
                </c:pt>
                <c:pt idx="235">
                  <c:v>0.11559999999999999</c:v>
                </c:pt>
                <c:pt idx="236">
                  <c:v>4.1099999999999998E-2</c:v>
                </c:pt>
                <c:pt idx="237">
                  <c:v>0.60270000000000001</c:v>
                </c:pt>
                <c:pt idx="238">
                  <c:v>0.48110000000000003</c:v>
                </c:pt>
                <c:pt idx="239">
                  <c:v>0.26390000000000002</c:v>
                </c:pt>
                <c:pt idx="240">
                  <c:v>0.38740000000000002</c:v>
                </c:pt>
                <c:pt idx="241">
                  <c:v>0.1048</c:v>
                </c:pt>
                <c:pt idx="242">
                  <c:v>5.8400000000000001E-2</c:v>
                </c:pt>
                <c:pt idx="243">
                  <c:v>1.7950000000000001E-2</c:v>
                </c:pt>
                <c:pt idx="244">
                  <c:v>0.11940000000000001</c:v>
                </c:pt>
                <c:pt idx="245">
                  <c:v>2.9000000000000001E-2</c:v>
                </c:pt>
                <c:pt idx="246">
                  <c:v>9.691E-3</c:v>
                </c:pt>
                <c:pt idx="247">
                  <c:v>3.8170000000000001E-3</c:v>
                </c:pt>
                <c:pt idx="248">
                  <c:v>0.13200000000000001</c:v>
                </c:pt>
                <c:pt idx="249">
                  <c:v>4.8579999999999998E-2</c:v>
                </c:pt>
                <c:pt idx="250">
                  <c:v>2.843E-2</c:v>
                </c:pt>
                <c:pt idx="251">
                  <c:v>1.0529999999999999E-2</c:v>
                </c:pt>
                <c:pt idx="252">
                  <c:v>1.4460000000000001E-2</c:v>
                </c:pt>
                <c:pt idx="253">
                  <c:v>2.9600000000000001E-2</c:v>
                </c:pt>
                <c:pt idx="254">
                  <c:v>5.645E-2</c:v>
                </c:pt>
                <c:pt idx="255">
                  <c:v>4.793E-2</c:v>
                </c:pt>
                <c:pt idx="256">
                  <c:v>1.06E-2</c:v>
                </c:pt>
                <c:pt idx="257">
                  <c:v>8.9490000000000004E-3</c:v>
                </c:pt>
                <c:pt idx="258">
                  <c:v>8.2559999999999995E-3</c:v>
                </c:pt>
                <c:pt idx="259">
                  <c:v>4.3049999999999998E-3</c:v>
                </c:pt>
                <c:pt idx="260">
                  <c:v>4.6789999999999998E-2</c:v>
                </c:pt>
                <c:pt idx="261">
                  <c:v>4.6789999999999998E-2</c:v>
                </c:pt>
                <c:pt idx="262">
                  <c:v>6.5570000000000003E-3</c:v>
                </c:pt>
                <c:pt idx="263">
                  <c:v>8.2719999999999998E-3</c:v>
                </c:pt>
                <c:pt idx="264">
                  <c:v>7.6639999999999998E-3</c:v>
                </c:pt>
                <c:pt idx="265">
                  <c:v>1.9589999999999998E-3</c:v>
                </c:pt>
                <c:pt idx="266">
                  <c:v>2.5639999999999999E-3</c:v>
                </c:pt>
                <c:pt idx="267">
                  <c:v>2.954E-3</c:v>
                </c:pt>
                <c:pt idx="268">
                  <c:v>3.1110000000000001E-3</c:v>
                </c:pt>
                <c:pt idx="269">
                  <c:v>2.564E-2</c:v>
                </c:pt>
                <c:pt idx="270">
                  <c:v>1.5430000000000001E-3</c:v>
                </c:pt>
                <c:pt idx="271">
                  <c:v>1.7700000000000001E-3</c:v>
                </c:pt>
                <c:pt idx="272">
                  <c:v>1.3730000000000001E-3</c:v>
                </c:pt>
                <c:pt idx="273">
                  <c:v>4.4920000000000003E-3</c:v>
                </c:pt>
                <c:pt idx="274">
                  <c:v>4.0489999999999996E-3</c:v>
                </c:pt>
                <c:pt idx="275">
                  <c:v>5.0239999999999998E-3</c:v>
                </c:pt>
                <c:pt idx="276">
                  <c:v>2.996E-3</c:v>
                </c:pt>
                <c:pt idx="277">
                  <c:v>9.0449999999999992E-3</c:v>
                </c:pt>
                <c:pt idx="278">
                  <c:v>1.38E-2</c:v>
                </c:pt>
                <c:pt idx="279">
                  <c:v>4.9249999999999997E-3</c:v>
                </c:pt>
                <c:pt idx="280">
                  <c:v>8.6350000000000003E-3</c:v>
                </c:pt>
                <c:pt idx="281">
                  <c:v>2.4740000000000001E-3</c:v>
                </c:pt>
                <c:pt idx="282">
                  <c:v>2.5149999999999999E-3</c:v>
                </c:pt>
                <c:pt idx="283">
                  <c:v>1.591E-3</c:v>
                </c:pt>
                <c:pt idx="284">
                  <c:v>1.359E-2</c:v>
                </c:pt>
                <c:pt idx="285">
                  <c:v>5.2500000000000003E-3</c:v>
                </c:pt>
                <c:pt idx="286">
                  <c:v>3.6449999999999998E-3</c:v>
                </c:pt>
                <c:pt idx="287">
                  <c:v>3.9069999999999999E-3</c:v>
                </c:pt>
                <c:pt idx="288">
                  <c:v>2.183E-3</c:v>
                </c:pt>
                <c:pt idx="289">
                  <c:v>3.588E-3</c:v>
                </c:pt>
                <c:pt idx="290">
                  <c:v>3.2060000000000001E-3</c:v>
                </c:pt>
                <c:pt idx="291">
                  <c:v>3.7109999999999999E-3</c:v>
                </c:pt>
                <c:pt idx="292">
                  <c:v>4.0769999999999999E-3</c:v>
                </c:pt>
                <c:pt idx="293">
                  <c:v>4.1209999999999997E-3</c:v>
                </c:pt>
                <c:pt idx="294">
                  <c:v>1.9780000000000002E-3</c:v>
                </c:pt>
                <c:pt idx="295">
                  <c:v>1.5039999999999999E-3</c:v>
                </c:pt>
                <c:pt idx="296">
                  <c:v>7.6569999999999997E-3</c:v>
                </c:pt>
                <c:pt idx="297" formatCode="General">
                  <c:v>-0.761237777061334</c:v>
                </c:pt>
                <c:pt idx="298" formatCode="General">
                  <c:v>-1.1711489960291397</c:v>
                </c:pt>
                <c:pt idx="299" formatCode="General">
                  <c:v>-1.3740787066093645</c:v>
                </c:pt>
                <c:pt idx="300" formatCode="General">
                  <c:v>-1.4702533466214589</c:v>
                </c:pt>
                <c:pt idx="301" formatCode="General">
                  <c:v>-1.511361079427882</c:v>
                </c:pt>
                <c:pt idx="302" formatCode="General">
                  <c:v>-1.5201790759164315</c:v>
                </c:pt>
                <c:pt idx="303" formatCode="General">
                  <c:v>-1.5229666806049038</c:v>
                </c:pt>
                <c:pt idx="304" formatCode="General">
                  <c:v>-1.5686230458000481</c:v>
                </c:pt>
                <c:pt idx="305" formatCode="General">
                  <c:v>-1.6101006628565167</c:v>
                </c:pt>
                <c:pt idx="306" formatCode="General">
                  <c:v>-1.6386946910214288</c:v>
                </c:pt>
                <c:pt idx="307" formatCode="General">
                  <c:v>-1.6724216630677466</c:v>
                </c:pt>
                <c:pt idx="308" formatCode="General">
                  <c:v>-1.7061277371896615</c:v>
                </c:pt>
                <c:pt idx="309" formatCode="General">
                  <c:v>-1.7275191464974802</c:v>
                </c:pt>
                <c:pt idx="310" formatCode="General">
                  <c:v>-1.7452269302239092</c:v>
                </c:pt>
                <c:pt idx="311" formatCode="General">
                  <c:v>-1.7523242024242587</c:v>
                </c:pt>
                <c:pt idx="312" formatCode="General">
                  <c:v>-1.7548491485243345</c:v>
                </c:pt>
                <c:pt idx="313" formatCode="General">
                  <c:v>-1.6231967020121458</c:v>
                </c:pt>
                <c:pt idx="314" formatCode="General">
                  <c:v>-1.5575218805666655</c:v>
                </c:pt>
                <c:pt idx="315" formatCode="General">
                  <c:v>-1.5200546518111593</c:v>
                </c:pt>
                <c:pt idx="316" formatCode="General">
                  <c:v>-1.4976482351469429</c:v>
                </c:pt>
                <c:pt idx="317" formatCode="General">
                  <c:v>-1.4819535913084634</c:v>
                </c:pt>
                <c:pt idx="318" formatCode="General">
                  <c:v>-1.4718644152994804</c:v>
                </c:pt>
                <c:pt idx="319" formatCode="General">
                  <c:v>-1.463414880026191</c:v>
                </c:pt>
                <c:pt idx="320" formatCode="General">
                  <c:v>-1.455034479752624</c:v>
                </c:pt>
                <c:pt idx="321" formatCode="General">
                  <c:v>-1.4453804103237706</c:v>
                </c:pt>
                <c:pt idx="322" formatCode="General">
                  <c:v>-1.4375492770645633</c:v>
                </c:pt>
                <c:pt idx="323" formatCode="General">
                  <c:v>-1.4277833419064994</c:v>
                </c:pt>
                <c:pt idx="324" formatCode="General">
                  <c:v>-1.4215964385691842</c:v>
                </c:pt>
                <c:pt idx="325" formatCode="General">
                  <c:v>-1.4101878337029805</c:v>
                </c:pt>
                <c:pt idx="326" formatCode="General">
                  <c:v>-1.4060089033153711</c:v>
                </c:pt>
                <c:pt idx="327" formatCode="General">
                  <c:v>-1.3993056586416048</c:v>
                </c:pt>
                <c:pt idx="328" formatCode="General">
                  <c:v>-1.2207531904172804</c:v>
                </c:pt>
                <c:pt idx="329" formatCode="General">
                  <c:v>-1.3316342228544822</c:v>
                </c:pt>
                <c:pt idx="330" formatCode="General">
                  <c:v>-1.1521156988692283</c:v>
                </c:pt>
                <c:pt idx="331" formatCode="General">
                  <c:v>-1.190095381193228</c:v>
                </c:pt>
                <c:pt idx="332" formatCode="General">
                  <c:v>-1.2892879152349082</c:v>
                </c:pt>
                <c:pt idx="333" formatCode="General">
                  <c:v>-1.293113768069198</c:v>
                </c:pt>
                <c:pt idx="334" formatCode="General">
                  <c:v>-1.2966681959427577</c:v>
                </c:pt>
                <c:pt idx="335" formatCode="General">
                  <c:v>-1.2593471396056146</c:v>
                </c:pt>
                <c:pt idx="336" formatCode="General">
                  <c:v>-1.2943790106141027</c:v>
                </c:pt>
                <c:pt idx="337" formatCode="General">
                  <c:v>-1.2902433976105407</c:v>
                </c:pt>
                <c:pt idx="338" formatCode="General">
                  <c:v>-1.2814113711079038</c:v>
                </c:pt>
                <c:pt idx="339" formatCode="General">
                  <c:v>-1.3006768386280232</c:v>
                </c:pt>
                <c:pt idx="340" formatCode="General">
                  <c:v>-0.98745022928780712</c:v>
                </c:pt>
                <c:pt idx="341" formatCode="General">
                  <c:v>-0.95699304931812124</c:v>
                </c:pt>
                <c:pt idx="342" formatCode="General">
                  <c:v>-1.0485880906929501</c:v>
                </c:pt>
                <c:pt idx="343" formatCode="General">
                  <c:v>-1.1778460308476619</c:v>
                </c:pt>
                <c:pt idx="344" formatCode="General">
                  <c:v>-1.0590155412381113</c:v>
                </c:pt>
                <c:pt idx="345" formatCode="General">
                  <c:v>-0.98575348097691728</c:v>
                </c:pt>
                <c:pt idx="346" formatCode="General">
                  <c:v>1.5578908554299977</c:v>
                </c:pt>
                <c:pt idx="347" formatCode="General">
                  <c:v>1.7406786996359267</c:v>
                </c:pt>
                <c:pt idx="348" formatCode="General">
                  <c:v>0.2251613157616168</c:v>
                </c:pt>
                <c:pt idx="349" formatCode="General">
                  <c:v>0.32818206927536819</c:v>
                </c:pt>
                <c:pt idx="350" formatCode="General">
                  <c:v>-3.4537893854175161E-3</c:v>
                </c:pt>
                <c:pt idx="351" formatCode="General">
                  <c:v>-1.0369795853246675</c:v>
                </c:pt>
                <c:pt idx="352" formatCode="General">
                  <c:v>-1.2992136857726582</c:v>
                </c:pt>
                <c:pt idx="353" formatCode="General">
                  <c:v>-1.1853375122013865</c:v>
                </c:pt>
                <c:pt idx="354" formatCode="General">
                  <c:v>-0.59958972570896696</c:v>
                </c:pt>
                <c:pt idx="355" formatCode="General">
                  <c:v>0.40771975703125085</c:v>
                </c:pt>
                <c:pt idx="356" formatCode="General">
                  <c:v>1.5082097772778451</c:v>
                </c:pt>
                <c:pt idx="357" formatCode="General">
                  <c:v>0.90908604195424769</c:v>
                </c:pt>
                <c:pt idx="358" formatCode="General">
                  <c:v>1.9440592706126312</c:v>
                </c:pt>
                <c:pt idx="359" formatCode="General">
                  <c:v>-1.4734303996007267</c:v>
                </c:pt>
                <c:pt idx="360" formatCode="General">
                  <c:v>-0.91936892175433194</c:v>
                </c:pt>
                <c:pt idx="361" formatCode="General">
                  <c:v>-1.0561189193238212</c:v>
                </c:pt>
                <c:pt idx="362" formatCode="General">
                  <c:v>-1.2337909610955278</c:v>
                </c:pt>
                <c:pt idx="363" formatCode="General">
                  <c:v>-1.2937676012391308</c:v>
                </c:pt>
                <c:pt idx="364" formatCode="General">
                  <c:v>4.0337759920816207</c:v>
                </c:pt>
                <c:pt idx="365" formatCode="General">
                  <c:v>7.0555677568414996</c:v>
                </c:pt>
                <c:pt idx="366" formatCode="General">
                  <c:v>0.10291276938796634</c:v>
                </c:pt>
                <c:pt idx="367" formatCode="General">
                  <c:v>-3.029367133456347</c:v>
                </c:pt>
                <c:pt idx="368" formatCode="General">
                  <c:v>-3.1524520381373571</c:v>
                </c:pt>
                <c:pt idx="369" formatCode="General">
                  <c:v>-2.8188099592536897</c:v>
                </c:pt>
                <c:pt idx="370" formatCode="General">
                  <c:v>-1.4942792702917944</c:v>
                </c:pt>
                <c:pt idx="371" formatCode="General">
                  <c:v>1.5245319141176283</c:v>
                </c:pt>
                <c:pt idx="372" formatCode="General">
                  <c:v>1.7053878481887446</c:v>
                </c:pt>
                <c:pt idx="373" formatCode="General">
                  <c:v>1.6893640419630989</c:v>
                </c:pt>
                <c:pt idx="374" formatCode="General">
                  <c:v>-7.1577884112225876E-2</c:v>
                </c:pt>
                <c:pt idx="375" formatCode="General">
                  <c:v>0.45666309480743894</c:v>
                </c:pt>
                <c:pt idx="376" formatCode="General">
                  <c:v>0.52550677815183922</c:v>
                </c:pt>
                <c:pt idx="377" formatCode="General">
                  <c:v>8.3065939760794798</c:v>
                </c:pt>
                <c:pt idx="378" formatCode="General">
                  <c:v>0.55544905940776701</c:v>
                </c:pt>
                <c:pt idx="379" formatCode="General">
                  <c:v>-2.5239378965441723</c:v>
                </c:pt>
                <c:pt idx="380" formatCode="General">
                  <c:v>-2.2506447201679283</c:v>
                </c:pt>
                <c:pt idx="381" formatCode="General">
                  <c:v>-2.5688655280170867</c:v>
                </c:pt>
                <c:pt idx="382" formatCode="General">
                  <c:v>2.1142707881450247</c:v>
                </c:pt>
                <c:pt idx="383" formatCode="General">
                  <c:v>13.101155708366798</c:v>
                </c:pt>
                <c:pt idx="384" formatCode="General">
                  <c:v>13.099812544201789</c:v>
                </c:pt>
                <c:pt idx="385" formatCode="General">
                  <c:v>1.7696797409641407</c:v>
                </c:pt>
                <c:pt idx="386" formatCode="General">
                  <c:v>3.1034548760012814</c:v>
                </c:pt>
                <c:pt idx="387" formatCode="General">
                  <c:v>1.9931423576340481</c:v>
                </c:pt>
                <c:pt idx="388" formatCode="General">
                  <c:v>-2.9344128271988676</c:v>
                </c:pt>
                <c:pt idx="389" formatCode="General">
                  <c:v>-2.4562412074621749</c:v>
                </c:pt>
                <c:pt idx="390" formatCode="General">
                  <c:v>-5.9904319470909169</c:v>
                </c:pt>
                <c:pt idx="391" formatCode="General">
                  <c:v>-4.7729651531486965</c:v>
                </c:pt>
                <c:pt idx="392" formatCode="General">
                  <c:v>-4.0095932270028918</c:v>
                </c:pt>
                <c:pt idx="393" formatCode="General">
                  <c:v>2.5030734144701929</c:v>
                </c:pt>
                <c:pt idx="394" formatCode="General">
                  <c:v>1.8043998440181095</c:v>
                </c:pt>
                <c:pt idx="395" formatCode="General">
                  <c:v>1.9449204205275856</c:v>
                </c:pt>
                <c:pt idx="396" formatCode="General">
                  <c:v>0.70500448583397812</c:v>
                </c:pt>
                <c:pt idx="397" formatCode="General">
                  <c:v>0.2092009981573173</c:v>
                </c:pt>
                <c:pt idx="398" formatCode="General">
                  <c:v>-1.7279259367895448</c:v>
                </c:pt>
                <c:pt idx="399" formatCode="General">
                  <c:v>-2.1257606004608278</c:v>
                </c:pt>
                <c:pt idx="400" formatCode="General">
                  <c:v>-2.1692199152277185</c:v>
                </c:pt>
                <c:pt idx="401" formatCode="General">
                  <c:v>-1.1692127205209983</c:v>
                </c:pt>
                <c:pt idx="402" formatCode="General">
                  <c:v>-0.19465910861129276</c:v>
                </c:pt>
                <c:pt idx="403" formatCode="General">
                  <c:v>-1.3684639311699962</c:v>
                </c:pt>
                <c:pt idx="404" formatCode="General">
                  <c:v>-1.863845389177998</c:v>
                </c:pt>
                <c:pt idx="405" formatCode="General">
                  <c:v>-1.9816406797197996</c:v>
                </c:pt>
                <c:pt idx="406" formatCode="General">
                  <c:v>-2.1579686533389664</c:v>
                </c:pt>
                <c:pt idx="407" formatCode="General">
                  <c:v>-1.8523263233664695</c:v>
                </c:pt>
                <c:pt idx="408" formatCode="General">
                  <c:v>5.6166492153420693</c:v>
                </c:pt>
                <c:pt idx="409" formatCode="General">
                  <c:v>1.4173377023393368</c:v>
                </c:pt>
                <c:pt idx="410" formatCode="General">
                  <c:v>-0.99523935321703272</c:v>
                </c:pt>
                <c:pt idx="411" formatCode="General">
                  <c:v>-2.0103480640337841</c:v>
                </c:pt>
                <c:pt idx="412" formatCode="General">
                  <c:v>-2.1904900243719219</c:v>
                </c:pt>
                <c:pt idx="413" formatCode="General">
                  <c:v>-2.2641121499601984</c:v>
                </c:pt>
                <c:pt idx="414" formatCode="General">
                  <c:v>-2.2707688785937128</c:v>
                </c:pt>
                <c:pt idx="415" formatCode="General">
                  <c:v>-2.2061086418732478</c:v>
                </c:pt>
                <c:pt idx="416" formatCode="General">
                  <c:v>-2.2001022291722121</c:v>
                </c:pt>
                <c:pt idx="417" formatCode="General">
                  <c:v>-2.1446480847517004</c:v>
                </c:pt>
                <c:pt idx="418" formatCode="General">
                  <c:v>-2.1218136784852604</c:v>
                </c:pt>
                <c:pt idx="419" formatCode="General">
                  <c:v>-2.1265876214967903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3-4612-B425-EA88FABFF2B2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7.6569999999999997E-3</c:v>
                </c:pt>
                <c:pt idx="297" formatCode="0.00E+00">
                  <c:v>-0.761237777061334</c:v>
                </c:pt>
                <c:pt idx="298" formatCode="0.00E+00">
                  <c:v>-1.1711489960291397</c:v>
                </c:pt>
                <c:pt idx="299" formatCode="0.00E+00">
                  <c:v>-1.3740787066093645</c:v>
                </c:pt>
                <c:pt idx="300" formatCode="0.00E+00">
                  <c:v>-1.4702533466214589</c:v>
                </c:pt>
                <c:pt idx="301" formatCode="0.00E+00">
                  <c:v>-1.511361079427882</c:v>
                </c:pt>
                <c:pt idx="302" formatCode="0.00E+00">
                  <c:v>-1.5201790759164315</c:v>
                </c:pt>
                <c:pt idx="303" formatCode="0.00E+00">
                  <c:v>-1.5229666806049038</c:v>
                </c:pt>
                <c:pt idx="304" formatCode="0.00E+00">
                  <c:v>-1.5686230458000481</c:v>
                </c:pt>
                <c:pt idx="305" formatCode="0.00E+00">
                  <c:v>-1.6101006628565167</c:v>
                </c:pt>
                <c:pt idx="306" formatCode="0.00E+00">
                  <c:v>-1.6386946910214288</c:v>
                </c:pt>
                <c:pt idx="307" formatCode="0.00E+00">
                  <c:v>-1.6724216630677466</c:v>
                </c:pt>
                <c:pt idx="308" formatCode="0.00E+00">
                  <c:v>-1.7061277371896615</c:v>
                </c:pt>
                <c:pt idx="309" formatCode="0.00E+00">
                  <c:v>-1.7275191464974802</c:v>
                </c:pt>
                <c:pt idx="310" formatCode="0.00E+00">
                  <c:v>-1.7452269302239092</c:v>
                </c:pt>
                <c:pt idx="311" formatCode="0.00E+00">
                  <c:v>-1.7523242024242587</c:v>
                </c:pt>
                <c:pt idx="312" formatCode="0.00E+00">
                  <c:v>-1.7548491485243345</c:v>
                </c:pt>
                <c:pt idx="313" formatCode="0.00E+00">
                  <c:v>-1.6231967020121458</c:v>
                </c:pt>
                <c:pt idx="314" formatCode="0.00E+00">
                  <c:v>-1.5575218805666655</c:v>
                </c:pt>
                <c:pt idx="315" formatCode="0.00E+00">
                  <c:v>-1.5200546518111593</c:v>
                </c:pt>
                <c:pt idx="316" formatCode="0.00E+00">
                  <c:v>-1.4976482351469429</c:v>
                </c:pt>
                <c:pt idx="317" formatCode="0.00E+00">
                  <c:v>-1.4819535913084634</c:v>
                </c:pt>
                <c:pt idx="318" formatCode="0.00E+00">
                  <c:v>-1.4718644152994804</c:v>
                </c:pt>
                <c:pt idx="319" formatCode="0.00E+00">
                  <c:v>-1.463414880026191</c:v>
                </c:pt>
                <c:pt idx="320" formatCode="0.00E+00">
                  <c:v>-1.455034479752624</c:v>
                </c:pt>
                <c:pt idx="321" formatCode="0.00E+00">
                  <c:v>-1.4453804103237706</c:v>
                </c:pt>
                <c:pt idx="322" formatCode="0.00E+00">
                  <c:v>-1.4375492770645633</c:v>
                </c:pt>
                <c:pt idx="323" formatCode="0.00E+00">
                  <c:v>-1.4277833419064994</c:v>
                </c:pt>
                <c:pt idx="324" formatCode="0.00E+00">
                  <c:v>-1.4215964385691842</c:v>
                </c:pt>
                <c:pt idx="325" formatCode="0.00E+00">
                  <c:v>-1.4101878337029805</c:v>
                </c:pt>
                <c:pt idx="326" formatCode="0.00E+00">
                  <c:v>-1.4060089033153711</c:v>
                </c:pt>
                <c:pt idx="327" formatCode="0.00E+00">
                  <c:v>-1.3993056586416048</c:v>
                </c:pt>
                <c:pt idx="328" formatCode="0.00E+00">
                  <c:v>-1.2207531904172804</c:v>
                </c:pt>
                <c:pt idx="329" formatCode="0.00E+00">
                  <c:v>-1.3316342228544822</c:v>
                </c:pt>
                <c:pt idx="330" formatCode="0.00E+00">
                  <c:v>-1.1521156988692283</c:v>
                </c:pt>
                <c:pt idx="331" formatCode="0.00E+00">
                  <c:v>-1.190095381193228</c:v>
                </c:pt>
                <c:pt idx="332" formatCode="0.00E+00">
                  <c:v>-1.2892879152349082</c:v>
                </c:pt>
                <c:pt idx="333" formatCode="0.00E+00">
                  <c:v>-1.293113768069198</c:v>
                </c:pt>
                <c:pt idx="334" formatCode="0.00E+00">
                  <c:v>-1.2966681959427577</c:v>
                </c:pt>
                <c:pt idx="335" formatCode="0.00E+00">
                  <c:v>-1.2593471396056146</c:v>
                </c:pt>
                <c:pt idx="336" formatCode="0.00E+00">
                  <c:v>-1.2943790106141027</c:v>
                </c:pt>
                <c:pt idx="337" formatCode="0.00E+00">
                  <c:v>-1.2902433976105407</c:v>
                </c:pt>
                <c:pt idx="338" formatCode="0.00E+00">
                  <c:v>-1.2814113711079038</c:v>
                </c:pt>
                <c:pt idx="339" formatCode="0.00E+00">
                  <c:v>-1.3006768386280232</c:v>
                </c:pt>
                <c:pt idx="340" formatCode="0.00E+00">
                  <c:v>-0.98745022928780712</c:v>
                </c:pt>
                <c:pt idx="341" formatCode="0.00E+00">
                  <c:v>-0.95699304931812124</c:v>
                </c:pt>
                <c:pt idx="342" formatCode="0.00E+00">
                  <c:v>-1.0485880906929501</c:v>
                </c:pt>
                <c:pt idx="343" formatCode="0.00E+00">
                  <c:v>-1.1778460308476619</c:v>
                </c:pt>
                <c:pt idx="344" formatCode="0.00E+00">
                  <c:v>-1.0590155412381113</c:v>
                </c:pt>
                <c:pt idx="345" formatCode="0.00E+00">
                  <c:v>-0.98575348097691728</c:v>
                </c:pt>
                <c:pt idx="346" formatCode="0.00E+00">
                  <c:v>1.5578908554299977</c:v>
                </c:pt>
                <c:pt idx="347" formatCode="0.00E+00">
                  <c:v>1.7406786996359267</c:v>
                </c:pt>
                <c:pt idx="348" formatCode="0.00E+00">
                  <c:v>0.2251613157616168</c:v>
                </c:pt>
                <c:pt idx="349" formatCode="0.00E+00">
                  <c:v>0.32818206927536819</c:v>
                </c:pt>
                <c:pt idx="350" formatCode="0.00E+00">
                  <c:v>-3.4537893854175161E-3</c:v>
                </c:pt>
                <c:pt idx="351" formatCode="0.00E+00">
                  <c:v>-1.0369795853246675</c:v>
                </c:pt>
                <c:pt idx="352" formatCode="0.00E+00">
                  <c:v>-1.2992136857726582</c:v>
                </c:pt>
                <c:pt idx="353" formatCode="0.00E+00">
                  <c:v>-1.1853375122013865</c:v>
                </c:pt>
                <c:pt idx="354" formatCode="0.00E+00">
                  <c:v>-0.59958972570896696</c:v>
                </c:pt>
                <c:pt idx="355" formatCode="0.00E+00">
                  <c:v>0.40771975703125085</c:v>
                </c:pt>
                <c:pt idx="356" formatCode="0.00E+00">
                  <c:v>1.5082097772778451</c:v>
                </c:pt>
                <c:pt idx="357" formatCode="0.00E+00">
                  <c:v>0.90908604195424769</c:v>
                </c:pt>
                <c:pt idx="358" formatCode="0.00E+00">
                  <c:v>1.9440592706126312</c:v>
                </c:pt>
                <c:pt idx="359" formatCode="0.00E+00">
                  <c:v>-1.4734303996007267</c:v>
                </c:pt>
                <c:pt idx="360" formatCode="0.00E+00">
                  <c:v>-0.91936892175433194</c:v>
                </c:pt>
                <c:pt idx="361" formatCode="0.00E+00">
                  <c:v>-1.0561189193238212</c:v>
                </c:pt>
                <c:pt idx="362" formatCode="0.00E+00">
                  <c:v>-1.2337909610955278</c:v>
                </c:pt>
                <c:pt idx="363" formatCode="0.00E+00">
                  <c:v>-1.2937676012391308</c:v>
                </c:pt>
                <c:pt idx="364" formatCode="0.00E+00">
                  <c:v>4.0337759920816207</c:v>
                </c:pt>
                <c:pt idx="365" formatCode="0.00E+00">
                  <c:v>7.0555677568414996</c:v>
                </c:pt>
                <c:pt idx="366" formatCode="0.00E+00">
                  <c:v>0.10291276938796634</c:v>
                </c:pt>
                <c:pt idx="367" formatCode="0.00E+00">
                  <c:v>-3.029367133456347</c:v>
                </c:pt>
                <c:pt idx="368" formatCode="0.00E+00">
                  <c:v>-3.1524520381373571</c:v>
                </c:pt>
                <c:pt idx="369" formatCode="0.00E+00">
                  <c:v>-2.8188099592536897</c:v>
                </c:pt>
                <c:pt idx="370" formatCode="0.00E+00">
                  <c:v>-1.4942792702917944</c:v>
                </c:pt>
                <c:pt idx="371" formatCode="0.00E+00">
                  <c:v>1.5245319141176283</c:v>
                </c:pt>
                <c:pt idx="372" formatCode="0.00E+00">
                  <c:v>1.7053878481887446</c:v>
                </c:pt>
                <c:pt idx="373" formatCode="0.00E+00">
                  <c:v>1.6893640419630989</c:v>
                </c:pt>
                <c:pt idx="374" formatCode="0.00E+00">
                  <c:v>-7.1577884112225876E-2</c:v>
                </c:pt>
                <c:pt idx="375" formatCode="0.00E+00">
                  <c:v>0.45666309480743894</c:v>
                </c:pt>
                <c:pt idx="376" formatCode="0.00E+00">
                  <c:v>0.52550677815183922</c:v>
                </c:pt>
                <c:pt idx="377" formatCode="0.00E+00">
                  <c:v>8.3065939760794798</c:v>
                </c:pt>
                <c:pt idx="378" formatCode="0.00E+00">
                  <c:v>0.55544905940776701</c:v>
                </c:pt>
                <c:pt idx="379" formatCode="0.00E+00">
                  <c:v>-2.5239378965441723</c:v>
                </c:pt>
                <c:pt idx="380" formatCode="0.00E+00">
                  <c:v>-2.2506447201679283</c:v>
                </c:pt>
                <c:pt idx="381" formatCode="0.00E+00">
                  <c:v>-2.5688655280170867</c:v>
                </c:pt>
                <c:pt idx="382" formatCode="0.00E+00">
                  <c:v>2.1142707881450247</c:v>
                </c:pt>
                <c:pt idx="383" formatCode="0.00E+00">
                  <c:v>13.101155708366798</c:v>
                </c:pt>
                <c:pt idx="384" formatCode="0.00E+00">
                  <c:v>13.099812544201789</c:v>
                </c:pt>
                <c:pt idx="385" formatCode="0.00E+00">
                  <c:v>1.7696797409641407</c:v>
                </c:pt>
                <c:pt idx="386" formatCode="0.00E+00">
                  <c:v>3.1034548760012814</c:v>
                </c:pt>
                <c:pt idx="387" formatCode="0.00E+00">
                  <c:v>1.9931423576340481</c:v>
                </c:pt>
                <c:pt idx="388" formatCode="0.00E+00">
                  <c:v>-2.9344128271988676</c:v>
                </c:pt>
                <c:pt idx="389" formatCode="0.00E+00">
                  <c:v>-2.4562412074621749</c:v>
                </c:pt>
                <c:pt idx="390" formatCode="0.00E+00">
                  <c:v>-5.9904319470909169</c:v>
                </c:pt>
                <c:pt idx="391" formatCode="0.00E+00">
                  <c:v>-4.7729651531486965</c:v>
                </c:pt>
                <c:pt idx="392" formatCode="0.00E+00">
                  <c:v>-4.0095932270028918</c:v>
                </c:pt>
                <c:pt idx="393" formatCode="0.00E+00">
                  <c:v>2.5030734144701929</c:v>
                </c:pt>
                <c:pt idx="394" formatCode="0.00E+00">
                  <c:v>1.8043998440181095</c:v>
                </c:pt>
                <c:pt idx="395" formatCode="0.00E+00">
                  <c:v>1.9449204205275856</c:v>
                </c:pt>
                <c:pt idx="396" formatCode="0.00E+00">
                  <c:v>0.70500448583397812</c:v>
                </c:pt>
                <c:pt idx="397" formatCode="0.00E+00">
                  <c:v>0.2092009981573173</c:v>
                </c:pt>
                <c:pt idx="398" formatCode="0.00E+00">
                  <c:v>-1.7279259367895448</c:v>
                </c:pt>
                <c:pt idx="399" formatCode="0.00E+00">
                  <c:v>-2.1257606004608278</c:v>
                </c:pt>
                <c:pt idx="400" formatCode="0.00E+00">
                  <c:v>-2.1692199152277185</c:v>
                </c:pt>
                <c:pt idx="401" formatCode="0.00E+00">
                  <c:v>-1.1692127205209983</c:v>
                </c:pt>
                <c:pt idx="402" formatCode="0.00E+00">
                  <c:v>-0.19465910861129276</c:v>
                </c:pt>
                <c:pt idx="403" formatCode="0.00E+00">
                  <c:v>-1.3684639311699962</c:v>
                </c:pt>
                <c:pt idx="404" formatCode="0.00E+00">
                  <c:v>-1.863845389177998</c:v>
                </c:pt>
                <c:pt idx="405" formatCode="0.00E+00">
                  <c:v>-1.9816406797197996</c:v>
                </c:pt>
                <c:pt idx="406" formatCode="0.00E+00">
                  <c:v>-2.1579686533389664</c:v>
                </c:pt>
                <c:pt idx="407" formatCode="0.00E+00">
                  <c:v>-1.8523263233664695</c:v>
                </c:pt>
                <c:pt idx="408" formatCode="0.00E+00">
                  <c:v>5.6166492153420693</c:v>
                </c:pt>
                <c:pt idx="409" formatCode="0.00E+00">
                  <c:v>1.4173377023393368</c:v>
                </c:pt>
                <c:pt idx="410" formatCode="0.00E+00">
                  <c:v>-0.99523935321703272</c:v>
                </c:pt>
                <c:pt idx="411" formatCode="0.00E+00">
                  <c:v>-2.0103480640337841</c:v>
                </c:pt>
                <c:pt idx="412" formatCode="0.00E+00">
                  <c:v>-2.1904900243719219</c:v>
                </c:pt>
                <c:pt idx="413" formatCode="0.00E+00">
                  <c:v>-2.2641121499601984</c:v>
                </c:pt>
                <c:pt idx="414" formatCode="0.00E+00">
                  <c:v>-2.2707688785937128</c:v>
                </c:pt>
                <c:pt idx="415" formatCode="0.00E+00">
                  <c:v>-2.2061086418732478</c:v>
                </c:pt>
                <c:pt idx="416" formatCode="0.00E+00">
                  <c:v>-2.2001022291722121</c:v>
                </c:pt>
                <c:pt idx="417" formatCode="0.00E+00">
                  <c:v>-2.1446480847517004</c:v>
                </c:pt>
                <c:pt idx="418" formatCode="0.00E+00">
                  <c:v>-2.1218136784852604</c:v>
                </c:pt>
                <c:pt idx="419" formatCode="0.00E+00">
                  <c:v>-2.1265876214967903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3-4612-B425-EA88FABF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44952"/>
        <c:axId val="5443452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7.6569999999999997E-3</c:v>
                      </c:pt>
                      <c:pt idx="297" formatCode="0.00E+00">
                        <c:v>-11.639434482355391</c:v>
                      </c:pt>
                      <c:pt idx="298" formatCode="0.00E+00">
                        <c:v>-13.338211416661359</c:v>
                      </c:pt>
                      <c:pt idx="299" formatCode="0.00E+00">
                        <c:v>-14.710432875013138</c:v>
                      </c:pt>
                      <c:pt idx="300" formatCode="0.00E+00">
                        <c:v>-15.885460729868415</c:v>
                      </c:pt>
                      <c:pt idx="301" formatCode="0.00E+00">
                        <c:v>-16.93398176492224</c:v>
                      </c:pt>
                      <c:pt idx="302" formatCode="0.00E+00">
                        <c:v>-17.89197353759015</c:v>
                      </c:pt>
                      <c:pt idx="303" formatCode="0.00E+00">
                        <c:v>-18.795306297237634</c:v>
                      </c:pt>
                      <c:pt idx="304" formatCode="0.00E+00">
                        <c:v>-19.700132946798259</c:v>
                      </c:pt>
                      <c:pt idx="305" formatCode="0.00E+00">
                        <c:v>-20.565039252540846</c:v>
                      </c:pt>
                      <c:pt idx="306" formatCode="0.00E+00">
                        <c:v>-21.385798008945088</c:v>
                      </c:pt>
                      <c:pt idx="307" formatCode="0.00E+00">
                        <c:v>-22.184054106402577</c:v>
                      </c:pt>
                      <c:pt idx="308" formatCode="0.00E+00">
                        <c:v>-22.95764207697669</c:v>
                      </c:pt>
                      <c:pt idx="309" formatCode="0.00E+00">
                        <c:v>-23.696763895696368</c:v>
                      </c:pt>
                      <c:pt idx="310" formatCode="0.00E+00">
                        <c:v>-24.412160148215257</c:v>
                      </c:pt>
                      <c:pt idx="311" formatCode="0.00E+00">
                        <c:v>-25.098705900249126</c:v>
                      </c:pt>
                      <c:pt idx="312" formatCode="0.00E+00">
                        <c:v>-25.76399286785524</c:v>
                      </c:pt>
                      <c:pt idx="313" formatCode="0.00E+00">
                        <c:v>-26.279766403494758</c:v>
                      </c:pt>
                      <c:pt idx="314" formatCode="0.00E+00">
                        <c:v>-26.847364050430254</c:v>
                      </c:pt>
                      <c:pt idx="315" formatCode="0.00E+00">
                        <c:v>-27.43005815245613</c:v>
                      </c:pt>
                      <c:pt idx="316" formatCode="0.00E+00">
                        <c:v>-28.015626276371531</c:v>
                      </c:pt>
                      <c:pt idx="317" formatCode="0.00E+00">
                        <c:v>-28.596543531435575</c:v>
                      </c:pt>
                      <c:pt idx="318" formatCode="0.00E+00">
                        <c:v>-29.172442076295649</c:v>
                      </c:pt>
                      <c:pt idx="319" formatCode="0.00E+00">
                        <c:v>-29.740020784202699</c:v>
                      </c:pt>
                      <c:pt idx="320" formatCode="0.00E+00">
                        <c:v>-30.2983099597195</c:v>
                      </c:pt>
                      <c:pt idx="321" formatCode="0.00E+00">
                        <c:v>-30.84651195798115</c:v>
                      </c:pt>
                      <c:pt idx="322" formatCode="0.00E+00">
                        <c:v>-31.388219816112979</c:v>
                      </c:pt>
                      <c:pt idx="323" formatCode="0.00E+00">
                        <c:v>-31.920129356135909</c:v>
                      </c:pt>
                      <c:pt idx="324" formatCode="0.00E+00">
                        <c:v>-32.448170082650307</c:v>
                      </c:pt>
                      <c:pt idx="325" formatCode="0.00E+00">
                        <c:v>-32.963923307165402</c:v>
                      </c:pt>
                      <c:pt idx="326" formatCode="0.00E+00">
                        <c:v>-33.480192491284917</c:v>
                      </c:pt>
                      <c:pt idx="327" formatCode="0.00E+00">
                        <c:v>-33.987548941741686</c:v>
                      </c:pt>
                      <c:pt idx="328" formatCode="0.00E+00">
                        <c:v>-34.316969006289597</c:v>
                      </c:pt>
                      <c:pt idx="329" formatCode="0.00E+00">
                        <c:v>-34.930015027023295</c:v>
                      </c:pt>
                      <c:pt idx="330" formatCode="0.00E+00">
                        <c:v>-35.24711402622323</c:v>
                      </c:pt>
                      <c:pt idx="331" formatCode="0.00E+00">
                        <c:v>-35.776406153551157</c:v>
                      </c:pt>
                      <c:pt idx="332" formatCode="0.00E+00">
                        <c:v>-36.361832377132984</c:v>
                      </c:pt>
                      <c:pt idx="333" formatCode="0.00E+00">
                        <c:v>-36.847024863498397</c:v>
                      </c:pt>
                      <c:pt idx="334" formatCode="0.00E+00">
                        <c:v>-37.327277224407005</c:v>
                      </c:pt>
                      <c:pt idx="335" formatCode="0.00E+00">
                        <c:v>-37.762171551467787</c:v>
                      </c:pt>
                      <c:pt idx="336" formatCode="0.00E+00">
                        <c:v>-38.265111219965682</c:v>
                      </c:pt>
                      <c:pt idx="337" formatCode="0.00E+00">
                        <c:v>-38.724740506419295</c:v>
                      </c:pt>
                      <c:pt idx="338" formatCode="0.00E+00">
                        <c:v>-39.175685711633847</c:v>
                      </c:pt>
                      <c:pt idx="339" formatCode="0.00E+00">
                        <c:v>-39.650887252429015</c:v>
                      </c:pt>
                      <c:pt idx="340" formatCode="0.00E+00">
                        <c:v>-39.789894010872466</c:v>
                      </c:pt>
                      <c:pt idx="341" formatCode="0.00E+00">
                        <c:v>-40.208098490898436</c:v>
                      </c:pt>
                      <c:pt idx="342" formatCode="0.00E+00">
                        <c:v>-40.744907571750495</c:v>
                      </c:pt>
                      <c:pt idx="343" formatCode="0.00E+00">
                        <c:v>-41.316049602529397</c:v>
                      </c:pt>
                      <c:pt idx="344" formatCode="0.00E+00">
                        <c:v>-41.635884961082589</c:v>
                      </c:pt>
                      <c:pt idx="345" formatCode="0.00E+00">
                        <c:v>-41.998176658260086</c:v>
                      </c:pt>
                      <c:pt idx="346" formatCode="0.00E+00">
                        <c:v>-39.887074960751107</c:v>
                      </c:pt>
                      <c:pt idx="347" formatCode="0.00E+00">
                        <c:v>-40.133914772791236</c:v>
                      </c:pt>
                      <c:pt idx="348" formatCode="0.00E+00">
                        <c:v>-42.076236444510286</c:v>
                      </c:pt>
                      <c:pt idx="349" formatCode="0.00E+00">
                        <c:v>-42.397283991960748</c:v>
                      </c:pt>
                      <c:pt idx="350" formatCode="0.00E+00">
                        <c:v>-43.150335579181956</c:v>
                      </c:pt>
                      <c:pt idx="351" formatCode="0.00E+00">
                        <c:v>-44.602704223411095</c:v>
                      </c:pt>
                      <c:pt idx="352" formatCode="0.00E+00">
                        <c:v>-45.281284487371508</c:v>
                      </c:pt>
                      <c:pt idx="353" formatCode="0.00E+00">
                        <c:v>-45.581330699862484</c:v>
                      </c:pt>
                      <c:pt idx="354" formatCode="0.00E+00">
                        <c:v>-45.407151333967555</c:v>
                      </c:pt>
                      <c:pt idx="355" formatCode="0.00E+00">
                        <c:v>-44.809123201586452</c:v>
                      </c:pt>
                      <c:pt idx="356" formatCode="0.00E+00">
                        <c:v>-44.115691605532426</c:v>
                      </c:pt>
                      <c:pt idx="357" formatCode="0.00E+00">
                        <c:v>-45.119712385557648</c:v>
                      </c:pt>
                      <c:pt idx="358" formatCode="0.00E+00">
                        <c:v>-44.487533914319066</c:v>
                      </c:pt>
                      <c:pt idx="359" formatCode="0.00E+00">
                        <c:v>-48.305772825430203</c:v>
                      </c:pt>
                      <c:pt idx="360" formatCode="0.00E+00">
                        <c:v>-48.150469645200339</c:v>
                      </c:pt>
                      <c:pt idx="361" formatCode="0.00E+00">
                        <c:v>-48.68403948841636</c:v>
                      </c:pt>
                      <c:pt idx="362" formatCode="0.00E+00">
                        <c:v>-49.256643441169345</c:v>
                      </c:pt>
                      <c:pt idx="363" formatCode="0.00E+00">
                        <c:v>-49.709712701795226</c:v>
                      </c:pt>
                      <c:pt idx="364" formatCode="0.00E+00">
                        <c:v>-44.773469303852714</c:v>
                      </c:pt>
                      <c:pt idx="365" formatCode="0.00E+00">
                        <c:v>-42.141230484361003</c:v>
                      </c:pt>
                      <c:pt idx="366" formatCode="0.00E+00">
                        <c:v>-49.481734734397257</c:v>
                      </c:pt>
                      <c:pt idx="367" formatCode="0.00E+00">
                        <c:v>-53.000202254704575</c:v>
                      </c:pt>
                      <c:pt idx="368" formatCode="0.00E+00">
                        <c:v>-53.507853712406011</c:v>
                      </c:pt>
                      <c:pt idx="369" formatCode="0.00E+00">
                        <c:v>-53.557196314466538</c:v>
                      </c:pt>
                      <c:pt idx="370" formatCode="0.00E+00">
                        <c:v>-52.61410630293183</c:v>
                      </c:pt>
                      <c:pt idx="371" formatCode="0.00E+00">
                        <c:v>-49.975228397905418</c:v>
                      </c:pt>
                      <c:pt idx="372" formatCode="0.00E+00">
                        <c:v>-50.172833744764318</c:v>
                      </c:pt>
                      <c:pt idx="373" formatCode="0.00E+00">
                        <c:v>-50.565881081110582</c:v>
                      </c:pt>
                      <c:pt idx="374" formatCode="0.00E+00">
                        <c:v>-52.702441933081374</c:v>
                      </c:pt>
                      <c:pt idx="375" formatCode="0.00E+00">
                        <c:v>-52.548447369406688</c:v>
                      </c:pt>
                      <c:pt idx="376" formatCode="0.00E+00">
                        <c:v>-52.852508676623629</c:v>
                      </c:pt>
                      <c:pt idx="377" formatCode="0.00E+00">
                        <c:v>-45.443015165862377</c:v>
                      </c:pt>
                      <c:pt idx="378" formatCode="0.00E+00">
                        <c:v>-53.564471663535684</c:v>
                      </c:pt>
                      <c:pt idx="379" formatCode="0.00E+00">
                        <c:v>-57.012916405955281</c:v>
                      </c:pt>
                      <c:pt idx="380" formatCode="0.00E+00">
                        <c:v>-57.10745468398185</c:v>
                      </c:pt>
                      <c:pt idx="381" formatCode="0.00E+00">
                        <c:v>-57.79230726201984</c:v>
                      </c:pt>
                      <c:pt idx="382" formatCode="0.00E+00">
                        <c:v>-53.474628897833647</c:v>
                      </c:pt>
                      <c:pt idx="383" formatCode="0.00E+00">
                        <c:v>-42.85205322662933</c:v>
                      </c:pt>
                      <c:pt idx="384" formatCode="0.00E+00">
                        <c:v>-43.216581330901008</c:v>
                      </c:pt>
                      <c:pt idx="385" formatCode="0.00E+00">
                        <c:v>-54.908798466246772</c:v>
                      </c:pt>
                      <c:pt idx="386" formatCode="0.00E+00">
                        <c:v>-53.936030089786755</c:v>
                      </c:pt>
                      <c:pt idx="387" formatCode="0.00E+00">
                        <c:v>-55.406294186614986</c:v>
                      </c:pt>
                      <c:pt idx="388" formatCode="0.00E+00">
                        <c:v>-60.692767546324546</c:v>
                      </c:pt>
                      <c:pt idx="389" formatCode="0.00E+00">
                        <c:v>-60.572501880546724</c:v>
                      </c:pt>
                      <c:pt idx="390" formatCode="0.00E+00">
                        <c:v>-64.463606963950539</c:v>
                      </c:pt>
                      <c:pt idx="391" formatCode="0.00E+00">
                        <c:v>-63.60208296330989</c:v>
                      </c:pt>
                      <c:pt idx="392" formatCode="0.00E+00">
                        <c:v>-63.193701808621526</c:v>
                      </c:pt>
                      <c:pt idx="393" formatCode="0.00E+00">
                        <c:v>-57.035092933340891</c:v>
                      </c:pt>
                      <c:pt idx="394" formatCode="0.00E+00">
                        <c:v>-58.086909787417973</c:v>
                      </c:pt>
                      <c:pt idx="395" formatCode="0.00E+00">
                        <c:v>-58.298636058135976</c:v>
                      </c:pt>
                      <c:pt idx="396" formatCode="0.00E+00">
                        <c:v>-59.889919989884973</c:v>
                      </c:pt>
                      <c:pt idx="397" formatCode="0.00E+00">
                        <c:v>-60.736229766579669</c:v>
                      </c:pt>
                      <c:pt idx="398" formatCode="0.00E+00">
                        <c:v>-63.023017995714213</c:v>
                      </c:pt>
                      <c:pt idx="399" formatCode="0.00E+00">
                        <c:v>-63.769685257530732</c:v>
                      </c:pt>
                      <c:pt idx="400" formatCode="0.00E+00">
                        <c:v>-64.161164372657524</c:v>
                      </c:pt>
                      <c:pt idx="401" formatCode="0.00E+00">
                        <c:v>-63.508379691551546</c:v>
                      </c:pt>
                      <c:pt idx="402" formatCode="0.00E+00">
                        <c:v>-62.880266443020489</c:v>
                      </c:pt>
                      <c:pt idx="403" formatCode="0.00E+00">
                        <c:v>-64.399744252995248</c:v>
                      </c:pt>
                      <c:pt idx="404" formatCode="0.00E+00">
                        <c:v>-65.240045746147089</c:v>
                      </c:pt>
                      <c:pt idx="405" formatCode="0.00E+00">
                        <c:v>-65.70202220391181</c:v>
                      </c:pt>
                      <c:pt idx="406" formatCode="0.00E+00">
                        <c:v>-66.221806232620324</c:v>
                      </c:pt>
                      <c:pt idx="407" formatCode="0.00E+00">
                        <c:v>-66.258908283169859</c:v>
                      </c:pt>
                      <c:pt idx="408" formatCode="0.00E+00">
                        <c:v>-59.131978579692394</c:v>
                      </c:pt>
                      <c:pt idx="409" formatCode="0.00E+00">
                        <c:v>-63.672650213160978</c:v>
                      </c:pt>
                      <c:pt idx="410" formatCode="0.00E+00">
                        <c:v>-66.425914215359526</c:v>
                      </c:pt>
                      <c:pt idx="411" formatCode="0.00E+00">
                        <c:v>-67.78104895916276</c:v>
                      </c:pt>
                      <c:pt idx="412" formatCode="0.00E+00">
                        <c:v>-68.300568026698087</c:v>
                      </c:pt>
                      <c:pt idx="413" formatCode="0.00E+00">
                        <c:v>-68.712930057407732</c:v>
                      </c:pt>
                      <c:pt idx="414" formatCode="0.00E+00">
                        <c:v>-69.057700956487963</c:v>
                      </c:pt>
                      <c:pt idx="415" formatCode="0.00E+00">
                        <c:v>-69.330540374174674</c:v>
                      </c:pt>
                      <c:pt idx="416" formatCode="0.00E+00">
                        <c:v>-69.66143007697589</c:v>
                      </c:pt>
                      <c:pt idx="417" formatCode="0.00E+00">
                        <c:v>-69.942279251784058</c:v>
                      </c:pt>
                      <c:pt idx="418" formatCode="0.00E+00">
                        <c:v>-70.255165883341903</c:v>
                      </c:pt>
                      <c:pt idx="419" formatCode="0.00E+00">
                        <c:v>-70.595088876376238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E3-4612-B425-EA88FABFF2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7.6569999999999997E-3</c:v>
                      </c:pt>
                      <c:pt idx="297" formatCode="0.00E+00">
                        <c:v>10.116958928232723</c:v>
                      </c:pt>
                      <c:pt idx="298" formatCode="0.00E+00">
                        <c:v>10.995913424603078</c:v>
                      </c:pt>
                      <c:pt idx="299" formatCode="0.00E+00">
                        <c:v>11.962275461794411</c:v>
                      </c:pt>
                      <c:pt idx="300" formatCode="0.00E+00">
                        <c:v>12.944954036625498</c:v>
                      </c:pt>
                      <c:pt idx="301" formatCode="0.00E+00">
                        <c:v>13.911259606066476</c:v>
                      </c:pt>
                      <c:pt idx="302" formatCode="0.00E+00">
                        <c:v>14.851615385757288</c:v>
                      </c:pt>
                      <c:pt idx="303" formatCode="0.00E+00">
                        <c:v>15.749372936027827</c:v>
                      </c:pt>
                      <c:pt idx="304" formatCode="0.00E+00">
                        <c:v>16.562886855198162</c:v>
                      </c:pt>
                      <c:pt idx="305" formatCode="0.00E+00">
                        <c:v>17.344837926827811</c:v>
                      </c:pt>
                      <c:pt idx="306" formatCode="0.00E+00">
                        <c:v>18.108408626902232</c:v>
                      </c:pt>
                      <c:pt idx="307" formatCode="0.00E+00">
                        <c:v>18.839210780267081</c:v>
                      </c:pt>
                      <c:pt idx="308" formatCode="0.00E+00">
                        <c:v>19.545386602597368</c:v>
                      </c:pt>
                      <c:pt idx="309" formatCode="0.00E+00">
                        <c:v>20.241725602701404</c:v>
                      </c:pt>
                      <c:pt idx="310" formatCode="0.00E+00">
                        <c:v>20.921706287767442</c:v>
                      </c:pt>
                      <c:pt idx="311" formatCode="0.00E+00">
                        <c:v>21.594057495400609</c:v>
                      </c:pt>
                      <c:pt idx="312" formatCode="0.00E+00">
                        <c:v>22.254294570806568</c:v>
                      </c:pt>
                      <c:pt idx="313" formatCode="0.00E+00">
                        <c:v>23.033372999470469</c:v>
                      </c:pt>
                      <c:pt idx="314" formatCode="0.00E+00">
                        <c:v>23.732320289296926</c:v>
                      </c:pt>
                      <c:pt idx="315" formatCode="0.00E+00">
                        <c:v>24.389948848833814</c:v>
                      </c:pt>
                      <c:pt idx="316" formatCode="0.00E+00">
                        <c:v>25.020329806077644</c:v>
                      </c:pt>
                      <c:pt idx="317" formatCode="0.00E+00">
                        <c:v>25.632636348818647</c:v>
                      </c:pt>
                      <c:pt idx="318" formatCode="0.00E+00">
                        <c:v>26.228713245696685</c:v>
                      </c:pt>
                      <c:pt idx="319" formatCode="0.00E+00">
                        <c:v>26.813191024150314</c:v>
                      </c:pt>
                      <c:pt idx="320" formatCode="0.00E+00">
                        <c:v>27.388241000214254</c:v>
                      </c:pt>
                      <c:pt idx="321" formatCode="0.00E+00">
                        <c:v>27.955751137333607</c:v>
                      </c:pt>
                      <c:pt idx="322" formatCode="0.00E+00">
                        <c:v>28.513121261983855</c:v>
                      </c:pt>
                      <c:pt idx="323" formatCode="0.00E+00">
                        <c:v>29.064562672322907</c:v>
                      </c:pt>
                      <c:pt idx="324" formatCode="0.00E+00">
                        <c:v>29.604977205511936</c:v>
                      </c:pt>
                      <c:pt idx="325" formatCode="0.00E+00">
                        <c:v>30.143547639759444</c:v>
                      </c:pt>
                      <c:pt idx="326" formatCode="0.00E+00">
                        <c:v>30.668174684654172</c:v>
                      </c:pt>
                      <c:pt idx="327" formatCode="0.00E+00">
                        <c:v>31.188937624458479</c:v>
                      </c:pt>
                      <c:pt idx="328" formatCode="0.00E+00">
                        <c:v>31.87546262545504</c:v>
                      </c:pt>
                      <c:pt idx="329" formatCode="0.00E+00">
                        <c:v>32.266746581314329</c:v>
                      </c:pt>
                      <c:pt idx="330" formatCode="0.00E+00">
                        <c:v>32.942882628484767</c:v>
                      </c:pt>
                      <c:pt idx="331" formatCode="0.00E+00">
                        <c:v>33.396215391164695</c:v>
                      </c:pt>
                      <c:pt idx="332" formatCode="0.00E+00">
                        <c:v>33.783256546663168</c:v>
                      </c:pt>
                      <c:pt idx="333" formatCode="0.00E+00">
                        <c:v>34.260797327360002</c:v>
                      </c:pt>
                      <c:pt idx="334" formatCode="0.00E+00">
                        <c:v>34.73394083252149</c:v>
                      </c:pt>
                      <c:pt idx="335" formatCode="0.00E+00">
                        <c:v>35.243477272256555</c:v>
                      </c:pt>
                      <c:pt idx="336" formatCode="0.00E+00">
                        <c:v>35.67635319873748</c:v>
                      </c:pt>
                      <c:pt idx="337" formatCode="0.00E+00">
                        <c:v>36.144253711198218</c:v>
                      </c:pt>
                      <c:pt idx="338" formatCode="0.00E+00">
                        <c:v>36.612862969418046</c:v>
                      </c:pt>
                      <c:pt idx="339" formatCode="0.00E+00">
                        <c:v>37.049533575172973</c:v>
                      </c:pt>
                      <c:pt idx="340" formatCode="0.00E+00">
                        <c:v>37.814993552296848</c:v>
                      </c:pt>
                      <c:pt idx="341" formatCode="0.00E+00">
                        <c:v>38.294112392262193</c:v>
                      </c:pt>
                      <c:pt idx="342" formatCode="0.00E+00">
                        <c:v>38.647731390364591</c:v>
                      </c:pt>
                      <c:pt idx="343" formatCode="0.00E+00">
                        <c:v>38.960357540834075</c:v>
                      </c:pt>
                      <c:pt idx="344" formatCode="0.00E+00">
                        <c:v>39.517853878606367</c:v>
                      </c:pt>
                      <c:pt idx="345" formatCode="0.00E+00">
                        <c:v>40.02666969630625</c:v>
                      </c:pt>
                      <c:pt idx="346" formatCode="0.00E+00">
                        <c:v>43.002856671611099</c:v>
                      </c:pt>
                      <c:pt idx="347" formatCode="0.00E+00">
                        <c:v>43.615272172063094</c:v>
                      </c:pt>
                      <c:pt idx="348" formatCode="0.00E+00">
                        <c:v>42.526559076033521</c:v>
                      </c:pt>
                      <c:pt idx="349" formatCode="0.00E+00">
                        <c:v>43.05364813051149</c:v>
                      </c:pt>
                      <c:pt idx="350" formatCode="0.00E+00">
                        <c:v>43.14342800041112</c:v>
                      </c:pt>
                      <c:pt idx="351" formatCode="0.00E+00">
                        <c:v>42.528745052761764</c:v>
                      </c:pt>
                      <c:pt idx="352" formatCode="0.00E+00">
                        <c:v>42.682857115826195</c:v>
                      </c:pt>
                      <c:pt idx="353" formatCode="0.00E+00">
                        <c:v>43.210655675459712</c:v>
                      </c:pt>
                      <c:pt idx="354" formatCode="0.00E+00">
                        <c:v>44.207971882549622</c:v>
                      </c:pt>
                      <c:pt idx="355" formatCode="0.00E+00">
                        <c:v>45.624562715648956</c:v>
                      </c:pt>
                      <c:pt idx="356" formatCode="0.00E+00">
                        <c:v>47.132111160088122</c:v>
                      </c:pt>
                      <c:pt idx="357" formatCode="0.00E+00">
                        <c:v>46.937884469466141</c:v>
                      </c:pt>
                      <c:pt idx="358" formatCode="0.00E+00">
                        <c:v>48.375652455544333</c:v>
                      </c:pt>
                      <c:pt idx="359" formatCode="0.00E+00">
                        <c:v>45.358912026228744</c:v>
                      </c:pt>
                      <c:pt idx="360" formatCode="0.00E+00">
                        <c:v>46.311731801691671</c:v>
                      </c:pt>
                      <c:pt idx="361" formatCode="0.00E+00">
                        <c:v>46.571801649768716</c:v>
                      </c:pt>
                      <c:pt idx="362" formatCode="0.00E+00">
                        <c:v>46.789061518978286</c:v>
                      </c:pt>
                      <c:pt idx="363" formatCode="0.00E+00">
                        <c:v>47.122177499316962</c:v>
                      </c:pt>
                      <c:pt idx="364" formatCode="0.00E+00">
                        <c:v>52.841021288015959</c:v>
                      </c:pt>
                      <c:pt idx="365" formatCode="0.00E+00">
                        <c:v>56.252365998043999</c:v>
                      </c:pt>
                      <c:pt idx="366" formatCode="0.00E+00">
                        <c:v>49.687560273173183</c:v>
                      </c:pt>
                      <c:pt idx="367" formatCode="0.00E+00">
                        <c:v>46.941467987791881</c:v>
                      </c:pt>
                      <c:pt idx="368" formatCode="0.00E+00">
                        <c:v>47.202949636131301</c:v>
                      </c:pt>
                      <c:pt idx="369" formatCode="0.00E+00">
                        <c:v>47.919576395959155</c:v>
                      </c:pt>
                      <c:pt idx="370" formatCode="0.00E+00">
                        <c:v>49.625547762348248</c:v>
                      </c:pt>
                      <c:pt idx="371" formatCode="0.00E+00">
                        <c:v>53.02429222614068</c:v>
                      </c:pt>
                      <c:pt idx="372" formatCode="0.00E+00">
                        <c:v>53.583609441141803</c:v>
                      </c:pt>
                      <c:pt idx="373" formatCode="0.00E+00">
                        <c:v>53.944609165036773</c:v>
                      </c:pt>
                      <c:pt idx="374" formatCode="0.00E+00">
                        <c:v>52.559286164856928</c:v>
                      </c:pt>
                      <c:pt idx="375" formatCode="0.00E+00">
                        <c:v>53.461773559021566</c:v>
                      </c:pt>
                      <c:pt idx="376" formatCode="0.00E+00">
                        <c:v>53.903522232927301</c:v>
                      </c:pt>
                      <c:pt idx="377" formatCode="0.00E+00">
                        <c:v>62.056203118021344</c:v>
                      </c:pt>
                      <c:pt idx="378" formatCode="0.00E+00">
                        <c:v>54.675369782351211</c:v>
                      </c:pt>
                      <c:pt idx="379" formatCode="0.00E+00">
                        <c:v>51.965040612866943</c:v>
                      </c:pt>
                      <c:pt idx="380" formatCode="0.00E+00">
                        <c:v>52.606165243645997</c:v>
                      </c:pt>
                      <c:pt idx="381" formatCode="0.00E+00">
                        <c:v>52.65457620598567</c:v>
                      </c:pt>
                      <c:pt idx="382" formatCode="0.00E+00">
                        <c:v>57.703170474123702</c:v>
                      </c:pt>
                      <c:pt idx="383" formatCode="0.00E+00">
                        <c:v>69.054364643362931</c:v>
                      </c:pt>
                      <c:pt idx="384" formatCode="0.00E+00">
                        <c:v>69.416206419304586</c:v>
                      </c:pt>
                      <c:pt idx="385" formatCode="0.00E+00">
                        <c:v>58.448157948175059</c:v>
                      </c:pt>
                      <c:pt idx="386" formatCode="0.00E+00">
                        <c:v>60.142939841789314</c:v>
                      </c:pt>
                      <c:pt idx="387" formatCode="0.00E+00">
                        <c:v>59.392578901883084</c:v>
                      </c:pt>
                      <c:pt idx="388" formatCode="0.00E+00">
                        <c:v>54.823941891926808</c:v>
                      </c:pt>
                      <c:pt idx="389" formatCode="0.00E+00">
                        <c:v>55.660019465622369</c:v>
                      </c:pt>
                      <c:pt idx="390" formatCode="0.00E+00">
                        <c:v>52.482743069768709</c:v>
                      </c:pt>
                      <c:pt idx="391" formatCode="0.00E+00">
                        <c:v>54.056152657012497</c:v>
                      </c:pt>
                      <c:pt idx="392" formatCode="0.00E+00">
                        <c:v>55.17451535461575</c:v>
                      </c:pt>
                      <c:pt idx="393" formatCode="0.00E+00">
                        <c:v>62.041239762281279</c:v>
                      </c:pt>
                      <c:pt idx="394" formatCode="0.00E+00">
                        <c:v>61.695709475454187</c:v>
                      </c:pt>
                      <c:pt idx="395" formatCode="0.00E+00">
                        <c:v>62.188476899191151</c:v>
                      </c:pt>
                      <c:pt idx="396" formatCode="0.00E+00">
                        <c:v>61.299928961552936</c:v>
                      </c:pt>
                      <c:pt idx="397" formatCode="0.00E+00">
                        <c:v>61.154631762894297</c:v>
                      </c:pt>
                      <c:pt idx="398" formatCode="0.00E+00">
                        <c:v>59.56716612213512</c:v>
                      </c:pt>
                      <c:pt idx="399" formatCode="0.00E+00">
                        <c:v>59.518164056609073</c:v>
                      </c:pt>
                      <c:pt idx="400" formatCode="0.00E+00">
                        <c:v>59.822724542202089</c:v>
                      </c:pt>
                      <c:pt idx="401" formatCode="0.00E+00">
                        <c:v>61.169954250509555</c:v>
                      </c:pt>
                      <c:pt idx="402" formatCode="0.00E+00">
                        <c:v>62.490948225797908</c:v>
                      </c:pt>
                      <c:pt idx="403" formatCode="0.00E+00">
                        <c:v>61.662816390655252</c:v>
                      </c:pt>
                      <c:pt idx="404" formatCode="0.00E+00">
                        <c:v>61.512354967791097</c:v>
                      </c:pt>
                      <c:pt idx="405" formatCode="0.00E+00">
                        <c:v>61.738740844472204</c:v>
                      </c:pt>
                      <c:pt idx="406" formatCode="0.00E+00">
                        <c:v>61.905868925942386</c:v>
                      </c:pt>
                      <c:pt idx="407" formatCode="0.00E+00">
                        <c:v>62.55425563643692</c:v>
                      </c:pt>
                      <c:pt idx="408" formatCode="0.00E+00">
                        <c:v>70.365277010376531</c:v>
                      </c:pt>
                      <c:pt idx="409" formatCode="0.00E+00">
                        <c:v>66.507325617839655</c:v>
                      </c:pt>
                      <c:pt idx="410" formatCode="0.00E+00">
                        <c:v>64.435435508925465</c:v>
                      </c:pt>
                      <c:pt idx="411" formatCode="0.00E+00">
                        <c:v>63.760352831095197</c:v>
                      </c:pt>
                      <c:pt idx="412" formatCode="0.00E+00">
                        <c:v>63.919587977954237</c:v>
                      </c:pt>
                      <c:pt idx="413" formatCode="0.00E+00">
                        <c:v>64.184705757487336</c:v>
                      </c:pt>
                      <c:pt idx="414" formatCode="0.00E+00">
                        <c:v>64.516163199300536</c:v>
                      </c:pt>
                      <c:pt idx="415" formatCode="0.00E+00">
                        <c:v>64.918323090428188</c:v>
                      </c:pt>
                      <c:pt idx="416" formatCode="0.00E+00">
                        <c:v>65.261225618631457</c:v>
                      </c:pt>
                      <c:pt idx="417" formatCode="0.00E+00">
                        <c:v>65.65298308228067</c:v>
                      </c:pt>
                      <c:pt idx="418" formatCode="0.00E+00">
                        <c:v>66.011538526371368</c:v>
                      </c:pt>
                      <c:pt idx="419" formatCode="0.00E+00">
                        <c:v>66.341913633382646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E3-4612-B425-EA88FABFF2B2}"/>
                  </c:ext>
                </c:extLst>
              </c15:ser>
            </c15:filteredLineSeries>
          </c:ext>
        </c:extLst>
      </c:lineChart>
      <c:catAx>
        <c:axId val="5443449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5280"/>
        <c:crosses val="autoZero"/>
        <c:auto val="1"/>
        <c:lblAlgn val="ctr"/>
        <c:lblOffset val="100"/>
        <c:noMultiLvlLbl val="0"/>
      </c:catAx>
      <c:valAx>
        <c:axId val="544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352600</c:v>
                </c:pt>
                <c:pt idx="1">
                  <c:v>374100</c:v>
                </c:pt>
                <c:pt idx="2">
                  <c:v>420300</c:v>
                </c:pt>
                <c:pt idx="3">
                  <c:v>567300</c:v>
                </c:pt>
                <c:pt idx="4">
                  <c:v>482300</c:v>
                </c:pt>
                <c:pt idx="5">
                  <c:v>313800</c:v>
                </c:pt>
                <c:pt idx="6">
                  <c:v>250700</c:v>
                </c:pt>
                <c:pt idx="7">
                  <c:v>299600</c:v>
                </c:pt>
                <c:pt idx="8">
                  <c:v>356800</c:v>
                </c:pt>
                <c:pt idx="9">
                  <c:v>475500</c:v>
                </c:pt>
                <c:pt idx="10">
                  <c:v>508700</c:v>
                </c:pt>
                <c:pt idx="11">
                  <c:v>467000</c:v>
                </c:pt>
                <c:pt idx="12">
                  <c:v>357200</c:v>
                </c:pt>
                <c:pt idx="13">
                  <c:v>349700</c:v>
                </c:pt>
                <c:pt idx="14">
                  <c:v>516600</c:v>
                </c:pt>
                <c:pt idx="15">
                  <c:v>620900</c:v>
                </c:pt>
                <c:pt idx="16">
                  <c:v>700600</c:v>
                </c:pt>
                <c:pt idx="17">
                  <c:v>357800</c:v>
                </c:pt>
                <c:pt idx="18">
                  <c:v>237600</c:v>
                </c:pt>
                <c:pt idx="19">
                  <c:v>265500</c:v>
                </c:pt>
                <c:pt idx="20">
                  <c:v>434000</c:v>
                </c:pt>
                <c:pt idx="21">
                  <c:v>924000</c:v>
                </c:pt>
                <c:pt idx="22">
                  <c:v>768400</c:v>
                </c:pt>
                <c:pt idx="23">
                  <c:v>627900</c:v>
                </c:pt>
                <c:pt idx="24">
                  <c:v>481200</c:v>
                </c:pt>
                <c:pt idx="25">
                  <c:v>500200</c:v>
                </c:pt>
                <c:pt idx="26">
                  <c:v>743300</c:v>
                </c:pt>
                <c:pt idx="27">
                  <c:v>801000</c:v>
                </c:pt>
                <c:pt idx="28">
                  <c:v>845700</c:v>
                </c:pt>
                <c:pt idx="29">
                  <c:v>510300</c:v>
                </c:pt>
                <c:pt idx="30">
                  <c:v>441000</c:v>
                </c:pt>
                <c:pt idx="31">
                  <c:v>581500</c:v>
                </c:pt>
                <c:pt idx="32">
                  <c:v>919600</c:v>
                </c:pt>
                <c:pt idx="33">
                  <c:v>1185000</c:v>
                </c:pt>
                <c:pt idx="34">
                  <c:v>969200</c:v>
                </c:pt>
                <c:pt idx="35">
                  <c:v>1015000</c:v>
                </c:pt>
                <c:pt idx="36">
                  <c:v>779400</c:v>
                </c:pt>
                <c:pt idx="37">
                  <c:v>590000</c:v>
                </c:pt>
                <c:pt idx="38">
                  <c:v>590000</c:v>
                </c:pt>
                <c:pt idx="39">
                  <c:v>1061000</c:v>
                </c:pt>
                <c:pt idx="40">
                  <c:v>1203000</c:v>
                </c:pt>
                <c:pt idx="41">
                  <c:v>845000</c:v>
                </c:pt>
                <c:pt idx="42">
                  <c:v>701900</c:v>
                </c:pt>
                <c:pt idx="43">
                  <c:v>721000</c:v>
                </c:pt>
                <c:pt idx="44">
                  <c:v>1063000</c:v>
                </c:pt>
                <c:pt idx="45">
                  <c:v>1177000</c:v>
                </c:pt>
                <c:pt idx="46">
                  <c:v>1388000</c:v>
                </c:pt>
                <c:pt idx="47">
                  <c:v>1060000</c:v>
                </c:pt>
                <c:pt idx="48">
                  <c:v>960500</c:v>
                </c:pt>
                <c:pt idx="49">
                  <c:v>856800</c:v>
                </c:pt>
                <c:pt idx="50">
                  <c:v>1447000</c:v>
                </c:pt>
                <c:pt idx="51">
                  <c:v>1729000</c:v>
                </c:pt>
                <c:pt idx="52">
                  <c:v>1535000</c:v>
                </c:pt>
                <c:pt idx="53">
                  <c:v>973100</c:v>
                </c:pt>
                <c:pt idx="54">
                  <c:v>723000</c:v>
                </c:pt>
                <c:pt idx="55">
                  <c:v>738000</c:v>
                </c:pt>
                <c:pt idx="56">
                  <c:v>1085000</c:v>
                </c:pt>
                <c:pt idx="57">
                  <c:v>1460000</c:v>
                </c:pt>
                <c:pt idx="58">
                  <c:v>1439000</c:v>
                </c:pt>
                <c:pt idx="59">
                  <c:v>1114000</c:v>
                </c:pt>
                <c:pt idx="60">
                  <c:v>795600</c:v>
                </c:pt>
                <c:pt idx="61">
                  <c:v>846000</c:v>
                </c:pt>
                <c:pt idx="62">
                  <c:v>990200</c:v>
                </c:pt>
                <c:pt idx="63">
                  <c:v>1857000</c:v>
                </c:pt>
                <c:pt idx="64">
                  <c:v>1249000</c:v>
                </c:pt>
                <c:pt idx="65">
                  <c:v>861000</c:v>
                </c:pt>
                <c:pt idx="66">
                  <c:v>598900</c:v>
                </c:pt>
                <c:pt idx="67">
                  <c:v>614100</c:v>
                </c:pt>
                <c:pt idx="68">
                  <c:v>972000</c:v>
                </c:pt>
                <c:pt idx="69">
                  <c:v>2045000</c:v>
                </c:pt>
                <c:pt idx="70">
                  <c:v>1927000</c:v>
                </c:pt>
                <c:pt idx="71">
                  <c:v>1342000</c:v>
                </c:pt>
                <c:pt idx="72">
                  <c:v>1096000</c:v>
                </c:pt>
                <c:pt idx="73">
                  <c:v>1188000</c:v>
                </c:pt>
                <c:pt idx="74">
                  <c:v>1352000</c:v>
                </c:pt>
                <c:pt idx="75">
                  <c:v>1752000</c:v>
                </c:pt>
                <c:pt idx="76">
                  <c:v>1220000</c:v>
                </c:pt>
                <c:pt idx="77">
                  <c:v>855100</c:v>
                </c:pt>
                <c:pt idx="78">
                  <c:v>712100</c:v>
                </c:pt>
                <c:pt idx="79">
                  <c:v>895400</c:v>
                </c:pt>
                <c:pt idx="80">
                  <c:v>1067000</c:v>
                </c:pt>
                <c:pt idx="81">
                  <c:v>1736000</c:v>
                </c:pt>
                <c:pt idx="82">
                  <c:v>1332000</c:v>
                </c:pt>
                <c:pt idx="83">
                  <c:v>1157000</c:v>
                </c:pt>
                <c:pt idx="84">
                  <c:v>704400</c:v>
                </c:pt>
                <c:pt idx="85">
                  <c:v>770100</c:v>
                </c:pt>
                <c:pt idx="86">
                  <c:v>935100</c:v>
                </c:pt>
                <c:pt idx="87">
                  <c:v>1271000</c:v>
                </c:pt>
                <c:pt idx="88">
                  <c:v>1341000</c:v>
                </c:pt>
                <c:pt idx="89">
                  <c:v>798300</c:v>
                </c:pt>
                <c:pt idx="90">
                  <c:v>517800</c:v>
                </c:pt>
                <c:pt idx="91">
                  <c:v>602800</c:v>
                </c:pt>
                <c:pt idx="92">
                  <c:v>692300</c:v>
                </c:pt>
                <c:pt idx="93">
                  <c:v>1049000</c:v>
                </c:pt>
                <c:pt idx="94">
                  <c:v>1496000</c:v>
                </c:pt>
                <c:pt idx="95">
                  <c:v>978000</c:v>
                </c:pt>
                <c:pt idx="96">
                  <c:v>757100</c:v>
                </c:pt>
                <c:pt idx="97">
                  <c:v>579900</c:v>
                </c:pt>
                <c:pt idx="98">
                  <c:v>853800</c:v>
                </c:pt>
                <c:pt idx="99">
                  <c:v>836500</c:v>
                </c:pt>
                <c:pt idx="100">
                  <c:v>762900</c:v>
                </c:pt>
                <c:pt idx="101">
                  <c:v>593900</c:v>
                </c:pt>
                <c:pt idx="102">
                  <c:v>387500</c:v>
                </c:pt>
                <c:pt idx="103">
                  <c:v>405200</c:v>
                </c:pt>
                <c:pt idx="104">
                  <c:v>545000</c:v>
                </c:pt>
                <c:pt idx="105">
                  <c:v>693900</c:v>
                </c:pt>
                <c:pt idx="106">
                  <c:v>911400</c:v>
                </c:pt>
                <c:pt idx="107">
                  <c:v>759300</c:v>
                </c:pt>
                <c:pt idx="108">
                  <c:v>625500</c:v>
                </c:pt>
                <c:pt idx="109">
                  <c:v>467500</c:v>
                </c:pt>
                <c:pt idx="110">
                  <c:v>600700</c:v>
                </c:pt>
                <c:pt idx="111">
                  <c:v>655100</c:v>
                </c:pt>
                <c:pt idx="112">
                  <c:v>896300</c:v>
                </c:pt>
                <c:pt idx="113">
                  <c:v>507800</c:v>
                </c:pt>
                <c:pt idx="114">
                  <c:v>422900</c:v>
                </c:pt>
                <c:pt idx="115">
                  <c:v>427600</c:v>
                </c:pt>
                <c:pt idx="116">
                  <c:v>510000</c:v>
                </c:pt>
                <c:pt idx="117">
                  <c:v>657300</c:v>
                </c:pt>
                <c:pt idx="118">
                  <c:v>689200</c:v>
                </c:pt>
                <c:pt idx="119">
                  <c:v>672700</c:v>
                </c:pt>
                <c:pt idx="120">
                  <c:v>462200</c:v>
                </c:pt>
                <c:pt idx="121">
                  <c:v>365500</c:v>
                </c:pt>
                <c:pt idx="122">
                  <c:v>507500</c:v>
                </c:pt>
                <c:pt idx="123">
                  <c:v>549600</c:v>
                </c:pt>
                <c:pt idx="124">
                  <c:v>561800</c:v>
                </c:pt>
                <c:pt idx="125">
                  <c:v>432800</c:v>
                </c:pt>
                <c:pt idx="126">
                  <c:v>271800</c:v>
                </c:pt>
                <c:pt idx="127">
                  <c:v>304300</c:v>
                </c:pt>
                <c:pt idx="128">
                  <c:v>463800</c:v>
                </c:pt>
                <c:pt idx="129">
                  <c:v>715900</c:v>
                </c:pt>
                <c:pt idx="130">
                  <c:v>633500</c:v>
                </c:pt>
                <c:pt idx="131">
                  <c:v>522400</c:v>
                </c:pt>
                <c:pt idx="132">
                  <c:v>443100</c:v>
                </c:pt>
                <c:pt idx="133">
                  <c:v>432000</c:v>
                </c:pt>
                <c:pt idx="134">
                  <c:v>512300</c:v>
                </c:pt>
                <c:pt idx="135">
                  <c:v>749000</c:v>
                </c:pt>
                <c:pt idx="136">
                  <c:v>572400</c:v>
                </c:pt>
                <c:pt idx="137">
                  <c:v>370700</c:v>
                </c:pt>
                <c:pt idx="138">
                  <c:v>242700</c:v>
                </c:pt>
                <c:pt idx="139">
                  <c:v>286100</c:v>
                </c:pt>
                <c:pt idx="140">
                  <c:v>369400</c:v>
                </c:pt>
                <c:pt idx="141">
                  <c:v>480400</c:v>
                </c:pt>
                <c:pt idx="142">
                  <c:v>517300</c:v>
                </c:pt>
                <c:pt idx="143">
                  <c:v>425600</c:v>
                </c:pt>
                <c:pt idx="144">
                  <c:v>352500</c:v>
                </c:pt>
                <c:pt idx="145">
                  <c:v>431500</c:v>
                </c:pt>
                <c:pt idx="146">
                  <c:v>551300</c:v>
                </c:pt>
                <c:pt idx="147">
                  <c:v>538800</c:v>
                </c:pt>
                <c:pt idx="148">
                  <c:v>332800</c:v>
                </c:pt>
                <c:pt idx="149">
                  <c:v>501800</c:v>
                </c:pt>
                <c:pt idx="150">
                  <c:v>215900</c:v>
                </c:pt>
                <c:pt idx="151">
                  <c:v>208900</c:v>
                </c:pt>
                <c:pt idx="152">
                  <c:v>294200</c:v>
                </c:pt>
                <c:pt idx="153">
                  <c:v>496600</c:v>
                </c:pt>
                <c:pt idx="154">
                  <c:v>479100</c:v>
                </c:pt>
                <c:pt idx="155">
                  <c:v>351100</c:v>
                </c:pt>
                <c:pt idx="156">
                  <c:v>348800</c:v>
                </c:pt>
                <c:pt idx="157">
                  <c:v>310900</c:v>
                </c:pt>
                <c:pt idx="158">
                  <c:v>379500</c:v>
                </c:pt>
                <c:pt idx="159">
                  <c:v>491300</c:v>
                </c:pt>
                <c:pt idx="160">
                  <c:v>449400</c:v>
                </c:pt>
                <c:pt idx="161">
                  <c:v>297300</c:v>
                </c:pt>
                <c:pt idx="162">
                  <c:v>216200</c:v>
                </c:pt>
                <c:pt idx="163">
                  <c:v>213800</c:v>
                </c:pt>
                <c:pt idx="164">
                  <c:v>302200</c:v>
                </c:pt>
                <c:pt idx="165">
                  <c:v>447200</c:v>
                </c:pt>
                <c:pt idx="166">
                  <c:v>522100</c:v>
                </c:pt>
                <c:pt idx="167">
                  <c:v>391200</c:v>
                </c:pt>
                <c:pt idx="168">
                  <c:v>351700</c:v>
                </c:pt>
                <c:pt idx="169">
                  <c:v>1188000</c:v>
                </c:pt>
                <c:pt idx="170">
                  <c:v>1188000</c:v>
                </c:pt>
                <c:pt idx="171">
                  <c:v>721000</c:v>
                </c:pt>
                <c:pt idx="172">
                  <c:v>392700</c:v>
                </c:pt>
                <c:pt idx="173">
                  <c:v>182400</c:v>
                </c:pt>
                <c:pt idx="174">
                  <c:v>127800</c:v>
                </c:pt>
                <c:pt idx="175">
                  <c:v>166000</c:v>
                </c:pt>
                <c:pt idx="176">
                  <c:v>352000</c:v>
                </c:pt>
                <c:pt idx="177">
                  <c:v>936500</c:v>
                </c:pt>
                <c:pt idx="178">
                  <c:v>1669000</c:v>
                </c:pt>
                <c:pt idx="179">
                  <c:v>1881000</c:v>
                </c:pt>
                <c:pt idx="180">
                  <c:v>1573000</c:v>
                </c:pt>
                <c:pt idx="181">
                  <c:v>489700</c:v>
                </c:pt>
                <c:pt idx="182">
                  <c:v>432100</c:v>
                </c:pt>
                <c:pt idx="183">
                  <c:v>1031000</c:v>
                </c:pt>
                <c:pt idx="184">
                  <c:v>971000</c:v>
                </c:pt>
                <c:pt idx="185">
                  <c:v>608400</c:v>
                </c:pt>
                <c:pt idx="186">
                  <c:v>421400</c:v>
                </c:pt>
                <c:pt idx="187">
                  <c:v>428800</c:v>
                </c:pt>
                <c:pt idx="188">
                  <c:v>589200</c:v>
                </c:pt>
                <c:pt idx="189">
                  <c:v>1236000</c:v>
                </c:pt>
                <c:pt idx="190">
                  <c:v>1407000</c:v>
                </c:pt>
                <c:pt idx="191">
                  <c:v>993800</c:v>
                </c:pt>
                <c:pt idx="192">
                  <c:v>659400</c:v>
                </c:pt>
                <c:pt idx="193">
                  <c:v>653900</c:v>
                </c:pt>
                <c:pt idx="194">
                  <c:v>871200</c:v>
                </c:pt>
                <c:pt idx="195">
                  <c:v>953100</c:v>
                </c:pt>
                <c:pt idx="196">
                  <c:v>856800</c:v>
                </c:pt>
                <c:pt idx="197">
                  <c:v>683500</c:v>
                </c:pt>
                <c:pt idx="198">
                  <c:v>612600</c:v>
                </c:pt>
                <c:pt idx="199">
                  <c:v>521200</c:v>
                </c:pt>
                <c:pt idx="200">
                  <c:v>692700</c:v>
                </c:pt>
                <c:pt idx="201">
                  <c:v>1262000</c:v>
                </c:pt>
                <c:pt idx="202">
                  <c:v>1163000</c:v>
                </c:pt>
                <c:pt idx="203">
                  <c:v>779100</c:v>
                </c:pt>
                <c:pt idx="204">
                  <c:v>553400</c:v>
                </c:pt>
                <c:pt idx="205">
                  <c:v>553400</c:v>
                </c:pt>
                <c:pt idx="206">
                  <c:v>967000</c:v>
                </c:pt>
                <c:pt idx="207">
                  <c:v>973800</c:v>
                </c:pt>
                <c:pt idx="208">
                  <c:v>1300000</c:v>
                </c:pt>
                <c:pt idx="209">
                  <c:v>922400</c:v>
                </c:pt>
                <c:pt idx="210">
                  <c:v>449700</c:v>
                </c:pt>
                <c:pt idx="211">
                  <c:v>432000</c:v>
                </c:pt>
                <c:pt idx="212">
                  <c:v>656100</c:v>
                </c:pt>
                <c:pt idx="213">
                  <c:v>888700</c:v>
                </c:pt>
                <c:pt idx="214">
                  <c:v>1155000</c:v>
                </c:pt>
                <c:pt idx="215">
                  <c:v>1040000</c:v>
                </c:pt>
                <c:pt idx="216">
                  <c:v>829100</c:v>
                </c:pt>
                <c:pt idx="217">
                  <c:v>786400</c:v>
                </c:pt>
                <c:pt idx="218">
                  <c:v>1027000</c:v>
                </c:pt>
                <c:pt idx="219">
                  <c:v>1027000</c:v>
                </c:pt>
                <c:pt idx="220">
                  <c:v>981100</c:v>
                </c:pt>
                <c:pt idx="221">
                  <c:v>607100</c:v>
                </c:pt>
                <c:pt idx="222">
                  <c:v>480000</c:v>
                </c:pt>
                <c:pt idx="223">
                  <c:v>573900</c:v>
                </c:pt>
                <c:pt idx="224">
                  <c:v>751400</c:v>
                </c:pt>
                <c:pt idx="225">
                  <c:v>1218000</c:v>
                </c:pt>
                <c:pt idx="226">
                  <c:v>1144000</c:v>
                </c:pt>
                <c:pt idx="227">
                  <c:v>1100000</c:v>
                </c:pt>
                <c:pt idx="228">
                  <c:v>771700</c:v>
                </c:pt>
                <c:pt idx="229">
                  <c:v>872500</c:v>
                </c:pt>
                <c:pt idx="230">
                  <c:v>1019000</c:v>
                </c:pt>
                <c:pt idx="231">
                  <c:v>1050000</c:v>
                </c:pt>
                <c:pt idx="232">
                  <c:v>852700</c:v>
                </c:pt>
                <c:pt idx="233">
                  <c:v>606100</c:v>
                </c:pt>
                <c:pt idx="234">
                  <c:v>399700</c:v>
                </c:pt>
                <c:pt idx="235">
                  <c:v>422700</c:v>
                </c:pt>
                <c:pt idx="236">
                  <c:v>486800</c:v>
                </c:pt>
                <c:pt idx="237">
                  <c:v>918300</c:v>
                </c:pt>
                <c:pt idx="238">
                  <c:v>950100</c:v>
                </c:pt>
                <c:pt idx="239">
                  <c:v>765700</c:v>
                </c:pt>
                <c:pt idx="240">
                  <c:v>703000</c:v>
                </c:pt>
                <c:pt idx="241">
                  <c:v>537600</c:v>
                </c:pt>
                <c:pt idx="242">
                  <c:v>633700</c:v>
                </c:pt>
                <c:pt idx="243">
                  <c:v>617100</c:v>
                </c:pt>
                <c:pt idx="244">
                  <c:v>771000</c:v>
                </c:pt>
                <c:pt idx="245">
                  <c:v>426200</c:v>
                </c:pt>
                <c:pt idx="246">
                  <c:v>295600</c:v>
                </c:pt>
                <c:pt idx="247">
                  <c:v>259500</c:v>
                </c:pt>
                <c:pt idx="248">
                  <c:v>621700</c:v>
                </c:pt>
                <c:pt idx="249">
                  <c:v>730600</c:v>
                </c:pt>
                <c:pt idx="250">
                  <c:v>685000</c:v>
                </c:pt>
                <c:pt idx="251">
                  <c:v>448000</c:v>
                </c:pt>
                <c:pt idx="252">
                  <c:v>419700</c:v>
                </c:pt>
                <c:pt idx="253">
                  <c:v>494200</c:v>
                </c:pt>
                <c:pt idx="254">
                  <c:v>670900</c:v>
                </c:pt>
                <c:pt idx="255">
                  <c:v>740100</c:v>
                </c:pt>
                <c:pt idx="256">
                  <c:v>525900</c:v>
                </c:pt>
                <c:pt idx="257">
                  <c:v>376900</c:v>
                </c:pt>
                <c:pt idx="258">
                  <c:v>298400</c:v>
                </c:pt>
                <c:pt idx="259">
                  <c:v>265700</c:v>
                </c:pt>
                <c:pt idx="260">
                  <c:v>516400</c:v>
                </c:pt>
                <c:pt idx="261">
                  <c:v>516400</c:v>
                </c:pt>
                <c:pt idx="262">
                  <c:v>528500</c:v>
                </c:pt>
                <c:pt idx="263">
                  <c:v>465600</c:v>
                </c:pt>
                <c:pt idx="264">
                  <c:v>404200</c:v>
                </c:pt>
                <c:pt idx="265">
                  <c:v>317800</c:v>
                </c:pt>
                <c:pt idx="266">
                  <c:v>411700</c:v>
                </c:pt>
                <c:pt idx="267">
                  <c:v>493900</c:v>
                </c:pt>
                <c:pt idx="268">
                  <c:v>437100</c:v>
                </c:pt>
                <c:pt idx="269">
                  <c:v>471100</c:v>
                </c:pt>
                <c:pt idx="270">
                  <c:v>215500</c:v>
                </c:pt>
                <c:pt idx="271">
                  <c:v>235100</c:v>
                </c:pt>
                <c:pt idx="272">
                  <c:v>307700</c:v>
                </c:pt>
                <c:pt idx="273">
                  <c:v>507200</c:v>
                </c:pt>
                <c:pt idx="274">
                  <c:v>511200</c:v>
                </c:pt>
                <c:pt idx="275">
                  <c:v>436500</c:v>
                </c:pt>
                <c:pt idx="276">
                  <c:v>349500</c:v>
                </c:pt>
                <c:pt idx="277">
                  <c:v>411200</c:v>
                </c:pt>
                <c:pt idx="278">
                  <c:v>554800</c:v>
                </c:pt>
                <c:pt idx="279">
                  <c:v>540700</c:v>
                </c:pt>
                <c:pt idx="280">
                  <c:v>548700</c:v>
                </c:pt>
                <c:pt idx="281">
                  <c:v>305400</c:v>
                </c:pt>
                <c:pt idx="282">
                  <c:v>245500</c:v>
                </c:pt>
                <c:pt idx="283">
                  <c:v>236100</c:v>
                </c:pt>
                <c:pt idx="284">
                  <c:v>483900</c:v>
                </c:pt>
                <c:pt idx="285">
                  <c:v>525000</c:v>
                </c:pt>
                <c:pt idx="286">
                  <c:v>491600</c:v>
                </c:pt>
                <c:pt idx="287">
                  <c:v>410500</c:v>
                </c:pt>
                <c:pt idx="288">
                  <c:v>329700</c:v>
                </c:pt>
                <c:pt idx="289">
                  <c:v>344400</c:v>
                </c:pt>
                <c:pt idx="290">
                  <c:v>427900</c:v>
                </c:pt>
                <c:pt idx="291">
                  <c:v>513100</c:v>
                </c:pt>
                <c:pt idx="292">
                  <c:v>461800</c:v>
                </c:pt>
                <c:pt idx="293">
                  <c:v>331600</c:v>
                </c:pt>
                <c:pt idx="294">
                  <c:v>229000</c:v>
                </c:pt>
                <c:pt idx="295">
                  <c:v>222300</c:v>
                </c:pt>
                <c:pt idx="296">
                  <c:v>428800</c:v>
                </c:pt>
                <c:pt idx="297" formatCode="General">
                  <c:v>386379.30548011186</c:v>
                </c:pt>
                <c:pt idx="298" formatCode="General">
                  <c:v>485000.70724041917</c:v>
                </c:pt>
                <c:pt idx="299" formatCode="General">
                  <c:v>520167.2746124774</c:v>
                </c:pt>
                <c:pt idx="300" formatCode="General">
                  <c:v>428173.48658179434</c:v>
                </c:pt>
                <c:pt idx="301" formatCode="General">
                  <c:v>355434.16525582667</c:v>
                </c:pt>
                <c:pt idx="302" formatCode="General">
                  <c:v>435092.64984358335</c:v>
                </c:pt>
                <c:pt idx="303" formatCode="General">
                  <c:v>555736.64270209009</c:v>
                </c:pt>
                <c:pt idx="304" formatCode="General">
                  <c:v>542453.41741228162</c:v>
                </c:pt>
                <c:pt idx="305" formatCode="General">
                  <c:v>335615.28667141893</c:v>
                </c:pt>
                <c:pt idx="306" formatCode="General">
                  <c:v>504139.83235531603</c:v>
                </c:pt>
                <c:pt idx="307" formatCode="General">
                  <c:v>218297.83548468392</c:v>
                </c:pt>
                <c:pt idx="308" formatCode="General">
                  <c:v>211486.8827423646</c:v>
                </c:pt>
                <c:pt idx="309" formatCode="General">
                  <c:v>296798.14522385149</c:v>
                </c:pt>
                <c:pt idx="310" formatCode="General">
                  <c:v>498334.8671865277</c:v>
                </c:pt>
                <c:pt idx="311" formatCode="General">
                  <c:v>480294.45731002593</c:v>
                </c:pt>
                <c:pt idx="312" formatCode="General">
                  <c:v>352013.31735211052</c:v>
                </c:pt>
                <c:pt idx="313" formatCode="General">
                  <c:v>345943.55750380451</c:v>
                </c:pt>
                <c:pt idx="314" formatCode="General">
                  <c:v>307902.32931492553</c:v>
                </c:pt>
                <c:pt idx="315" formatCode="General">
                  <c:v>372514.12917179917</c:v>
                </c:pt>
                <c:pt idx="316" formatCode="General">
                  <c:v>482084.73387814744</c:v>
                </c:pt>
                <c:pt idx="317" formatCode="General">
                  <c:v>462696.35723288608</c:v>
                </c:pt>
                <c:pt idx="318" formatCode="General">
                  <c:v>304426.18217769027</c:v>
                </c:pt>
                <c:pt idx="319" formatCode="General">
                  <c:v>208297.9161093501</c:v>
                </c:pt>
                <c:pt idx="320" formatCode="General">
                  <c:v>205564.92732784379</c:v>
                </c:pt>
                <c:pt idx="321" formatCode="General">
                  <c:v>296151.81493220688</c:v>
                </c:pt>
                <c:pt idx="322" formatCode="General">
                  <c:v>437495.06775243883</c:v>
                </c:pt>
                <c:pt idx="323" formatCode="General">
                  <c:v>523601.61297902453</c:v>
                </c:pt>
                <c:pt idx="324" formatCode="General">
                  <c:v>405903.85046425642</c:v>
                </c:pt>
                <c:pt idx="325" formatCode="General">
                  <c:v>354281.48663162498</c:v>
                </c:pt>
                <c:pt idx="326" formatCode="General">
                  <c:v>1104052.3464636728</c:v>
                </c:pt>
                <c:pt idx="327" formatCode="General">
                  <c:v>1170966.8454049625</c:v>
                </c:pt>
                <c:pt idx="328" formatCode="General">
                  <c:v>775560.16374775325</c:v>
                </c:pt>
                <c:pt idx="329" formatCode="General">
                  <c:v>443050.41082808911</c:v>
                </c:pt>
                <c:pt idx="330" formatCode="General">
                  <c:v>218655.88308086083</c:v>
                </c:pt>
                <c:pt idx="331" formatCode="General">
                  <c:v>109895.17910235934</c:v>
                </c:pt>
                <c:pt idx="332" formatCode="General">
                  <c:v>149264.79309703695</c:v>
                </c:pt>
                <c:pt idx="333" formatCode="General">
                  <c:v>336279.93156684987</c:v>
                </c:pt>
                <c:pt idx="334" formatCode="General">
                  <c:v>898191.22567269322</c:v>
                </c:pt>
                <c:pt idx="335" formatCode="General">
                  <c:v>1641909.6355177285</c:v>
                </c:pt>
                <c:pt idx="336" formatCode="General">
                  <c:v>1845438.7028568517</c:v>
                </c:pt>
                <c:pt idx="337" formatCode="General">
                  <c:v>1583617.8653872781</c:v>
                </c:pt>
                <c:pt idx="338" formatCode="General">
                  <c:v>578390.57070046826</c:v>
                </c:pt>
                <c:pt idx="339" formatCode="General">
                  <c:v>459287.91384957009</c:v>
                </c:pt>
                <c:pt idx="340" formatCode="General">
                  <c:v>1006807.880286996</c:v>
                </c:pt>
                <c:pt idx="341" formatCode="General">
                  <c:v>979659.25839386182</c:v>
                </c:pt>
                <c:pt idx="342" formatCode="General">
                  <c:v>650133.7015307371</c:v>
                </c:pt>
                <c:pt idx="343" formatCode="General">
                  <c:v>419998.2855443377</c:v>
                </c:pt>
                <c:pt idx="344" formatCode="General">
                  <c:v>425104.1017847287</c:v>
                </c:pt>
                <c:pt idx="345" formatCode="General">
                  <c:v>590752.61432011111</c:v>
                </c:pt>
                <c:pt idx="346" formatCode="General">
                  <c:v>1213070.6937561815</c:v>
                </c:pt>
                <c:pt idx="347" formatCode="General">
                  <c:v>1415340.1513878603</c:v>
                </c:pt>
                <c:pt idx="348" formatCode="General">
                  <c:v>1017993.0342645015</c:v>
                </c:pt>
                <c:pt idx="349" formatCode="General">
                  <c:v>702938.08429623628</c:v>
                </c:pt>
                <c:pt idx="350" formatCode="General">
                  <c:v>646867.12914997095</c:v>
                </c:pt>
                <c:pt idx="351" formatCode="General">
                  <c:v>838387.19169624022</c:v>
                </c:pt>
                <c:pt idx="352" formatCode="General">
                  <c:v>944870.49922453437</c:v>
                </c:pt>
                <c:pt idx="353" formatCode="General">
                  <c:v>911843.39801507536</c:v>
                </c:pt>
                <c:pt idx="354" formatCode="General">
                  <c:v>728575.44839169539</c:v>
                </c:pt>
                <c:pt idx="355" formatCode="General">
                  <c:v>601514.38035605766</c:v>
                </c:pt>
                <c:pt idx="356" formatCode="General">
                  <c:v>520263.82559786551</c:v>
                </c:pt>
                <c:pt idx="357" formatCode="General">
                  <c:v>685566.83422339172</c:v>
                </c:pt>
                <c:pt idx="358" formatCode="General">
                  <c:v>1247076.9853209541</c:v>
                </c:pt>
                <c:pt idx="359" formatCode="General">
                  <c:v>1186092.2037893957</c:v>
                </c:pt>
                <c:pt idx="360" formatCode="General">
                  <c:v>844090.62595872069</c:v>
                </c:pt>
                <c:pt idx="361" formatCode="General">
                  <c:v>564320.84219431377</c:v>
                </c:pt>
                <c:pt idx="362" formatCode="General">
                  <c:v>553612.61991765501</c:v>
                </c:pt>
                <c:pt idx="363" formatCode="General">
                  <c:v>928561.33397252543</c:v>
                </c:pt>
                <c:pt idx="364" formatCode="General">
                  <c:v>1026212.4119588413</c:v>
                </c:pt>
                <c:pt idx="365" formatCode="General">
                  <c:v>1315050.478616355</c:v>
                </c:pt>
                <c:pt idx="366" formatCode="General">
                  <c:v>949654.02831890201</c:v>
                </c:pt>
                <c:pt idx="367" formatCode="General">
                  <c:v>455606.23204494652</c:v>
                </c:pt>
                <c:pt idx="368" formatCode="General">
                  <c:v>420980.83728897368</c:v>
                </c:pt>
                <c:pt idx="369" formatCode="General">
                  <c:v>644230.11207317829</c:v>
                </c:pt>
                <c:pt idx="370" formatCode="General">
                  <c:v>905912.2615511904</c:v>
                </c:pt>
                <c:pt idx="371" formatCode="General">
                  <c:v>1177700.3872662773</c:v>
                </c:pt>
                <c:pt idx="372" formatCode="General">
                  <c:v>1062394.9128733892</c:v>
                </c:pt>
                <c:pt idx="373" formatCode="General">
                  <c:v>833017.16885293904</c:v>
                </c:pt>
                <c:pt idx="374" formatCode="General">
                  <c:v>772446.55254668521</c:v>
                </c:pt>
                <c:pt idx="375" formatCode="General">
                  <c:v>1017532.0729440835</c:v>
                </c:pt>
                <c:pt idx="376" formatCode="General">
                  <c:v>1048656.3268498769</c:v>
                </c:pt>
                <c:pt idx="377" formatCode="General">
                  <c:v>1077653.6507674409</c:v>
                </c:pt>
                <c:pt idx="378" formatCode="General">
                  <c:v>616095.26716934505</c:v>
                </c:pt>
                <c:pt idx="379" formatCode="General">
                  <c:v>468659.60947429703</c:v>
                </c:pt>
                <c:pt idx="380" formatCode="General">
                  <c:v>551119.78656390496</c:v>
                </c:pt>
                <c:pt idx="381" formatCode="General">
                  <c:v>744064.21254909015</c:v>
                </c:pt>
                <c:pt idx="382" formatCode="General">
                  <c:v>1218857.6586297271</c:v>
                </c:pt>
                <c:pt idx="383" formatCode="General">
                  <c:v>1258564.5475273614</c:v>
                </c:pt>
                <c:pt idx="384" formatCode="General">
                  <c:v>1128307.4799567605</c:v>
                </c:pt>
                <c:pt idx="385" formatCode="General">
                  <c:v>765637.74188579095</c:v>
                </c:pt>
                <c:pt idx="386" formatCode="General">
                  <c:v>852635.99596517102</c:v>
                </c:pt>
                <c:pt idx="387" formatCode="General">
                  <c:v>1023041.7998742207</c:v>
                </c:pt>
                <c:pt idx="388" formatCode="General">
                  <c:v>1075876.3856803312</c:v>
                </c:pt>
                <c:pt idx="389" formatCode="General">
                  <c:v>924300.46051807306</c:v>
                </c:pt>
                <c:pt idx="390" formatCode="General">
                  <c:v>608004.02729493496</c:v>
                </c:pt>
                <c:pt idx="391" formatCode="General">
                  <c:v>528848.88628404588</c:v>
                </c:pt>
                <c:pt idx="392" formatCode="General">
                  <c:v>510019.69818248175</c:v>
                </c:pt>
                <c:pt idx="393" formatCode="General">
                  <c:v>638849.1638301576</c:v>
                </c:pt>
                <c:pt idx="394" formatCode="General">
                  <c:v>944746.65302083024</c:v>
                </c:pt>
                <c:pt idx="395" formatCode="General">
                  <c:v>1289937.753088383</c:v>
                </c:pt>
                <c:pt idx="396" formatCode="General">
                  <c:v>1003400.0018060869</c:v>
                </c:pt>
                <c:pt idx="397" formatCode="General">
                  <c:v>881659.61544366786</c:v>
                </c:pt>
                <c:pt idx="398" formatCode="General">
                  <c:v>573723.57944286382</c:v>
                </c:pt>
                <c:pt idx="399" formatCode="General">
                  <c:v>653134.39861762617</c:v>
                </c:pt>
                <c:pt idx="400" formatCode="General">
                  <c:v>727747.56601143384</c:v>
                </c:pt>
                <c:pt idx="401" formatCode="General">
                  <c:v>974227.25389768323</c:v>
                </c:pt>
                <c:pt idx="402" formatCode="General">
                  <c:v>836231.3067524333</c:v>
                </c:pt>
                <c:pt idx="403" formatCode="General">
                  <c:v>504875.83973230293</c:v>
                </c:pt>
                <c:pt idx="404" formatCode="General">
                  <c:v>344215.93606202147</c:v>
                </c:pt>
                <c:pt idx="405" formatCode="General">
                  <c:v>569738.81807028851</c:v>
                </c:pt>
                <c:pt idx="406" formatCode="General">
                  <c:v>668567.65437351831</c:v>
                </c:pt>
                <c:pt idx="407" formatCode="General">
                  <c:v>823310.9157371968</c:v>
                </c:pt>
                <c:pt idx="408" formatCode="General">
                  <c:v>928557.36451087706</c:v>
                </c:pt>
                <c:pt idx="409" formatCode="General">
                  <c:v>662687.01771500532</c:v>
                </c:pt>
                <c:pt idx="410" formatCode="General">
                  <c:v>584516.32493433915</c:v>
                </c:pt>
                <c:pt idx="411" formatCode="General">
                  <c:v>584933.91734384571</c:v>
                </c:pt>
                <c:pt idx="412" formatCode="General">
                  <c:v>754674.79516268929</c:v>
                </c:pt>
                <c:pt idx="413" formatCode="General">
                  <c:v>642682.01358793501</c:v>
                </c:pt>
                <c:pt idx="414" formatCode="General">
                  <c:v>534528.4172435645</c:v>
                </c:pt>
                <c:pt idx="415" formatCode="General">
                  <c:v>413188.31245942344</c:v>
                </c:pt>
                <c:pt idx="416" formatCode="General">
                  <c:v>294073.28924717568</c:v>
                </c:pt>
                <c:pt idx="417" formatCode="General">
                  <c:v>428512.94865745166</c:v>
                </c:pt>
                <c:pt idx="418" formatCode="General">
                  <c:v>497093.32488293131</c:v>
                </c:pt>
                <c:pt idx="419" formatCode="General">
                  <c:v>579774.10580247617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6BC-9474-A0FD4EF63AA5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428800</c:v>
                </c:pt>
                <c:pt idx="297" formatCode="0.00E+00">
                  <c:v>386379.30548011186</c:v>
                </c:pt>
                <c:pt idx="298" formatCode="0.00E+00">
                  <c:v>485000.70724041917</c:v>
                </c:pt>
                <c:pt idx="299" formatCode="0.00E+00">
                  <c:v>520167.2746124774</c:v>
                </c:pt>
                <c:pt idx="300" formatCode="0.00E+00">
                  <c:v>428173.48658179434</c:v>
                </c:pt>
                <c:pt idx="301" formatCode="0.00E+00">
                  <c:v>355434.16525582667</c:v>
                </c:pt>
                <c:pt idx="302" formatCode="0.00E+00">
                  <c:v>435092.64984358335</c:v>
                </c:pt>
                <c:pt idx="303" formatCode="0.00E+00">
                  <c:v>555736.64270209009</c:v>
                </c:pt>
                <c:pt idx="304" formatCode="0.00E+00">
                  <c:v>542453.41741228162</c:v>
                </c:pt>
                <c:pt idx="305" formatCode="0.00E+00">
                  <c:v>335615.28667141893</c:v>
                </c:pt>
                <c:pt idx="306" formatCode="0.00E+00">
                  <c:v>504139.83235531603</c:v>
                </c:pt>
                <c:pt idx="307" formatCode="0.00E+00">
                  <c:v>218297.83548468392</c:v>
                </c:pt>
                <c:pt idx="308" formatCode="0.00E+00">
                  <c:v>211486.8827423646</c:v>
                </c:pt>
                <c:pt idx="309" formatCode="0.00E+00">
                  <c:v>296798.14522385149</c:v>
                </c:pt>
                <c:pt idx="310" formatCode="0.00E+00">
                  <c:v>498334.8671865277</c:v>
                </c:pt>
                <c:pt idx="311" formatCode="0.00E+00">
                  <c:v>480294.45731002593</c:v>
                </c:pt>
                <c:pt idx="312" formatCode="0.00E+00">
                  <c:v>352013.31735211052</c:v>
                </c:pt>
                <c:pt idx="313" formatCode="0.00E+00">
                  <c:v>345943.55750380451</c:v>
                </c:pt>
                <c:pt idx="314" formatCode="0.00E+00">
                  <c:v>307902.32931492553</c:v>
                </c:pt>
                <c:pt idx="315" formatCode="0.00E+00">
                  <c:v>372514.12917179917</c:v>
                </c:pt>
                <c:pt idx="316" formatCode="0.00E+00">
                  <c:v>482084.73387814744</c:v>
                </c:pt>
                <c:pt idx="317" formatCode="0.00E+00">
                  <c:v>462696.35723288608</c:v>
                </c:pt>
                <c:pt idx="318" formatCode="0.00E+00">
                  <c:v>304426.18217769027</c:v>
                </c:pt>
                <c:pt idx="319" formatCode="0.00E+00">
                  <c:v>208297.9161093501</c:v>
                </c:pt>
                <c:pt idx="320" formatCode="0.00E+00">
                  <c:v>205564.92732784379</c:v>
                </c:pt>
                <c:pt idx="321" formatCode="0.00E+00">
                  <c:v>296151.81493220688</c:v>
                </c:pt>
                <c:pt idx="322" formatCode="0.00E+00">
                  <c:v>437495.06775243883</c:v>
                </c:pt>
                <c:pt idx="323" formatCode="0.00E+00">
                  <c:v>523601.61297902453</c:v>
                </c:pt>
                <c:pt idx="324" formatCode="0.00E+00">
                  <c:v>405903.85046425642</c:v>
                </c:pt>
                <c:pt idx="325" formatCode="0.00E+00">
                  <c:v>354281.48663162498</c:v>
                </c:pt>
                <c:pt idx="326" formatCode="0.00E+00">
                  <c:v>1104052.3464636728</c:v>
                </c:pt>
                <c:pt idx="327" formatCode="0.00E+00">
                  <c:v>1170966.8454049625</c:v>
                </c:pt>
                <c:pt idx="328" formatCode="0.00E+00">
                  <c:v>775560.16374775325</c:v>
                </c:pt>
                <c:pt idx="329" formatCode="0.00E+00">
                  <c:v>443050.41082808911</c:v>
                </c:pt>
                <c:pt idx="330" formatCode="0.00E+00">
                  <c:v>218655.88308086083</c:v>
                </c:pt>
                <c:pt idx="331" formatCode="0.00E+00">
                  <c:v>109895.17910235934</c:v>
                </c:pt>
                <c:pt idx="332" formatCode="0.00E+00">
                  <c:v>149264.79309703695</c:v>
                </c:pt>
                <c:pt idx="333" formatCode="0.00E+00">
                  <c:v>336279.93156684987</c:v>
                </c:pt>
                <c:pt idx="334" formatCode="0.00E+00">
                  <c:v>898191.22567269322</c:v>
                </c:pt>
                <c:pt idx="335" formatCode="0.00E+00">
                  <c:v>1641909.6355177285</c:v>
                </c:pt>
                <c:pt idx="336" formatCode="0.00E+00">
                  <c:v>1845438.7028568517</c:v>
                </c:pt>
                <c:pt idx="337" formatCode="0.00E+00">
                  <c:v>1583617.8653872781</c:v>
                </c:pt>
                <c:pt idx="338" formatCode="0.00E+00">
                  <c:v>578390.57070046826</c:v>
                </c:pt>
                <c:pt idx="339" formatCode="0.00E+00">
                  <c:v>459287.91384957009</c:v>
                </c:pt>
                <c:pt idx="340" formatCode="0.00E+00">
                  <c:v>1006807.880286996</c:v>
                </c:pt>
                <c:pt idx="341" formatCode="0.00E+00">
                  <c:v>979659.25839386182</c:v>
                </c:pt>
                <c:pt idx="342" formatCode="0.00E+00">
                  <c:v>650133.7015307371</c:v>
                </c:pt>
                <c:pt idx="343" formatCode="0.00E+00">
                  <c:v>419998.2855443377</c:v>
                </c:pt>
                <c:pt idx="344" formatCode="0.00E+00">
                  <c:v>425104.1017847287</c:v>
                </c:pt>
                <c:pt idx="345" formatCode="0.00E+00">
                  <c:v>590752.61432011111</c:v>
                </c:pt>
                <c:pt idx="346" formatCode="0.00E+00">
                  <c:v>1213070.6937561815</c:v>
                </c:pt>
                <c:pt idx="347" formatCode="0.00E+00">
                  <c:v>1415340.1513878603</c:v>
                </c:pt>
                <c:pt idx="348" formatCode="0.00E+00">
                  <c:v>1017993.0342645015</c:v>
                </c:pt>
                <c:pt idx="349" formatCode="0.00E+00">
                  <c:v>702938.08429623628</c:v>
                </c:pt>
                <c:pt idx="350" formatCode="0.00E+00">
                  <c:v>646867.12914997095</c:v>
                </c:pt>
                <c:pt idx="351" formatCode="0.00E+00">
                  <c:v>838387.19169624022</c:v>
                </c:pt>
                <c:pt idx="352" formatCode="0.00E+00">
                  <c:v>944870.49922453437</c:v>
                </c:pt>
                <c:pt idx="353" formatCode="0.00E+00">
                  <c:v>911843.39801507536</c:v>
                </c:pt>
                <c:pt idx="354" formatCode="0.00E+00">
                  <c:v>728575.44839169539</c:v>
                </c:pt>
                <c:pt idx="355" formatCode="0.00E+00">
                  <c:v>601514.38035605766</c:v>
                </c:pt>
                <c:pt idx="356" formatCode="0.00E+00">
                  <c:v>520263.82559786551</c:v>
                </c:pt>
                <c:pt idx="357" formatCode="0.00E+00">
                  <c:v>685566.83422339172</c:v>
                </c:pt>
                <c:pt idx="358" formatCode="0.00E+00">
                  <c:v>1247076.9853209541</c:v>
                </c:pt>
                <c:pt idx="359" formatCode="0.00E+00">
                  <c:v>1186092.2037893957</c:v>
                </c:pt>
                <c:pt idx="360" formatCode="0.00E+00">
                  <c:v>844090.62595872069</c:v>
                </c:pt>
                <c:pt idx="361" formatCode="0.00E+00">
                  <c:v>564320.84219431377</c:v>
                </c:pt>
                <c:pt idx="362" formatCode="0.00E+00">
                  <c:v>553612.61991765501</c:v>
                </c:pt>
                <c:pt idx="363" formatCode="0.00E+00">
                  <c:v>928561.33397252543</c:v>
                </c:pt>
                <c:pt idx="364" formatCode="0.00E+00">
                  <c:v>1026212.4119588413</c:v>
                </c:pt>
                <c:pt idx="365" formatCode="0.00E+00">
                  <c:v>1315050.478616355</c:v>
                </c:pt>
                <c:pt idx="366" formatCode="0.00E+00">
                  <c:v>949654.02831890201</c:v>
                </c:pt>
                <c:pt idx="367" formatCode="0.00E+00">
                  <c:v>455606.23204494652</c:v>
                </c:pt>
                <c:pt idx="368" formatCode="0.00E+00">
                  <c:v>420980.83728897368</c:v>
                </c:pt>
                <c:pt idx="369" formatCode="0.00E+00">
                  <c:v>644230.11207317829</c:v>
                </c:pt>
                <c:pt idx="370" formatCode="0.00E+00">
                  <c:v>905912.2615511904</c:v>
                </c:pt>
                <c:pt idx="371" formatCode="0.00E+00">
                  <c:v>1177700.3872662773</c:v>
                </c:pt>
                <c:pt idx="372" formatCode="0.00E+00">
                  <c:v>1062394.9128733892</c:v>
                </c:pt>
                <c:pt idx="373" formatCode="0.00E+00">
                  <c:v>833017.16885293904</c:v>
                </c:pt>
                <c:pt idx="374" formatCode="0.00E+00">
                  <c:v>772446.55254668521</c:v>
                </c:pt>
                <c:pt idx="375" formatCode="0.00E+00">
                  <c:v>1017532.0729440835</c:v>
                </c:pt>
                <c:pt idx="376" formatCode="0.00E+00">
                  <c:v>1048656.3268498769</c:v>
                </c:pt>
                <c:pt idx="377" formatCode="0.00E+00">
                  <c:v>1077653.6507674409</c:v>
                </c:pt>
                <c:pt idx="378" formatCode="0.00E+00">
                  <c:v>616095.26716934505</c:v>
                </c:pt>
                <c:pt idx="379" formatCode="0.00E+00">
                  <c:v>468659.60947429703</c:v>
                </c:pt>
                <c:pt idx="380" formatCode="0.00E+00">
                  <c:v>551119.78656390496</c:v>
                </c:pt>
                <c:pt idx="381" formatCode="0.00E+00">
                  <c:v>744064.21254909015</c:v>
                </c:pt>
                <c:pt idx="382" formatCode="0.00E+00">
                  <c:v>1218857.6586297271</c:v>
                </c:pt>
                <c:pt idx="383" formatCode="0.00E+00">
                  <c:v>1258564.5475273614</c:v>
                </c:pt>
                <c:pt idx="384" formatCode="0.00E+00">
                  <c:v>1128307.4799567605</c:v>
                </c:pt>
                <c:pt idx="385" formatCode="0.00E+00">
                  <c:v>765637.74188579095</c:v>
                </c:pt>
                <c:pt idx="386" formatCode="0.00E+00">
                  <c:v>852635.99596517102</c:v>
                </c:pt>
                <c:pt idx="387" formatCode="0.00E+00">
                  <c:v>1023041.7998742207</c:v>
                </c:pt>
                <c:pt idx="388" formatCode="0.00E+00">
                  <c:v>1075876.3856803312</c:v>
                </c:pt>
                <c:pt idx="389" formatCode="0.00E+00">
                  <c:v>924300.46051807306</c:v>
                </c:pt>
                <c:pt idx="390" formatCode="0.00E+00">
                  <c:v>608004.02729493496</c:v>
                </c:pt>
                <c:pt idx="391" formatCode="0.00E+00">
                  <c:v>528848.88628404588</c:v>
                </c:pt>
                <c:pt idx="392" formatCode="0.00E+00">
                  <c:v>510019.69818248175</c:v>
                </c:pt>
                <c:pt idx="393" formatCode="0.00E+00">
                  <c:v>638849.1638301576</c:v>
                </c:pt>
                <c:pt idx="394" formatCode="0.00E+00">
                  <c:v>944746.65302083024</c:v>
                </c:pt>
                <c:pt idx="395" formatCode="0.00E+00">
                  <c:v>1289937.753088383</c:v>
                </c:pt>
                <c:pt idx="396" formatCode="0.00E+00">
                  <c:v>1003400.0018060869</c:v>
                </c:pt>
                <c:pt idx="397" formatCode="0.00E+00">
                  <c:v>881659.61544366786</c:v>
                </c:pt>
                <c:pt idx="398" formatCode="0.00E+00">
                  <c:v>573723.57944286382</c:v>
                </c:pt>
                <c:pt idx="399" formatCode="0.00E+00">
                  <c:v>653134.39861762617</c:v>
                </c:pt>
                <c:pt idx="400" formatCode="0.00E+00">
                  <c:v>727747.56601143384</c:v>
                </c:pt>
                <c:pt idx="401" formatCode="0.00E+00">
                  <c:v>974227.25389768323</c:v>
                </c:pt>
                <c:pt idx="402" formatCode="0.00E+00">
                  <c:v>836231.3067524333</c:v>
                </c:pt>
                <c:pt idx="403" formatCode="0.00E+00">
                  <c:v>504875.83973230293</c:v>
                </c:pt>
                <c:pt idx="404" formatCode="0.00E+00">
                  <c:v>344215.93606202147</c:v>
                </c:pt>
                <c:pt idx="405" formatCode="0.00E+00">
                  <c:v>569738.81807028851</c:v>
                </c:pt>
                <c:pt idx="406" formatCode="0.00E+00">
                  <c:v>668567.65437351831</c:v>
                </c:pt>
                <c:pt idx="407" formatCode="0.00E+00">
                  <c:v>823310.9157371968</c:v>
                </c:pt>
                <c:pt idx="408" formatCode="0.00E+00">
                  <c:v>928557.36451087706</c:v>
                </c:pt>
                <c:pt idx="409" formatCode="0.00E+00">
                  <c:v>662687.01771500532</c:v>
                </c:pt>
                <c:pt idx="410" formatCode="0.00E+00">
                  <c:v>584516.32493433915</c:v>
                </c:pt>
                <c:pt idx="411" formatCode="0.00E+00">
                  <c:v>584933.91734384571</c:v>
                </c:pt>
                <c:pt idx="412" formatCode="0.00E+00">
                  <c:v>754674.79516268929</c:v>
                </c:pt>
                <c:pt idx="413" formatCode="0.00E+00">
                  <c:v>642682.01358793501</c:v>
                </c:pt>
                <c:pt idx="414" formatCode="0.00E+00">
                  <c:v>534528.4172435645</c:v>
                </c:pt>
                <c:pt idx="415" formatCode="0.00E+00">
                  <c:v>413188.31245942344</c:v>
                </c:pt>
                <c:pt idx="416" formatCode="0.00E+00">
                  <c:v>294073.28924717568</c:v>
                </c:pt>
                <c:pt idx="417" formatCode="0.00E+00">
                  <c:v>428512.94865745166</c:v>
                </c:pt>
                <c:pt idx="418" formatCode="0.00E+00">
                  <c:v>497093.32488293131</c:v>
                </c:pt>
                <c:pt idx="419" formatCode="0.00E+00">
                  <c:v>579774.10580247617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6BC-9474-A0FD4EF6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06032"/>
        <c:axId val="679505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428800</c:v>
                      </c:pt>
                      <c:pt idx="297" formatCode="0.00E+00">
                        <c:v>4118.3102908800356</c:v>
                      </c:pt>
                      <c:pt idx="298" formatCode="0.00E+00">
                        <c:v>-29534.66204784275</c:v>
                      </c:pt>
                      <c:pt idx="299" formatCode="0.00E+00">
                        <c:v>-99214.097942232969</c:v>
                      </c:pt>
                      <c:pt idx="300" formatCode="0.00E+00">
                        <c:v>-280898.91871081444</c:v>
                      </c:pt>
                      <c:pt idx="301" formatCode="0.00E+00">
                        <c:v>-433361.18991217297</c:v>
                      </c:pt>
                      <c:pt idx="302" formatCode="0.00E+00">
                        <c:v>-426230.10387664067</c:v>
                      </c:pt>
                      <c:pt idx="303" formatCode="0.00E+00">
                        <c:v>-372606.12234706932</c:v>
                      </c:pt>
                      <c:pt idx="304" formatCode="0.00E+00">
                        <c:v>-448520.15166528733</c:v>
                      </c:pt>
                      <c:pt idx="305" formatCode="0.00E+00">
                        <c:v>-714385.73899321165</c:v>
                      </c:pt>
                      <c:pt idx="306" formatCode="0.00E+00">
                        <c:v>-601862.51824136218</c:v>
                      </c:pt>
                      <c:pt idx="307" formatCode="0.00E+00">
                        <c:v>-941118.41580002056</c:v>
                      </c:pt>
                      <c:pt idx="308" formatCode="0.00E+00">
                        <c:v>-999098.50408369955</c:v>
                      </c:pt>
                      <c:pt idx="309" formatCode="0.00E+00">
                        <c:v>-962985.28732855245</c:v>
                      </c:pt>
                      <c:pt idx="310" formatCode="0.00E+00">
                        <c:v>-808898.19940876472</c:v>
                      </c:pt>
                      <c:pt idx="311" formatCode="0.00E+00">
                        <c:v>-872823.88616315008</c:v>
                      </c:pt>
                      <c:pt idx="312" formatCode="0.00E+00">
                        <c:v>-1045580.1400992451</c:v>
                      </c:pt>
                      <c:pt idx="313" formatCode="0.00E+00">
                        <c:v>-1094845.5475524475</c:v>
                      </c:pt>
                      <c:pt idx="314" formatCode="0.00E+00">
                        <c:v>-1174914.8753682459</c:v>
                      </c:pt>
                      <c:pt idx="315" formatCode="0.00E+00">
                        <c:v>-1151260.3345611461</c:v>
                      </c:pt>
                      <c:pt idx="316" formatCode="0.00E+00">
                        <c:v>-1081660.3856846173</c:v>
                      </c:pt>
                      <c:pt idx="317" formatCode="0.00E+00">
                        <c:v>-1140106.7194570026</c:v>
                      </c:pt>
                      <c:pt idx="318" formatCode="0.00E+00">
                        <c:v>-1336587.4130256479</c:v>
                      </c:pt>
                      <c:pt idx="319" formatCode="0.00E+00">
                        <c:v>-1470136.7243190871</c:v>
                      </c:pt>
                      <c:pt idx="320" formatCode="0.00E+00">
                        <c:v>-1509553.0460306555</c:v>
                      </c:pt>
                      <c:pt idx="321" formatCode="0.00E+00">
                        <c:v>-1454958.2252796611</c:v>
                      </c:pt>
                      <c:pt idx="322" formatCode="0.00E+00">
                        <c:v>-1348957.6368041092</c:v>
                      </c:pt>
                      <c:pt idx="323" formatCode="0.00E+00">
                        <c:v>-1297582.2417825116</c:v>
                      </c:pt>
                      <c:pt idx="324" formatCode="0.00E+00">
                        <c:v>-1449434.0613075574</c:v>
                      </c:pt>
                      <c:pt idx="325" formatCode="0.00E+00">
                        <c:v>-1534664.7698578141</c:v>
                      </c:pt>
                      <c:pt idx="326" formatCode="0.00E+00">
                        <c:v>-817985.24532115855</c:v>
                      </c:pt>
                      <c:pt idx="327" formatCode="0.00E+00">
                        <c:v>-783671.40554850688</c:v>
                      </c:pt>
                      <c:pt idx="328" formatCode="0.00E+00">
                        <c:v>-1211212.2982421988</c:v>
                      </c:pt>
                      <c:pt idx="329" formatCode="0.00E+00">
                        <c:v>-1575412.1643450302</c:v>
                      </c:pt>
                      <c:pt idx="330" formatCode="0.00E+00">
                        <c:v>-1831073.3769181357</c:v>
                      </c:pt>
                      <c:pt idx="331" formatCode="0.00E+00">
                        <c:v>-1970696.4972563512</c:v>
                      </c:pt>
                      <c:pt idx="332" formatCode="0.00E+00">
                        <c:v>-1961802.8308631205</c:v>
                      </c:pt>
                      <c:pt idx="333" formatCode="0.00E+00">
                        <c:v>-1804893.741711868</c:v>
                      </c:pt>
                      <c:pt idx="334" formatCode="0.00E+00">
                        <c:v>-1272734.055079126</c:v>
                      </c:pt>
                      <c:pt idx="335" formatCode="0.00E+00">
                        <c:v>-558427.25495522423</c:v>
                      </c:pt>
                      <c:pt idx="336" formatCode="0.00E+00">
                        <c:v>-383983.32141205436</c:v>
                      </c:pt>
                      <c:pt idx="337" formatCode="0.00E+00">
                        <c:v>-674575.49635381857</c:v>
                      </c:pt>
                      <c:pt idx="338" formatCode="0.00E+00">
                        <c:v>-1708272.2409033736</c:v>
                      </c:pt>
                      <c:pt idx="339" formatCode="0.00E+00">
                        <c:v>-1855553.6615986282</c:v>
                      </c:pt>
                      <c:pt idx="340" formatCode="0.00E+00">
                        <c:v>-1335932.3246040673</c:v>
                      </c:pt>
                      <c:pt idx="341" formatCode="0.00E+00">
                        <c:v>-1390709.394534939</c:v>
                      </c:pt>
                      <c:pt idx="342" formatCode="0.00E+00">
                        <c:v>-1747602.6186666822</c:v>
                      </c:pt>
                      <c:pt idx="343" formatCode="0.00E+00">
                        <c:v>-2004853.811198689</c:v>
                      </c:pt>
                      <c:pt idx="344" formatCode="0.00E+00">
                        <c:v>-2026620.298038793</c:v>
                      </c:pt>
                      <c:pt idx="345" formatCode="0.00E+00">
                        <c:v>-1887608.5938724442</c:v>
                      </c:pt>
                      <c:pt idx="346" formatCode="0.00E+00">
                        <c:v>-1291699.3995012718</c:v>
                      </c:pt>
                      <c:pt idx="347" formatCode="0.00E+00">
                        <c:v>-1115618.0960644388</c:v>
                      </c:pt>
                      <c:pt idx="348" formatCode="0.00E+00">
                        <c:v>-1538939.4758597272</c:v>
                      </c:pt>
                      <c:pt idx="349" formatCode="0.00E+00">
                        <c:v>-1879761.306897793</c:v>
                      </c:pt>
                      <c:pt idx="350" formatCode="0.00E+00">
                        <c:v>-1961397.9636703911</c:v>
                      </c:pt>
                      <c:pt idx="351" formatCode="0.00E+00">
                        <c:v>-1795248.3375732792</c:v>
                      </c:pt>
                      <c:pt idx="352" formatCode="0.00E+00">
                        <c:v>-1713945.8459444065</c:v>
                      </c:pt>
                      <c:pt idx="353" formatCode="0.00E+00">
                        <c:v>-1771969.5342871184</c:v>
                      </c:pt>
                      <c:pt idx="354" formatCode="0.00E+00">
                        <c:v>-1980054.9966935343</c:v>
                      </c:pt>
                      <c:pt idx="355" formatCode="0.00E+00">
                        <c:v>-2131759.4344921345</c:v>
                      </c:pt>
                      <c:pt idx="356" formatCode="0.00E+00">
                        <c:v>-2237483.93743558</c:v>
                      </c:pt>
                      <c:pt idx="357" formatCode="0.00E+00">
                        <c:v>-2096489.979185188</c:v>
                      </c:pt>
                      <c:pt idx="358" formatCode="0.00E+00">
                        <c:v>-1559128.3180617304</c:v>
                      </c:pt>
                      <c:pt idx="359" formatCode="0.00E+00">
                        <c:v>-1644105.1907156105</c:v>
                      </c:pt>
                      <c:pt idx="360" formatCode="0.00E+00">
                        <c:v>-2009946.4562582397</c:v>
                      </c:pt>
                      <c:pt idx="361" formatCode="0.00E+00">
                        <c:v>-2313407.3627270204</c:v>
                      </c:pt>
                      <c:pt idx="362" formatCode="0.00E+00">
                        <c:v>-2347661.8325084946</c:v>
                      </c:pt>
                      <c:pt idx="363" formatCode="0.00E+00">
                        <c:v>-1996118.0398425101</c:v>
                      </c:pt>
                      <c:pt idx="364" formatCode="0.00E+00">
                        <c:v>-1921733.9728321135</c:v>
                      </c:pt>
                      <c:pt idx="365" formatCode="0.00E+00">
                        <c:v>-1656028.2959193271</c:v>
                      </c:pt>
                      <c:pt idx="366" formatCode="0.00E+00">
                        <c:v>-2044425.6838045442</c:v>
                      </c:pt>
                      <c:pt idx="367" formatCode="0.00E+00">
                        <c:v>-2561346.0204786654</c:v>
                      </c:pt>
                      <c:pt idx="368" formatCode="0.00E+00">
                        <c:v>-2618718.5049351254</c:v>
                      </c:pt>
                      <c:pt idx="369" formatCode="0.00E+00">
                        <c:v>-2418093.7124312012</c:v>
                      </c:pt>
                      <c:pt idx="370" formatCode="0.00E+00">
                        <c:v>-2178916.1828331584</c:v>
                      </c:pt>
                      <c:pt idx="371" formatCode="0.00E+00">
                        <c:v>-1929515.4660067861</c:v>
                      </c:pt>
                      <c:pt idx="372" formatCode="0.00E+00">
                        <c:v>-2067093.7004658794</c:v>
                      </c:pt>
                      <c:pt idx="373" formatCode="0.00E+00">
                        <c:v>-2318632.0327708321</c:v>
                      </c:pt>
                      <c:pt idx="374" formatCode="0.00E+00">
                        <c:v>-2401253.4613653491</c:v>
                      </c:pt>
                      <c:pt idx="375" formatCode="0.00E+00">
                        <c:v>-2178111.2954397444</c:v>
                      </c:pt>
                      <c:pt idx="376" formatCode="0.00E+00">
                        <c:v>-2168825.1822055476</c:v>
                      </c:pt>
                      <c:pt idx="377" formatCode="0.00E+00">
                        <c:v>-2161562.9582610894</c:v>
                      </c:pt>
                      <c:pt idx="378" formatCode="0.00E+00">
                        <c:v>-2644755.5063896999</c:v>
                      </c:pt>
                      <c:pt idx="379" formatCode="0.00E+00">
                        <c:v>-2813726.4334834032</c:v>
                      </c:pt>
                      <c:pt idx="380" formatCode="0.00E+00">
                        <c:v>-2752704.6087697651</c:v>
                      </c:pt>
                      <c:pt idx="381" formatCode="0.00E+00">
                        <c:v>-2581103.5366423242</c:v>
                      </c:pt>
                      <c:pt idx="382" formatCode="0.00E+00">
                        <c:v>-2127560.307260497</c:v>
                      </c:pt>
                      <c:pt idx="383" formatCode="0.00E+00">
                        <c:v>-2109012.3044478586</c:v>
                      </c:pt>
                      <c:pt idx="384" formatCode="0.00E+00">
                        <c:v>-2260338.6814311533</c:v>
                      </c:pt>
                      <c:pt idx="385" formatCode="0.00E+00">
                        <c:v>-2643989.8556780438</c:v>
                      </c:pt>
                      <c:pt idx="386" formatCode="0.00E+00">
                        <c:v>-2577886.8194590206</c:v>
                      </c:pt>
                      <c:pt idx="387" formatCode="0.00E+00">
                        <c:v>-2428291.623393802</c:v>
                      </c:pt>
                      <c:pt idx="388" formatCode="0.00E+00">
                        <c:v>-2396184.5988905039</c:v>
                      </c:pt>
                      <c:pt idx="389" formatCode="0.00E+00">
                        <c:v>-2568406.559177245</c:v>
                      </c:pt>
                      <c:pt idx="390" formatCode="0.00E+00">
                        <c:v>-2905268.9802243738</c:v>
                      </c:pt>
                      <c:pt idx="391" formatCode="0.00E+00">
                        <c:v>-3004911.5007018028</c:v>
                      </c:pt>
                      <c:pt idx="392" formatCode="0.00E+00">
                        <c:v>-3044150.8603973561</c:v>
                      </c:pt>
                      <c:pt idx="393" formatCode="0.00E+00">
                        <c:v>-2935655.7219053106</c:v>
                      </c:pt>
                      <c:pt idx="394" formatCode="0.00E+00">
                        <c:v>-2650018.043157537</c:v>
                      </c:pt>
                      <c:pt idx="395" formatCode="0.00E+00">
                        <c:v>-2325013.5301177287</c:v>
                      </c:pt>
                      <c:pt idx="396" formatCode="0.00E+00">
                        <c:v>-2631665.9051044271</c:v>
                      </c:pt>
                      <c:pt idx="397" formatCode="0.00E+00">
                        <c:v>-2773450.1799012292</c:v>
                      </c:pt>
                      <c:pt idx="398" formatCode="0.00E+00">
                        <c:v>-3101360.5661964756</c:v>
                      </c:pt>
                      <c:pt idx="399" formatCode="0.00E+00">
                        <c:v>-3041855.7264490621</c:v>
                      </c:pt>
                      <c:pt idx="400" formatCode="0.00E+00">
                        <c:v>-2987081.306050546</c:v>
                      </c:pt>
                      <c:pt idx="401" formatCode="0.00E+00">
                        <c:v>-2760374.2433000272</c:v>
                      </c:pt>
                      <c:pt idx="402" formatCode="0.00E+00">
                        <c:v>-2918077.7773648538</c:v>
                      </c:pt>
                      <c:pt idx="403" formatCode="0.00E+00">
                        <c:v>-3269076.8506965037</c:v>
                      </c:pt>
                      <c:pt idx="404" formatCode="0.00E+00">
                        <c:v>-3449317.4124991912</c:v>
                      </c:pt>
                      <c:pt idx="405" formatCode="0.00E+00">
                        <c:v>-3243313.2485144539</c:v>
                      </c:pt>
                      <c:pt idx="406" formatCode="0.00E+00">
                        <c:v>-3163942.1746239443</c:v>
                      </c:pt>
                      <c:pt idx="407" formatCode="0.00E+00">
                        <c:v>-3028596.6817423855</c:v>
                      </c:pt>
                      <c:pt idx="408" formatCode="0.00E+00">
                        <c:v>-2942688.9471062766</c:v>
                      </c:pt>
                      <c:pt idx="409" formatCode="0.00E+00">
                        <c:v>-3227839.8718816428</c:v>
                      </c:pt>
                      <c:pt idx="410" formatCode="0.00E+00">
                        <c:v>-3325233.9039374893</c:v>
                      </c:pt>
                      <c:pt idx="411" formatCode="0.00E+00">
                        <c:v>-3343983.289460416</c:v>
                      </c:pt>
                      <c:pt idx="412" formatCode="0.00E+00">
                        <c:v>-3193353.886116026</c:v>
                      </c:pt>
                      <c:pt idx="413" formatCode="0.00E+00">
                        <c:v>-3324403.477706715</c:v>
                      </c:pt>
                      <c:pt idx="414" formatCode="0.00E+00">
                        <c:v>-3451560.0402913429</c:v>
                      </c:pt>
                      <c:pt idx="415" formatCode="0.00E+00">
                        <c:v>-3591850.0704532554</c:v>
                      </c:pt>
                      <c:pt idx="416" formatCode="0.00E+00">
                        <c:v>-3729862.7638505637</c:v>
                      </c:pt>
                      <c:pt idx="417" formatCode="0.00E+00">
                        <c:v>-3614269.28836546</c:v>
                      </c:pt>
                      <c:pt idx="418" formatCode="0.00E+00">
                        <c:v>-3564484.3624887168</c:v>
                      </c:pt>
                      <c:pt idx="419" formatCode="0.00E+00">
                        <c:v>-3500549.0352451187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3A-46BC-9474-A0FD4EF63A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428800</c:v>
                      </c:pt>
                      <c:pt idx="297" formatCode="0.00E+00">
                        <c:v>768640.30066934368</c:v>
                      </c:pt>
                      <c:pt idx="298" formatCode="0.00E+00">
                        <c:v>999536.07652868109</c:v>
                      </c:pt>
                      <c:pt idx="299" formatCode="0.00E+00">
                        <c:v>1139548.6471671876</c:v>
                      </c:pt>
                      <c:pt idx="300" formatCode="0.00E+00">
                        <c:v>1137245.8918744032</c:v>
                      </c:pt>
                      <c:pt idx="301" formatCode="0.00E+00">
                        <c:v>1144229.5204238263</c:v>
                      </c:pt>
                      <c:pt idx="302" formatCode="0.00E+00">
                        <c:v>1296415.4035638073</c:v>
                      </c:pt>
                      <c:pt idx="303" formatCode="0.00E+00">
                        <c:v>1484079.4077512496</c:v>
                      </c:pt>
                      <c:pt idx="304" formatCode="0.00E+00">
                        <c:v>1533426.9864898506</c:v>
                      </c:pt>
                      <c:pt idx="305" formatCode="0.00E+00">
                        <c:v>1385616.3123360495</c:v>
                      </c:pt>
                      <c:pt idx="306" formatCode="0.00E+00">
                        <c:v>1610142.1829519942</c:v>
                      </c:pt>
                      <c:pt idx="307" formatCode="0.00E+00">
                        <c:v>1377714.0867693885</c:v>
                      </c:pt>
                      <c:pt idx="308" formatCode="0.00E+00">
                        <c:v>1422072.2695684289</c:v>
                      </c:pt>
                      <c:pt idx="309" formatCode="0.00E+00">
                        <c:v>1556581.5777762556</c:v>
                      </c:pt>
                      <c:pt idx="310" formatCode="0.00E+00">
                        <c:v>1805567.9337818201</c:v>
                      </c:pt>
                      <c:pt idx="311" formatCode="0.00E+00">
                        <c:v>1833412.8007832021</c:v>
                      </c:pt>
                      <c:pt idx="312" formatCode="0.00E+00">
                        <c:v>1749606.7748034662</c:v>
                      </c:pt>
                      <c:pt idx="313" formatCode="0.00E+00">
                        <c:v>1786732.6625600567</c:v>
                      </c:pt>
                      <c:pt idx="314" formatCode="0.00E+00">
                        <c:v>1790719.5339980968</c:v>
                      </c:pt>
                      <c:pt idx="315" formatCode="0.00E+00">
                        <c:v>1896288.5929047444</c:v>
                      </c:pt>
                      <c:pt idx="316" formatCode="0.00E+00">
                        <c:v>2045829.8534409124</c:v>
                      </c:pt>
                      <c:pt idx="317" formatCode="0.00E+00">
                        <c:v>2065499.4339227749</c:v>
                      </c:pt>
                      <c:pt idx="318" formatCode="0.00E+00">
                        <c:v>1945439.7773810285</c:v>
                      </c:pt>
                      <c:pt idx="319" formatCode="0.00E+00">
                        <c:v>1886732.5565377872</c:v>
                      </c:pt>
                      <c:pt idx="320" formatCode="0.00E+00">
                        <c:v>1920682.9006863432</c:v>
                      </c:pt>
                      <c:pt idx="321" formatCode="0.00E+00">
                        <c:v>2047261.8551440749</c:v>
                      </c:pt>
                      <c:pt idx="322" formatCode="0.00E+00">
                        <c:v>2223947.7723089866</c:v>
                      </c:pt>
                      <c:pt idx="323" formatCode="0.00E+00">
                        <c:v>2344785.4677405604</c:v>
                      </c:pt>
                      <c:pt idx="324" formatCode="0.00E+00">
                        <c:v>2261241.7622360704</c:v>
                      </c:pt>
                      <c:pt idx="325" formatCode="0.00E+00">
                        <c:v>2243227.7431210638</c:v>
                      </c:pt>
                      <c:pt idx="326" formatCode="0.00E+00">
                        <c:v>3026089.938248504</c:v>
                      </c:pt>
                      <c:pt idx="327" formatCode="0.00E+00">
                        <c:v>3125605.096358432</c:v>
                      </c:pt>
                      <c:pt idx="328" formatCode="0.00E+00">
                        <c:v>2762332.6257377053</c:v>
                      </c:pt>
                      <c:pt idx="329" formatCode="0.00E+00">
                        <c:v>2461512.9860012084</c:v>
                      </c:pt>
                      <c:pt idx="330" formatCode="0.00E+00">
                        <c:v>2268385.1430798573</c:v>
                      </c:pt>
                      <c:pt idx="331" formatCode="0.00E+00">
                        <c:v>2190486.8554610698</c:v>
                      </c:pt>
                      <c:pt idx="332" formatCode="0.00E+00">
                        <c:v>2260332.4170571943</c:v>
                      </c:pt>
                      <c:pt idx="333" formatCode="0.00E+00">
                        <c:v>2477453.6048455676</c:v>
                      </c:pt>
                      <c:pt idx="334" formatCode="0.00E+00">
                        <c:v>3069116.5064245127</c:v>
                      </c:pt>
                      <c:pt idx="335" formatCode="0.00E+00">
                        <c:v>3842246.5259906813</c:v>
                      </c:pt>
                      <c:pt idx="336" formatCode="0.00E+00">
                        <c:v>4074860.7271257578</c:v>
                      </c:pt>
                      <c:pt idx="337" formatCode="0.00E+00">
                        <c:v>3841811.2271283749</c:v>
                      </c:pt>
                      <c:pt idx="338" formatCode="0.00E+00">
                        <c:v>2865053.3823043099</c:v>
                      </c:pt>
                      <c:pt idx="339" formatCode="0.00E+00">
                        <c:v>2774129.4892977681</c:v>
                      </c:pt>
                      <c:pt idx="340" formatCode="0.00E+00">
                        <c:v>3349548.0851780595</c:v>
                      </c:pt>
                      <c:pt idx="341" formatCode="0.00E+00">
                        <c:v>3350027.9113226626</c:v>
                      </c:pt>
                      <c:pt idx="342" formatCode="0.00E+00">
                        <c:v>3047870.0217281561</c:v>
                      </c:pt>
                      <c:pt idx="343" formatCode="0.00E+00">
                        <c:v>2844850.3822873645</c:v>
                      </c:pt>
                      <c:pt idx="344" formatCode="0.00E+00">
                        <c:v>2876828.5016082507</c:v>
                      </c:pt>
                      <c:pt idx="345" formatCode="0.00E+00">
                        <c:v>3069113.8225126662</c:v>
                      </c:pt>
                      <c:pt idx="346" formatCode="0.00E+00">
                        <c:v>3717840.787013635</c:v>
                      </c:pt>
                      <c:pt idx="347" formatCode="0.00E+00">
                        <c:v>3946298.3988401592</c:v>
                      </c:pt>
                      <c:pt idx="348" formatCode="0.00E+00">
                        <c:v>3574925.5443887305</c:v>
                      </c:pt>
                      <c:pt idx="349" formatCode="0.00E+00">
                        <c:v>3285637.4754902655</c:v>
                      </c:pt>
                      <c:pt idx="350" formatCode="0.00E+00">
                        <c:v>3255132.2219703333</c:v>
                      </c:pt>
                      <c:pt idx="351" formatCode="0.00E+00">
                        <c:v>3472022.7209657594</c:v>
                      </c:pt>
                      <c:pt idx="352" formatCode="0.00E+00">
                        <c:v>3603686.844393475</c:v>
                      </c:pt>
                      <c:pt idx="353" formatCode="0.00E+00">
                        <c:v>3595656.3303172691</c:v>
                      </c:pt>
                      <c:pt idx="354" formatCode="0.00E+00">
                        <c:v>3437205.8934769253</c:v>
                      </c:pt>
                      <c:pt idx="355" formatCode="0.00E+00">
                        <c:v>3334788.1952042496</c:v>
                      </c:pt>
                      <c:pt idx="356" formatCode="0.00E+00">
                        <c:v>3278011.588631311</c:v>
                      </c:pt>
                      <c:pt idx="357" formatCode="0.00E+00">
                        <c:v>3467623.6476319712</c:v>
                      </c:pt>
                      <c:pt idx="358" formatCode="0.00E+00">
                        <c:v>4053282.2887036386</c:v>
                      </c:pt>
                      <c:pt idx="359" formatCode="0.00E+00">
                        <c:v>4016289.598294402</c:v>
                      </c:pt>
                      <c:pt idx="360" formatCode="0.00E+00">
                        <c:v>3698127.7081756811</c:v>
                      </c:pt>
                      <c:pt idx="361" formatCode="0.00E+00">
                        <c:v>3442049.0471156477</c:v>
                      </c:pt>
                      <c:pt idx="362" formatCode="0.00E+00">
                        <c:v>3454887.0723438044</c:v>
                      </c:pt>
                      <c:pt idx="363" formatCode="0.00E+00">
                        <c:v>3853240.7077875608</c:v>
                      </c:pt>
                      <c:pt idx="364" formatCode="0.00E+00">
                        <c:v>3974158.7967497958</c:v>
                      </c:pt>
                      <c:pt idx="365" formatCode="0.00E+00">
                        <c:v>4286129.253152037</c:v>
                      </c:pt>
                      <c:pt idx="366" formatCode="0.00E+00">
                        <c:v>3943733.7404423482</c:v>
                      </c:pt>
                      <c:pt idx="367" formatCode="0.00E+00">
                        <c:v>3472558.4845685582</c:v>
                      </c:pt>
                      <c:pt idx="368" formatCode="0.00E+00">
                        <c:v>3460680.1795130731</c:v>
                      </c:pt>
                      <c:pt idx="369" formatCode="0.00E+00">
                        <c:v>3706553.9365775581</c:v>
                      </c:pt>
                      <c:pt idx="370" formatCode="0.00E+00">
                        <c:v>3990740.7059355387</c:v>
                      </c:pt>
                      <c:pt idx="371" formatCode="0.00E+00">
                        <c:v>4284916.2405393403</c:v>
                      </c:pt>
                      <c:pt idx="372" formatCode="0.00E+00">
                        <c:v>4191883.5262126578</c:v>
                      </c:pt>
                      <c:pt idx="373" formatCode="0.00E+00">
                        <c:v>3984666.3704767097</c:v>
                      </c:pt>
                      <c:pt idx="374" formatCode="0.00E+00">
                        <c:v>3946146.5664587193</c:v>
                      </c:pt>
                      <c:pt idx="375" formatCode="0.00E+00">
                        <c:v>4213175.4413279109</c:v>
                      </c:pt>
                      <c:pt idx="376" formatCode="0.00E+00">
                        <c:v>4266137.8359053014</c:v>
                      </c:pt>
                      <c:pt idx="377" formatCode="0.00E+00">
                        <c:v>4316870.2597959712</c:v>
                      </c:pt>
                      <c:pt idx="378" formatCode="0.00E+00">
                        <c:v>3876946.0407283902</c:v>
                      </c:pt>
                      <c:pt idx="379" formatCode="0.00E+00">
                        <c:v>3751045.6524319975</c:v>
                      </c:pt>
                      <c:pt idx="380" formatCode="0.00E+00">
                        <c:v>3854944.181897575</c:v>
                      </c:pt>
                      <c:pt idx="381" formatCode="0.00E+00">
                        <c:v>4069231.961740504</c:v>
                      </c:pt>
                      <c:pt idx="382" formatCode="0.00E+00">
                        <c:v>4565275.6245199516</c:v>
                      </c:pt>
                      <c:pt idx="383" formatCode="0.00E+00">
                        <c:v>4626141.3995025819</c:v>
                      </c:pt>
                      <c:pt idx="384" formatCode="0.00E+00">
                        <c:v>4516953.6413446739</c:v>
                      </c:pt>
                      <c:pt idx="385" formatCode="0.00E+00">
                        <c:v>4175265.3394496259</c:v>
                      </c:pt>
                      <c:pt idx="386" formatCode="0.00E+00">
                        <c:v>4283158.8113893624</c:v>
                      </c:pt>
                      <c:pt idx="387" formatCode="0.00E+00">
                        <c:v>4474375.2231422439</c:v>
                      </c:pt>
                      <c:pt idx="388" formatCode="0.00E+00">
                        <c:v>4547937.3702511666</c:v>
                      </c:pt>
                      <c:pt idx="389" formatCode="0.00E+00">
                        <c:v>4417007.4802133907</c:v>
                      </c:pt>
                      <c:pt idx="390" formatCode="0.00E+00">
                        <c:v>4121277.0348142432</c:v>
                      </c:pt>
                      <c:pt idx="391" formatCode="0.00E+00">
                        <c:v>4062609.2732698945</c:v>
                      </c:pt>
                      <c:pt idx="392" formatCode="0.00E+00">
                        <c:v>4064190.2567623197</c:v>
                      </c:pt>
                      <c:pt idx="393" formatCode="0.00E+00">
                        <c:v>4213354.0495656254</c:v>
                      </c:pt>
                      <c:pt idx="394" formatCode="0.00E+00">
                        <c:v>4539511.3491991973</c:v>
                      </c:pt>
                      <c:pt idx="395" formatCode="0.00E+00">
                        <c:v>4904889.0362944948</c:v>
                      </c:pt>
                      <c:pt idx="396" formatCode="0.00E+00">
                        <c:v>4638465.9087166004</c:v>
                      </c:pt>
                      <c:pt idx="397" formatCode="0.00E+00">
                        <c:v>4536769.4107885649</c:v>
                      </c:pt>
                      <c:pt idx="398" formatCode="0.00E+00">
                        <c:v>4248807.7250822037</c:v>
                      </c:pt>
                      <c:pt idx="399" formatCode="0.00E+00">
                        <c:v>4348124.5236843145</c:v>
                      </c:pt>
                      <c:pt idx="400" formatCode="0.00E+00">
                        <c:v>4442576.4380734134</c:v>
                      </c:pt>
                      <c:pt idx="401" formatCode="0.00E+00">
                        <c:v>4708828.7510953937</c:v>
                      </c:pt>
                      <c:pt idx="402" formatCode="0.00E+00">
                        <c:v>4590540.3908697208</c:v>
                      </c:pt>
                      <c:pt idx="403" formatCode="0.00E+00">
                        <c:v>4278828.5301611098</c:v>
                      </c:pt>
                      <c:pt idx="404" formatCode="0.00E+00">
                        <c:v>4137749.2846232345</c:v>
                      </c:pt>
                      <c:pt idx="405" formatCode="0.00E+00">
                        <c:v>4382790.8846550314</c:v>
                      </c:pt>
                      <c:pt idx="406" formatCode="0.00E+00">
                        <c:v>4501077.4833709812</c:v>
                      </c:pt>
                      <c:pt idx="407" formatCode="0.00E+00">
                        <c:v>4675218.5132167786</c:v>
                      </c:pt>
                      <c:pt idx="408" formatCode="0.00E+00">
                        <c:v>4799803.6761280308</c:v>
                      </c:pt>
                      <c:pt idx="409" formatCode="0.00E+00">
                        <c:v>4553213.9073116537</c:v>
                      </c:pt>
                      <c:pt idx="410" formatCode="0.00E+00">
                        <c:v>4494266.5538061671</c:v>
                      </c:pt>
                      <c:pt idx="411" formatCode="0.00E+00">
                        <c:v>4513851.1241481071</c:v>
                      </c:pt>
                      <c:pt idx="412" formatCode="0.00E+00">
                        <c:v>4702703.4764414048</c:v>
                      </c:pt>
                      <c:pt idx="413" formatCode="0.00E+00">
                        <c:v>4609767.5048825853</c:v>
                      </c:pt>
                      <c:pt idx="414" formatCode="0.00E+00">
                        <c:v>4520616.8747784719</c:v>
                      </c:pt>
                      <c:pt idx="415" formatCode="0.00E+00">
                        <c:v>4418226.6953721028</c:v>
                      </c:pt>
                      <c:pt idx="416" formatCode="0.00E+00">
                        <c:v>4318009.3423449155</c:v>
                      </c:pt>
                      <c:pt idx="417" formatCode="0.00E+00">
                        <c:v>4471295.1856803633</c:v>
                      </c:pt>
                      <c:pt idx="418" formatCode="0.00E+00">
                        <c:v>4558671.0122545799</c:v>
                      </c:pt>
                      <c:pt idx="419" formatCode="0.00E+00">
                        <c:v>4660097.2468500705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3A-46BC-9474-A0FD4EF63AA5}"/>
                  </c:ext>
                </c:extLst>
              </c15:ser>
            </c15:filteredLineSeries>
          </c:ext>
        </c:extLst>
      </c:lineChart>
      <c:catAx>
        <c:axId val="679506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5048"/>
        <c:crosses val="autoZero"/>
        <c:auto val="1"/>
        <c:lblAlgn val="ctr"/>
        <c:lblOffset val="100"/>
        <c:noMultiLvlLbl val="0"/>
      </c:catAx>
      <c:valAx>
        <c:axId val="6795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1.3729999999999999E-7</c:v>
                </c:pt>
                <c:pt idx="1">
                  <c:v>1.4959999999999999E-7</c:v>
                </c:pt>
                <c:pt idx="2">
                  <c:v>5.9919999999999997E-8</c:v>
                </c:pt>
                <c:pt idx="3">
                  <c:v>1.4910000000000001E-7</c:v>
                </c:pt>
                <c:pt idx="4">
                  <c:v>1.075E-7</c:v>
                </c:pt>
                <c:pt idx="5">
                  <c:v>5.7499999999999999E-8</c:v>
                </c:pt>
                <c:pt idx="6">
                  <c:v>6.8410000000000002E-8</c:v>
                </c:pt>
                <c:pt idx="7">
                  <c:v>2.213E-7</c:v>
                </c:pt>
                <c:pt idx="8">
                  <c:v>7.9510000000000002E-8</c:v>
                </c:pt>
                <c:pt idx="9">
                  <c:v>6.8089999999999996E-8</c:v>
                </c:pt>
                <c:pt idx="10">
                  <c:v>1.0560000000000001E-7</c:v>
                </c:pt>
                <c:pt idx="11">
                  <c:v>4.8370000000000002E-7</c:v>
                </c:pt>
                <c:pt idx="12">
                  <c:v>1.4600000000000001E-7</c:v>
                </c:pt>
                <c:pt idx="13">
                  <c:v>8.1639999999999995E-8</c:v>
                </c:pt>
                <c:pt idx="14">
                  <c:v>2.9130000000000002E-7</c:v>
                </c:pt>
                <c:pt idx="15">
                  <c:v>3.4960000000000001E-7</c:v>
                </c:pt>
                <c:pt idx="16">
                  <c:v>1.4020000000000001E-6</c:v>
                </c:pt>
                <c:pt idx="17">
                  <c:v>1.543E-7</c:v>
                </c:pt>
                <c:pt idx="18">
                  <c:v>5.013E-8</c:v>
                </c:pt>
                <c:pt idx="19">
                  <c:v>8.3900000000000004E-8</c:v>
                </c:pt>
                <c:pt idx="20">
                  <c:v>9.4430000000000001E-7</c:v>
                </c:pt>
                <c:pt idx="21">
                  <c:v>1.6929999999999999E-5</c:v>
                </c:pt>
                <c:pt idx="22">
                  <c:v>5.04E-6</c:v>
                </c:pt>
                <c:pt idx="23">
                  <c:v>1.028E-5</c:v>
                </c:pt>
                <c:pt idx="24">
                  <c:v>4.7720000000000002E-6</c:v>
                </c:pt>
                <c:pt idx="25">
                  <c:v>2.6180000000000002E-6</c:v>
                </c:pt>
                <c:pt idx="26">
                  <c:v>1.1029999999999999E-5</c:v>
                </c:pt>
                <c:pt idx="27">
                  <c:v>1.114E-5</c:v>
                </c:pt>
                <c:pt idx="28">
                  <c:v>2.3249999999999999E-5</c:v>
                </c:pt>
                <c:pt idx="29">
                  <c:v>6.2709999999999998E-6</c:v>
                </c:pt>
                <c:pt idx="30">
                  <c:v>2.993E-5</c:v>
                </c:pt>
                <c:pt idx="31">
                  <c:v>9.3540000000000002E-5</c:v>
                </c:pt>
                <c:pt idx="32">
                  <c:v>1.1739999999999999E-3</c:v>
                </c:pt>
                <c:pt idx="33">
                  <c:v>3.1490000000000001E-4</c:v>
                </c:pt>
                <c:pt idx="34">
                  <c:v>8.3540000000000003E-5</c:v>
                </c:pt>
                <c:pt idx="35">
                  <c:v>1.1100000000000001E-3</c:v>
                </c:pt>
                <c:pt idx="36">
                  <c:v>9.4249999999999998E-4</c:v>
                </c:pt>
                <c:pt idx="37">
                  <c:v>2.9450000000000001E-5</c:v>
                </c:pt>
                <c:pt idx="38">
                  <c:v>2.9450000000000001E-5</c:v>
                </c:pt>
                <c:pt idx="39">
                  <c:v>5.6190000000000002E-5</c:v>
                </c:pt>
                <c:pt idx="40">
                  <c:v>3.8929999999999998E-4</c:v>
                </c:pt>
                <c:pt idx="41">
                  <c:v>1.1620000000000001E-3</c:v>
                </c:pt>
                <c:pt idx="42">
                  <c:v>3.9100000000000003E-3</c:v>
                </c:pt>
                <c:pt idx="43">
                  <c:v>3.189E-3</c:v>
                </c:pt>
                <c:pt idx="44">
                  <c:v>3.4250000000000001E-3</c:v>
                </c:pt>
                <c:pt idx="45">
                  <c:v>3.8919999999999997E-4</c:v>
                </c:pt>
                <c:pt idx="46">
                  <c:v>2.3280000000000002E-3</c:v>
                </c:pt>
                <c:pt idx="47">
                  <c:v>1.8289999999999999E-3</c:v>
                </c:pt>
                <c:pt idx="48">
                  <c:v>1.413E-3</c:v>
                </c:pt>
                <c:pt idx="49">
                  <c:v>6.1379999999999996E-4</c:v>
                </c:pt>
                <c:pt idx="50">
                  <c:v>1.5089999999999999E-2</c:v>
                </c:pt>
                <c:pt idx="51">
                  <c:v>1.6400000000000001E-2</c:v>
                </c:pt>
                <c:pt idx="52">
                  <c:v>5.4339999999999996E-3</c:v>
                </c:pt>
                <c:pt idx="53">
                  <c:v>2.0209999999999998E-3</c:v>
                </c:pt>
                <c:pt idx="54">
                  <c:v>1.8079999999999999E-3</c:v>
                </c:pt>
                <c:pt idx="55">
                  <c:v>1.124E-3</c:v>
                </c:pt>
                <c:pt idx="56">
                  <c:v>2.6289999999999998E-3</c:v>
                </c:pt>
                <c:pt idx="57">
                  <c:v>6.051E-3</c:v>
                </c:pt>
                <c:pt idx="58">
                  <c:v>5.7869999999999996E-3</c:v>
                </c:pt>
                <c:pt idx="59">
                  <c:v>4.4460000000000003E-3</c:v>
                </c:pt>
                <c:pt idx="60">
                  <c:v>1.188E-3</c:v>
                </c:pt>
                <c:pt idx="61">
                  <c:v>7.8589999999999997E-4</c:v>
                </c:pt>
                <c:pt idx="62">
                  <c:v>3.212E-4</c:v>
                </c:pt>
                <c:pt idx="63">
                  <c:v>2.4670000000000001E-2</c:v>
                </c:pt>
                <c:pt idx="64">
                  <c:v>2.967E-3</c:v>
                </c:pt>
                <c:pt idx="65">
                  <c:v>5.4980000000000003E-4</c:v>
                </c:pt>
                <c:pt idx="66">
                  <c:v>3.4079999999999999E-4</c:v>
                </c:pt>
                <c:pt idx="67">
                  <c:v>1.706E-4</c:v>
                </c:pt>
                <c:pt idx="68">
                  <c:v>3.0769999999999999E-3</c:v>
                </c:pt>
                <c:pt idx="69">
                  <c:v>7.1330000000000005E-2</c:v>
                </c:pt>
                <c:pt idx="70">
                  <c:v>4.4200000000000003E-2</c:v>
                </c:pt>
                <c:pt idx="71">
                  <c:v>2.3050000000000001E-2</c:v>
                </c:pt>
                <c:pt idx="72">
                  <c:v>2.8209999999999999E-2</c:v>
                </c:pt>
                <c:pt idx="73">
                  <c:v>2.9159999999999998E-2</c:v>
                </c:pt>
                <c:pt idx="74">
                  <c:v>9.5700000000000004E-3</c:v>
                </c:pt>
                <c:pt idx="75">
                  <c:v>1.2630000000000001E-2</c:v>
                </c:pt>
                <c:pt idx="76">
                  <c:v>1.2520000000000001E-3</c:v>
                </c:pt>
                <c:pt idx="77">
                  <c:v>1.9269999999999999E-3</c:v>
                </c:pt>
                <c:pt idx="78">
                  <c:v>1.077E-3</c:v>
                </c:pt>
                <c:pt idx="79">
                  <c:v>1.017E-2</c:v>
                </c:pt>
                <c:pt idx="80">
                  <c:v>3.846E-3</c:v>
                </c:pt>
                <c:pt idx="81">
                  <c:v>5.2550000000000001E-3</c:v>
                </c:pt>
                <c:pt idx="82">
                  <c:v>2.2720000000000001E-3</c:v>
                </c:pt>
                <c:pt idx="83">
                  <c:v>1.954E-3</c:v>
                </c:pt>
                <c:pt idx="84">
                  <c:v>1.2679999999999999E-4</c:v>
                </c:pt>
                <c:pt idx="85">
                  <c:v>1.6909999999999999E-4</c:v>
                </c:pt>
                <c:pt idx="86">
                  <c:v>1.4919999999999999E-4</c:v>
                </c:pt>
                <c:pt idx="87">
                  <c:v>6.8090000000000002E-4</c:v>
                </c:pt>
                <c:pt idx="88">
                  <c:v>1.2960000000000001E-3</c:v>
                </c:pt>
                <c:pt idx="89">
                  <c:v>1.6090000000000001E-4</c:v>
                </c:pt>
                <c:pt idx="90">
                  <c:v>1.03E-4</c:v>
                </c:pt>
                <c:pt idx="91">
                  <c:v>7.517E-5</c:v>
                </c:pt>
                <c:pt idx="92">
                  <c:v>3.9180000000000001E-5</c:v>
                </c:pt>
                <c:pt idx="93">
                  <c:v>2.0670000000000001E-4</c:v>
                </c:pt>
                <c:pt idx="94">
                  <c:v>8.9020000000000002E-3</c:v>
                </c:pt>
                <c:pt idx="95">
                  <c:v>7.2179999999999998E-4</c:v>
                </c:pt>
                <c:pt idx="96">
                  <c:v>8.9409999999999999E-5</c:v>
                </c:pt>
                <c:pt idx="97">
                  <c:v>1.005E-5</c:v>
                </c:pt>
                <c:pt idx="98">
                  <c:v>4.3739999999999998E-5</c:v>
                </c:pt>
                <c:pt idx="99">
                  <c:v>2.0040000000000001E-5</c:v>
                </c:pt>
                <c:pt idx="100">
                  <c:v>7.5530000000000004E-6</c:v>
                </c:pt>
                <c:pt idx="101">
                  <c:v>1.3720000000000001E-5</c:v>
                </c:pt>
                <c:pt idx="102">
                  <c:v>3.1319999999999998E-6</c:v>
                </c:pt>
                <c:pt idx="103">
                  <c:v>3.799E-6</c:v>
                </c:pt>
                <c:pt idx="104">
                  <c:v>3.7680000000000002E-6</c:v>
                </c:pt>
                <c:pt idx="105">
                  <c:v>3.3400000000000002E-6</c:v>
                </c:pt>
                <c:pt idx="106">
                  <c:v>7.2600000000000003E-5</c:v>
                </c:pt>
                <c:pt idx="107">
                  <c:v>4.0710000000000002E-5</c:v>
                </c:pt>
                <c:pt idx="108">
                  <c:v>1.592E-5</c:v>
                </c:pt>
                <c:pt idx="109">
                  <c:v>1.5239999999999999E-6</c:v>
                </c:pt>
                <c:pt idx="110">
                  <c:v>1.2190000000000001E-6</c:v>
                </c:pt>
                <c:pt idx="111">
                  <c:v>7.7410000000000003E-7</c:v>
                </c:pt>
                <c:pt idx="112">
                  <c:v>2.832E-5</c:v>
                </c:pt>
                <c:pt idx="113">
                  <c:v>5.5670000000000002E-6</c:v>
                </c:pt>
                <c:pt idx="114">
                  <c:v>8.9039999999999998E-6</c:v>
                </c:pt>
                <c:pt idx="115">
                  <c:v>9.2960000000000004E-6</c:v>
                </c:pt>
                <c:pt idx="116">
                  <c:v>1.6470000000000001E-6</c:v>
                </c:pt>
                <c:pt idx="117">
                  <c:v>9.1579999999999998E-7</c:v>
                </c:pt>
                <c:pt idx="118">
                  <c:v>1.356E-6</c:v>
                </c:pt>
                <c:pt idx="119">
                  <c:v>8.2970000000000004E-6</c:v>
                </c:pt>
                <c:pt idx="120">
                  <c:v>1.0070000000000001E-6</c:v>
                </c:pt>
                <c:pt idx="121">
                  <c:v>1.5230000000000001E-7</c:v>
                </c:pt>
                <c:pt idx="122">
                  <c:v>3.3710000000000002E-7</c:v>
                </c:pt>
                <c:pt idx="123">
                  <c:v>3.1339999999999999E-7</c:v>
                </c:pt>
                <c:pt idx="124">
                  <c:v>1.316E-6</c:v>
                </c:pt>
                <c:pt idx="125">
                  <c:v>7.5600000000000005E-7</c:v>
                </c:pt>
                <c:pt idx="126">
                  <c:v>2.657E-7</c:v>
                </c:pt>
                <c:pt idx="127">
                  <c:v>2.1190000000000001E-7</c:v>
                </c:pt>
                <c:pt idx="128">
                  <c:v>7.1429999999999998E-7</c:v>
                </c:pt>
                <c:pt idx="129">
                  <c:v>1.841E-6</c:v>
                </c:pt>
                <c:pt idx="130">
                  <c:v>8.0009999999999997E-7</c:v>
                </c:pt>
                <c:pt idx="131">
                  <c:v>1.0079999999999999E-6</c:v>
                </c:pt>
                <c:pt idx="132">
                  <c:v>1.1119999999999999E-6</c:v>
                </c:pt>
                <c:pt idx="133">
                  <c:v>7.1510000000000004E-7</c:v>
                </c:pt>
                <c:pt idx="134">
                  <c:v>3.115E-7</c:v>
                </c:pt>
                <c:pt idx="135">
                  <c:v>1.158E-6</c:v>
                </c:pt>
                <c:pt idx="136">
                  <c:v>7.0900000000000001E-7</c:v>
                </c:pt>
                <c:pt idx="137">
                  <c:v>2.2280000000000001E-7</c:v>
                </c:pt>
                <c:pt idx="138">
                  <c:v>6.7449999999999998E-8</c:v>
                </c:pt>
                <c:pt idx="139">
                  <c:v>9.6530000000000005E-8</c:v>
                </c:pt>
                <c:pt idx="140">
                  <c:v>7.9420000000000006E-8</c:v>
                </c:pt>
                <c:pt idx="141">
                  <c:v>5.9009999999999997E-8</c:v>
                </c:pt>
                <c:pt idx="142">
                  <c:v>9.7920000000000006E-8</c:v>
                </c:pt>
                <c:pt idx="143">
                  <c:v>1.237E-7</c:v>
                </c:pt>
                <c:pt idx="144">
                  <c:v>1.4999999999999999E-7</c:v>
                </c:pt>
                <c:pt idx="145">
                  <c:v>3.5559999999999998E-7</c:v>
                </c:pt>
                <c:pt idx="146">
                  <c:v>3.7319999999999998E-7</c:v>
                </c:pt>
                <c:pt idx="147">
                  <c:v>1.575E-7</c:v>
                </c:pt>
                <c:pt idx="148">
                  <c:v>7.1190000000000004E-8</c:v>
                </c:pt>
                <c:pt idx="149">
                  <c:v>1.2770000000000001E-7</c:v>
                </c:pt>
                <c:pt idx="150">
                  <c:v>1.9840000000000001E-8</c:v>
                </c:pt>
                <c:pt idx="151">
                  <c:v>9.8820000000000004E-9</c:v>
                </c:pt>
                <c:pt idx="152">
                  <c:v>1.322E-8</c:v>
                </c:pt>
                <c:pt idx="153">
                  <c:v>7.5339999999999998E-8</c:v>
                </c:pt>
                <c:pt idx="154">
                  <c:v>5.8640000000000001E-8</c:v>
                </c:pt>
                <c:pt idx="155">
                  <c:v>2.681E-8</c:v>
                </c:pt>
                <c:pt idx="156">
                  <c:v>9.5000000000000004E-8</c:v>
                </c:pt>
                <c:pt idx="157">
                  <c:v>2.796E-8</c:v>
                </c:pt>
                <c:pt idx="158">
                  <c:v>2.8279999999999999E-8</c:v>
                </c:pt>
                <c:pt idx="159">
                  <c:v>6.0370000000000004E-8</c:v>
                </c:pt>
                <c:pt idx="160">
                  <c:v>6.9349999999999996E-8</c:v>
                </c:pt>
                <c:pt idx="161">
                  <c:v>3.913E-8</c:v>
                </c:pt>
                <c:pt idx="162">
                  <c:v>2.2799999999999999E-8</c:v>
                </c:pt>
                <c:pt idx="163">
                  <c:v>1.4979999999999999E-8</c:v>
                </c:pt>
                <c:pt idx="164">
                  <c:v>1.9470000000000002E-8</c:v>
                </c:pt>
                <c:pt idx="165">
                  <c:v>5.3099999999999999E-8</c:v>
                </c:pt>
                <c:pt idx="166">
                  <c:v>1.5139999999999999E-7</c:v>
                </c:pt>
                <c:pt idx="167">
                  <c:v>7.5370000000000006E-8</c:v>
                </c:pt>
                <c:pt idx="168">
                  <c:v>8.7520000000000005E-8</c:v>
                </c:pt>
                <c:pt idx="169">
                  <c:v>4.0959999999999998E-8</c:v>
                </c:pt>
                <c:pt idx="170">
                  <c:v>4.0959999999999998E-8</c:v>
                </c:pt>
                <c:pt idx="171">
                  <c:v>1.5379999999999998E-5</c:v>
                </c:pt>
                <c:pt idx="172">
                  <c:v>3.3780000000000001E-6</c:v>
                </c:pt>
                <c:pt idx="173">
                  <c:v>2.34E-5</c:v>
                </c:pt>
                <c:pt idx="174">
                  <c:v>1.7499999999999998E-5</c:v>
                </c:pt>
                <c:pt idx="175">
                  <c:v>2.8669999999999998E-6</c:v>
                </c:pt>
                <c:pt idx="176">
                  <c:v>1.2219999999999999E-6</c:v>
                </c:pt>
                <c:pt idx="177">
                  <c:v>3.9760000000000001E-7</c:v>
                </c:pt>
                <c:pt idx="178">
                  <c:v>7.1019999999999997E-8</c:v>
                </c:pt>
                <c:pt idx="179">
                  <c:v>8.6970000000000001E-9</c:v>
                </c:pt>
                <c:pt idx="180">
                  <c:v>7.1690000000000004E-9</c:v>
                </c:pt>
                <c:pt idx="181">
                  <c:v>1.6619999999999999E-6</c:v>
                </c:pt>
                <c:pt idx="182">
                  <c:v>6.5489999999999997E-7</c:v>
                </c:pt>
                <c:pt idx="183">
                  <c:v>3.54E-5</c:v>
                </c:pt>
                <c:pt idx="184">
                  <c:v>3.824E-5</c:v>
                </c:pt>
                <c:pt idx="185">
                  <c:v>1.626E-5</c:v>
                </c:pt>
                <c:pt idx="186">
                  <c:v>3.5990000000000002E-6</c:v>
                </c:pt>
                <c:pt idx="187">
                  <c:v>9.0219999999999993E-6</c:v>
                </c:pt>
                <c:pt idx="188">
                  <c:v>8.755E-6</c:v>
                </c:pt>
                <c:pt idx="189">
                  <c:v>4.194E-4</c:v>
                </c:pt>
                <c:pt idx="190">
                  <c:v>9.1100000000000003E-4</c:v>
                </c:pt>
                <c:pt idx="191">
                  <c:v>4.1280000000000001E-4</c:v>
                </c:pt>
                <c:pt idx="192">
                  <c:v>1.2530000000000001E-4</c:v>
                </c:pt>
                <c:pt idx="193">
                  <c:v>2.8119999999999998E-5</c:v>
                </c:pt>
                <c:pt idx="194">
                  <c:v>2.673E-5</c:v>
                </c:pt>
                <c:pt idx="195">
                  <c:v>2.014E-5</c:v>
                </c:pt>
                <c:pt idx="196">
                  <c:v>2.5789999999999999E-5</c:v>
                </c:pt>
                <c:pt idx="197">
                  <c:v>5.6749999999999997E-5</c:v>
                </c:pt>
                <c:pt idx="198">
                  <c:v>1.4650000000000001E-4</c:v>
                </c:pt>
                <c:pt idx="199">
                  <c:v>6.6279999999999996E-5</c:v>
                </c:pt>
                <c:pt idx="200">
                  <c:v>4.2570000000000001E-5</c:v>
                </c:pt>
                <c:pt idx="201">
                  <c:v>4.0929999999999997E-4</c:v>
                </c:pt>
                <c:pt idx="202">
                  <c:v>1.0340000000000001E-4</c:v>
                </c:pt>
                <c:pt idx="203">
                  <c:v>3.2249999999999998E-5</c:v>
                </c:pt>
                <c:pt idx="204">
                  <c:v>1.0849999999999999E-5</c:v>
                </c:pt>
                <c:pt idx="205">
                  <c:v>1.0849999999999999E-5</c:v>
                </c:pt>
                <c:pt idx="206">
                  <c:v>6.6849999999999999E-5</c:v>
                </c:pt>
                <c:pt idx="207">
                  <c:v>2.6970000000000001E-5</c:v>
                </c:pt>
                <c:pt idx="208">
                  <c:v>7.8330000000000001E-4</c:v>
                </c:pt>
                <c:pt idx="209">
                  <c:v>1.8679999999999999E-4</c:v>
                </c:pt>
                <c:pt idx="210">
                  <c:v>1.0859999999999999E-5</c:v>
                </c:pt>
                <c:pt idx="211">
                  <c:v>8.0660000000000004E-6</c:v>
                </c:pt>
                <c:pt idx="212">
                  <c:v>1.5299999999999999E-5</c:v>
                </c:pt>
                <c:pt idx="213">
                  <c:v>1.908E-5</c:v>
                </c:pt>
                <c:pt idx="214">
                  <c:v>2.6889999999999998E-4</c:v>
                </c:pt>
                <c:pt idx="215">
                  <c:v>4.2739999999999998E-4</c:v>
                </c:pt>
                <c:pt idx="216">
                  <c:v>7.894E-4</c:v>
                </c:pt>
                <c:pt idx="217">
                  <c:v>6.8630000000000004E-4</c:v>
                </c:pt>
                <c:pt idx="218">
                  <c:v>9.5750000000000002E-4</c:v>
                </c:pt>
                <c:pt idx="219">
                  <c:v>9.5750000000000002E-4</c:v>
                </c:pt>
                <c:pt idx="220">
                  <c:v>1.461E-4</c:v>
                </c:pt>
                <c:pt idx="221">
                  <c:v>3.2530000000000002E-5</c:v>
                </c:pt>
                <c:pt idx="222">
                  <c:v>1.0569999999999999E-4</c:v>
                </c:pt>
                <c:pt idx="223">
                  <c:v>3.101E-4</c:v>
                </c:pt>
                <c:pt idx="224">
                  <c:v>1.1519999999999999E-4</c:v>
                </c:pt>
                <c:pt idx="225">
                  <c:v>1.1039999999999999E-3</c:v>
                </c:pt>
                <c:pt idx="226">
                  <c:v>2.7149999999999999E-4</c:v>
                </c:pt>
                <c:pt idx="227">
                  <c:v>2.7550000000000001E-3</c:v>
                </c:pt>
                <c:pt idx="228">
                  <c:v>2.207E-4</c:v>
                </c:pt>
                <c:pt idx="229">
                  <c:v>8.1139999999999999E-4</c:v>
                </c:pt>
                <c:pt idx="230">
                  <c:v>2.4220000000000001E-4</c:v>
                </c:pt>
                <c:pt idx="231">
                  <c:v>1.188E-4</c:v>
                </c:pt>
                <c:pt idx="232">
                  <c:v>2.9159999999999999E-5</c:v>
                </c:pt>
                <c:pt idx="233">
                  <c:v>1.9490000000000001E-5</c:v>
                </c:pt>
                <c:pt idx="234">
                  <c:v>8.8340000000000005E-6</c:v>
                </c:pt>
                <c:pt idx="235">
                  <c:v>8.2719999999999997E-6</c:v>
                </c:pt>
                <c:pt idx="236">
                  <c:v>2.0810000000000001E-6</c:v>
                </c:pt>
                <c:pt idx="237">
                  <c:v>6.9049999999999998E-5</c:v>
                </c:pt>
                <c:pt idx="238">
                  <c:v>5.588E-5</c:v>
                </c:pt>
                <c:pt idx="239">
                  <c:v>2.7650000000000001E-5</c:v>
                </c:pt>
                <c:pt idx="240">
                  <c:v>3.8689999999999997E-5</c:v>
                </c:pt>
                <c:pt idx="241">
                  <c:v>6.99E-6</c:v>
                </c:pt>
                <c:pt idx="242">
                  <c:v>3.1350000000000001E-6</c:v>
                </c:pt>
                <c:pt idx="243">
                  <c:v>6.6509999999999999E-7</c:v>
                </c:pt>
                <c:pt idx="244">
                  <c:v>7.8809999999999996E-6</c:v>
                </c:pt>
                <c:pt idx="245">
                  <c:v>1.2330000000000001E-6</c:v>
                </c:pt>
                <c:pt idx="246">
                  <c:v>3.0170000000000001E-7</c:v>
                </c:pt>
                <c:pt idx="247">
                  <c:v>8.7849999999999996E-8</c:v>
                </c:pt>
                <c:pt idx="248">
                  <c:v>8.6449999999999994E-6</c:v>
                </c:pt>
                <c:pt idx="249">
                  <c:v>2.4710000000000001E-6</c:v>
                </c:pt>
                <c:pt idx="250">
                  <c:v>1.2470000000000001E-6</c:v>
                </c:pt>
                <c:pt idx="251">
                  <c:v>3.1740000000000002E-7</c:v>
                </c:pt>
                <c:pt idx="252">
                  <c:v>4.8690000000000005E-7</c:v>
                </c:pt>
                <c:pt idx="253">
                  <c:v>1.181E-6</c:v>
                </c:pt>
                <c:pt idx="254">
                  <c:v>2.6860000000000002E-6</c:v>
                </c:pt>
                <c:pt idx="255">
                  <c:v>2.1040000000000001E-6</c:v>
                </c:pt>
                <c:pt idx="256">
                  <c:v>3.1030000000000002E-7</c:v>
                </c:pt>
                <c:pt idx="257">
                  <c:v>2.5479999999999998E-7</c:v>
                </c:pt>
                <c:pt idx="258">
                  <c:v>2.276E-7</c:v>
                </c:pt>
                <c:pt idx="259">
                  <c:v>9.9820000000000003E-8</c:v>
                </c:pt>
                <c:pt idx="260">
                  <c:v>2.1430000000000001E-6</c:v>
                </c:pt>
                <c:pt idx="261">
                  <c:v>2.1430000000000001E-6</c:v>
                </c:pt>
                <c:pt idx="262">
                  <c:v>1.7310000000000001E-7</c:v>
                </c:pt>
                <c:pt idx="263">
                  <c:v>2.3550000000000001E-7</c:v>
                </c:pt>
                <c:pt idx="264">
                  <c:v>1.801E-7</c:v>
                </c:pt>
                <c:pt idx="265">
                  <c:v>3.3209999999999998E-8</c:v>
                </c:pt>
                <c:pt idx="266">
                  <c:v>4.5979999999999999E-8</c:v>
                </c:pt>
                <c:pt idx="267">
                  <c:v>5.554E-8</c:v>
                </c:pt>
                <c:pt idx="268">
                  <c:v>6.1239999999999998E-8</c:v>
                </c:pt>
                <c:pt idx="269">
                  <c:v>9.668E-7</c:v>
                </c:pt>
                <c:pt idx="270">
                  <c:v>2.4990000000000001E-8</c:v>
                </c:pt>
                <c:pt idx="271">
                  <c:v>2.915E-8</c:v>
                </c:pt>
                <c:pt idx="272">
                  <c:v>2.0929999999999999E-8</c:v>
                </c:pt>
                <c:pt idx="273">
                  <c:v>1.009E-7</c:v>
                </c:pt>
                <c:pt idx="274">
                  <c:v>9.1189999999999998E-8</c:v>
                </c:pt>
                <c:pt idx="275">
                  <c:v>1.222E-7</c:v>
                </c:pt>
                <c:pt idx="276">
                  <c:v>5.2129999999999998E-8</c:v>
                </c:pt>
                <c:pt idx="277">
                  <c:v>2.4369999999999999E-7</c:v>
                </c:pt>
                <c:pt idx="278">
                  <c:v>4.2059999999999999E-7</c:v>
                </c:pt>
                <c:pt idx="279">
                  <c:v>1.103E-7</c:v>
                </c:pt>
                <c:pt idx="280">
                  <c:v>2.3580000000000001E-7</c:v>
                </c:pt>
                <c:pt idx="281">
                  <c:v>4.6059999999999997E-8</c:v>
                </c:pt>
                <c:pt idx="282">
                  <c:v>4.6299999999999998E-8</c:v>
                </c:pt>
                <c:pt idx="283">
                  <c:v>2.51E-8</c:v>
                </c:pt>
                <c:pt idx="284">
                  <c:v>4.1829999999999998E-7</c:v>
                </c:pt>
                <c:pt idx="285">
                  <c:v>1.233E-7</c:v>
                </c:pt>
                <c:pt idx="286">
                  <c:v>7.8279999999999997E-8</c:v>
                </c:pt>
                <c:pt idx="287">
                  <c:v>8.7250000000000004E-8</c:v>
                </c:pt>
                <c:pt idx="288">
                  <c:v>3.435E-8</c:v>
                </c:pt>
                <c:pt idx="289">
                  <c:v>7.2279999999999996E-8</c:v>
                </c:pt>
                <c:pt idx="290">
                  <c:v>6.1690000000000005E-8</c:v>
                </c:pt>
                <c:pt idx="291">
                  <c:v>7.4970000000000002E-8</c:v>
                </c:pt>
                <c:pt idx="292">
                  <c:v>8.7009999999999996E-8</c:v>
                </c:pt>
                <c:pt idx="293">
                  <c:v>8.8790000000000003E-8</c:v>
                </c:pt>
                <c:pt idx="294">
                  <c:v>3.4340000000000002E-8</c:v>
                </c:pt>
                <c:pt idx="295">
                  <c:v>2.3289999999999999E-8</c:v>
                </c:pt>
                <c:pt idx="296">
                  <c:v>2.001E-7</c:v>
                </c:pt>
                <c:pt idx="297" formatCode="General">
                  <c:v>-5.6185882379162339E-4</c:v>
                </c:pt>
                <c:pt idx="298" formatCode="General">
                  <c:v>-8.6011442824713191E-4</c:v>
                </c:pt>
                <c:pt idx="299" formatCode="General">
                  <c:v>-1.0070856597281805E-3</c:v>
                </c:pt>
                <c:pt idx="300" formatCode="General">
                  <c:v>-1.0763533721340444E-3</c:v>
                </c:pt>
                <c:pt idx="301" formatCode="General">
                  <c:v>-1.1063584018022911E-3</c:v>
                </c:pt>
                <c:pt idx="302" formatCode="General">
                  <c:v>-1.1165340118510655E-3</c:v>
                </c:pt>
                <c:pt idx="303" formatCode="General">
                  <c:v>-1.1185826158380402E-3</c:v>
                </c:pt>
                <c:pt idx="304" formatCode="General">
                  <c:v>-1.1718100075226363E-3</c:v>
                </c:pt>
                <c:pt idx="305" formatCode="General">
                  <c:v>-1.2266966814178854E-3</c:v>
                </c:pt>
                <c:pt idx="306" formatCode="General">
                  <c:v>-1.2675327424775192E-3</c:v>
                </c:pt>
                <c:pt idx="307" formatCode="General">
                  <c:v>-1.3052402144107301E-3</c:v>
                </c:pt>
                <c:pt idx="308" formatCode="General">
                  <c:v>-1.3424046117828329E-3</c:v>
                </c:pt>
                <c:pt idx="309" formatCode="General">
                  <c:v>-1.3638002986350332E-3</c:v>
                </c:pt>
                <c:pt idx="310" formatCode="General">
                  <c:v>-1.3797874161413073E-3</c:v>
                </c:pt>
                <c:pt idx="311" formatCode="General">
                  <c:v>-1.3840987208065627E-3</c:v>
                </c:pt>
                <c:pt idx="312" formatCode="General">
                  <c:v>-1.3831011867231E-3</c:v>
                </c:pt>
                <c:pt idx="313" formatCode="General">
                  <c:v>-1.2642781507279269E-3</c:v>
                </c:pt>
                <c:pt idx="314" formatCode="General">
                  <c:v>-1.2022044173915605E-3</c:v>
                </c:pt>
                <c:pt idx="315" formatCode="General">
                  <c:v>-1.1688671090469007E-3</c:v>
                </c:pt>
                <c:pt idx="316" formatCode="General">
                  <c:v>-1.1496249621164212E-3</c:v>
                </c:pt>
                <c:pt idx="317" formatCode="General">
                  <c:v>-1.1372486171779977E-3</c:v>
                </c:pt>
                <c:pt idx="318" formatCode="General">
                  <c:v>-1.1282956382446929E-3</c:v>
                </c:pt>
                <c:pt idx="319" formatCode="General">
                  <c:v>-1.1209846729998674E-3</c:v>
                </c:pt>
                <c:pt idx="320" formatCode="General">
                  <c:v>-1.1144563427011546E-3</c:v>
                </c:pt>
                <c:pt idx="321" formatCode="General">
                  <c:v>-1.1082735498021681E-3</c:v>
                </c:pt>
                <c:pt idx="322" formatCode="General">
                  <c:v>-1.1023350848762023E-3</c:v>
                </c:pt>
                <c:pt idx="323" formatCode="General">
                  <c:v>-1.0964183840070437E-3</c:v>
                </c:pt>
                <c:pt idx="324" formatCode="General">
                  <c:v>-1.0906548249482609E-3</c:v>
                </c:pt>
                <c:pt idx="325" formatCode="General">
                  <c:v>-1.0847530708112826E-3</c:v>
                </c:pt>
                <c:pt idx="326" formatCode="General">
                  <c:v>-1.0790927521384722E-3</c:v>
                </c:pt>
                <c:pt idx="327" formatCode="General">
                  <c:v>-1.0733597756143133E-3</c:v>
                </c:pt>
                <c:pt idx="328" formatCode="General">
                  <c:v>-1.0560392428294353E-3</c:v>
                </c:pt>
                <c:pt idx="329" formatCode="General">
                  <c:v>-1.059246483615223E-3</c:v>
                </c:pt>
                <c:pt idx="330" formatCode="General">
                  <c:v>-1.0372507867862756E-3</c:v>
                </c:pt>
                <c:pt idx="331" formatCode="General">
                  <c:v>-1.0360143991278458E-3</c:v>
                </c:pt>
                <c:pt idx="332" formatCode="General">
                  <c:v>-1.0401014035613877E-3</c:v>
                </c:pt>
                <c:pt idx="333" formatCode="General">
                  <c:v>-1.0347595039928571E-3</c:v>
                </c:pt>
                <c:pt idx="334" formatCode="General">
                  <c:v>-1.0297872351151078E-3</c:v>
                </c:pt>
                <c:pt idx="335" formatCode="General">
                  <c:v>-1.0209675178486524E-3</c:v>
                </c:pt>
                <c:pt idx="336" formatCode="General">
                  <c:v>-1.0189349111459887E-3</c:v>
                </c:pt>
                <c:pt idx="337" formatCode="General">
                  <c:v>-1.0134100308841784E-3</c:v>
                </c:pt>
                <c:pt idx="338" formatCode="General">
                  <c:v>-1.0084200763889671E-3</c:v>
                </c:pt>
                <c:pt idx="339" formatCode="General">
                  <c:v>-1.0045230232660269E-3</c:v>
                </c:pt>
                <c:pt idx="340" formatCode="General">
                  <c:v>-9.7056432515361588E-4</c:v>
                </c:pt>
                <c:pt idx="341" formatCode="General">
                  <c:v>-9.6238102481865841E-4</c:v>
                </c:pt>
                <c:pt idx="342" formatCode="General">
                  <c:v>-9.6817944658139827E-4</c:v>
                </c:pt>
                <c:pt idx="343" formatCode="General">
                  <c:v>-9.7416941621049076E-4</c:v>
                </c:pt>
                <c:pt idx="344" formatCode="General">
                  <c:v>-9.5902809540823405E-4</c:v>
                </c:pt>
                <c:pt idx="345" formatCode="General">
                  <c:v>-9.3840629638038185E-4</c:v>
                </c:pt>
                <c:pt idx="346" formatCode="General">
                  <c:v>-3.564052057123152E-4</c:v>
                </c:pt>
                <c:pt idx="347" formatCode="General">
                  <c:v>-2.0267837901769004E-4</c:v>
                </c:pt>
                <c:pt idx="348" formatCode="General">
                  <c:v>-6.7493249135418189E-4</c:v>
                </c:pt>
                <c:pt idx="349" formatCode="General">
                  <c:v>-5.8935674420964993E-4</c:v>
                </c:pt>
                <c:pt idx="350" formatCode="General">
                  <c:v>-6.6504063073527639E-4</c:v>
                </c:pt>
                <c:pt idx="351" formatCode="General">
                  <c:v>-9.4670403582806407E-4</c:v>
                </c:pt>
                <c:pt idx="352" formatCode="General">
                  <c:v>-1.0076495126887311E-3</c:v>
                </c:pt>
                <c:pt idx="353" formatCode="General">
                  <c:v>-9.8151687224423017E-4</c:v>
                </c:pt>
                <c:pt idx="354" formatCode="General">
                  <c:v>-8.4470712022109761E-4</c:v>
                </c:pt>
                <c:pt idx="355" formatCode="General">
                  <c:v>-5.5769302488148386E-4</c:v>
                </c:pt>
                <c:pt idx="356" formatCode="General">
                  <c:v>7.0396683980428199E-5</c:v>
                </c:pt>
                <c:pt idx="357" formatCode="General">
                  <c:v>-1.7552469425069137E-4</c:v>
                </c:pt>
                <c:pt idx="358" formatCode="General">
                  <c:v>-6.4047084832486866E-5</c:v>
                </c:pt>
                <c:pt idx="359" formatCode="General">
                  <c:v>-1.2185054103886447E-3</c:v>
                </c:pt>
                <c:pt idx="360" formatCode="General">
                  <c:v>-8.8678184218731121E-4</c:v>
                </c:pt>
                <c:pt idx="361" formatCode="General">
                  <c:v>-9.1533776910373654E-4</c:v>
                </c:pt>
                <c:pt idx="362" formatCode="General">
                  <c:v>-1.0053080490045681E-3</c:v>
                </c:pt>
                <c:pt idx="363" formatCode="General">
                  <c:v>-1.145847503069725E-3</c:v>
                </c:pt>
                <c:pt idx="364" formatCode="General">
                  <c:v>2.4848113962743007E-3</c:v>
                </c:pt>
                <c:pt idx="365" formatCode="General">
                  <c:v>3.464257103275606E-3</c:v>
                </c:pt>
                <c:pt idx="366" formatCode="General">
                  <c:v>-5.5261599317075268E-4</c:v>
                </c:pt>
                <c:pt idx="367" formatCode="General">
                  <c:v>-2.4165788083617581E-3</c:v>
                </c:pt>
                <c:pt idx="368" formatCode="General">
                  <c:v>-2.496054876103881E-3</c:v>
                </c:pt>
                <c:pt idx="369" formatCode="General">
                  <c:v>-2.262184987133032E-3</c:v>
                </c:pt>
                <c:pt idx="370" formatCode="General">
                  <c:v>-1.4619306302442758E-3</c:v>
                </c:pt>
                <c:pt idx="371" formatCode="General">
                  <c:v>-5.3599414554569586E-5</c:v>
                </c:pt>
                <c:pt idx="372" formatCode="General">
                  <c:v>1.6616420870899291E-4</c:v>
                </c:pt>
                <c:pt idx="373" formatCode="General">
                  <c:v>-1.7911235443865371E-5</c:v>
                </c:pt>
                <c:pt idx="374" formatCode="General">
                  <c:v>-1.0435988029467251E-3</c:v>
                </c:pt>
                <c:pt idx="375" formatCode="General">
                  <c:v>-9.3562677305973E-4</c:v>
                </c:pt>
                <c:pt idx="376" formatCode="General">
                  <c:v>-8.1492878613905167E-4</c:v>
                </c:pt>
                <c:pt idx="377" formatCode="General">
                  <c:v>4.9433453911366066E-3</c:v>
                </c:pt>
                <c:pt idx="378" formatCode="General">
                  <c:v>-3.2902367536293822E-4</c:v>
                </c:pt>
                <c:pt idx="379" formatCode="General">
                  <c:v>-2.263589108863328E-3</c:v>
                </c:pt>
                <c:pt idx="380" formatCode="General">
                  <c:v>-2.2637141297072241E-3</c:v>
                </c:pt>
                <c:pt idx="381" formatCode="General">
                  <c:v>-2.0494714080466197E-3</c:v>
                </c:pt>
                <c:pt idx="382" formatCode="General">
                  <c:v>-1.249438403240331E-4</c:v>
                </c:pt>
                <c:pt idx="383" formatCode="General">
                  <c:v>1.6668899822884813E-2</c:v>
                </c:pt>
                <c:pt idx="384" formatCode="General">
                  <c:v>1.1837788064893487E-2</c:v>
                </c:pt>
                <c:pt idx="385" formatCode="General">
                  <c:v>3.651181243048494E-4</c:v>
                </c:pt>
                <c:pt idx="386" formatCode="General">
                  <c:v>-3.6297607329973335E-4</c:v>
                </c:pt>
                <c:pt idx="387" formatCode="General">
                  <c:v>-7.8501175203710507E-4</c:v>
                </c:pt>
                <c:pt idx="388" formatCode="General">
                  <c:v>-5.6741275207688544E-3</c:v>
                </c:pt>
                <c:pt idx="389" formatCode="General">
                  <c:v>-4.9002239576816939E-3</c:v>
                </c:pt>
                <c:pt idx="390" formatCode="General">
                  <c:v>-6.4893402940836521E-3</c:v>
                </c:pt>
                <c:pt idx="391" formatCode="General">
                  <c:v>-5.3198179397663499E-3</c:v>
                </c:pt>
                <c:pt idx="392" formatCode="General">
                  <c:v>-4.2355919232439842E-3</c:v>
                </c:pt>
                <c:pt idx="393" formatCode="General">
                  <c:v>1.820286638689213E-4</c:v>
                </c:pt>
                <c:pt idx="394" formatCode="General">
                  <c:v>-2.7695561903831373E-4</c:v>
                </c:pt>
                <c:pt idx="395" formatCode="General">
                  <c:v>2.2076174716946463E-4</c:v>
                </c:pt>
                <c:pt idx="396" formatCode="General">
                  <c:v>-6.3158544897026921E-4</c:v>
                </c:pt>
                <c:pt idx="397" formatCode="General">
                  <c:v>-9.5190351959607942E-4</c:v>
                </c:pt>
                <c:pt idx="398" formatCode="General">
                  <c:v>-1.6993518722637948E-3</c:v>
                </c:pt>
                <c:pt idx="399" formatCode="General">
                  <c:v>-1.8661245374037255E-3</c:v>
                </c:pt>
                <c:pt idx="400" formatCode="General">
                  <c:v>-1.8688826141215033E-3</c:v>
                </c:pt>
                <c:pt idx="401" formatCode="General">
                  <c:v>-1.6173580681835738E-3</c:v>
                </c:pt>
                <c:pt idx="402" formatCode="General">
                  <c:v>-1.2752332625036642E-3</c:v>
                </c:pt>
                <c:pt idx="403" formatCode="General">
                  <c:v>-1.5676493527672162E-3</c:v>
                </c:pt>
                <c:pt idx="404" formatCode="General">
                  <c:v>-1.6812246374928871E-3</c:v>
                </c:pt>
                <c:pt idx="405" formatCode="General">
                  <c:v>-1.7104625355830977E-3</c:v>
                </c:pt>
                <c:pt idx="406" formatCode="General">
                  <c:v>-1.7257667408865163E-3</c:v>
                </c:pt>
                <c:pt idx="407" formatCode="General">
                  <c:v>-1.653453756189251E-3</c:v>
                </c:pt>
                <c:pt idx="408" formatCode="General">
                  <c:v>1.6469306188954069E-3</c:v>
                </c:pt>
                <c:pt idx="409" formatCode="General">
                  <c:v>-3.1983102455500627E-4</c:v>
                </c:pt>
                <c:pt idx="410" formatCode="General">
                  <c:v>-1.2922751094436031E-3</c:v>
                </c:pt>
                <c:pt idx="411" formatCode="General">
                  <c:v>-1.645042786869151E-3</c:v>
                </c:pt>
                <c:pt idx="412" formatCode="General">
                  <c:v>-1.7211033818697564E-3</c:v>
                </c:pt>
                <c:pt idx="413" formatCode="General">
                  <c:v>-1.7241420527561052E-3</c:v>
                </c:pt>
                <c:pt idx="414" formatCode="General">
                  <c:v>-1.7032892224301873E-3</c:v>
                </c:pt>
                <c:pt idx="415" formatCode="General">
                  <c:v>-1.67426263289672E-3</c:v>
                </c:pt>
                <c:pt idx="416" formatCode="General">
                  <c:v>-1.6536659562191764E-3</c:v>
                </c:pt>
                <c:pt idx="417" formatCode="General">
                  <c:v>-1.6336794519233961E-3</c:v>
                </c:pt>
                <c:pt idx="418" formatCode="General">
                  <c:v>-1.6182095441554325E-3</c:v>
                </c:pt>
                <c:pt idx="419" formatCode="General">
                  <c:v>-1.606231948250651E-3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4-4326-9113-FB584A3C2E3D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2.001E-7</c:v>
                </c:pt>
                <c:pt idx="297" formatCode="0.00E+00">
                  <c:v>-5.6185882379162339E-4</c:v>
                </c:pt>
                <c:pt idx="298" formatCode="0.00E+00">
                  <c:v>-8.6011442824713191E-4</c:v>
                </c:pt>
                <c:pt idx="299" formatCode="0.00E+00">
                  <c:v>-1.0070856597281805E-3</c:v>
                </c:pt>
                <c:pt idx="300" formatCode="0.00E+00">
                  <c:v>-1.0763533721340444E-3</c:v>
                </c:pt>
                <c:pt idx="301" formatCode="0.00E+00">
                  <c:v>-1.1063584018022911E-3</c:v>
                </c:pt>
                <c:pt idx="302" formatCode="0.00E+00">
                  <c:v>-1.1165340118510655E-3</c:v>
                </c:pt>
                <c:pt idx="303" formatCode="0.00E+00">
                  <c:v>-1.1185826158380402E-3</c:v>
                </c:pt>
                <c:pt idx="304" formatCode="0.00E+00">
                  <c:v>-1.1718100075226363E-3</c:v>
                </c:pt>
                <c:pt idx="305" formatCode="0.00E+00">
                  <c:v>-1.2266966814178854E-3</c:v>
                </c:pt>
                <c:pt idx="306" formatCode="0.00E+00">
                  <c:v>-1.2675327424775192E-3</c:v>
                </c:pt>
                <c:pt idx="307" formatCode="0.00E+00">
                  <c:v>-1.3052402144107301E-3</c:v>
                </c:pt>
                <c:pt idx="308" formatCode="0.00E+00">
                  <c:v>-1.3424046117828329E-3</c:v>
                </c:pt>
                <c:pt idx="309" formatCode="0.00E+00">
                  <c:v>-1.3638002986350332E-3</c:v>
                </c:pt>
                <c:pt idx="310" formatCode="0.00E+00">
                  <c:v>-1.3797874161413073E-3</c:v>
                </c:pt>
                <c:pt idx="311" formatCode="0.00E+00">
                  <c:v>-1.3840987208065627E-3</c:v>
                </c:pt>
                <c:pt idx="312" formatCode="0.00E+00">
                  <c:v>-1.3831011867231E-3</c:v>
                </c:pt>
                <c:pt idx="313" formatCode="0.00E+00">
                  <c:v>-1.2642781507279269E-3</c:v>
                </c:pt>
                <c:pt idx="314" formatCode="0.00E+00">
                  <c:v>-1.2022044173915605E-3</c:v>
                </c:pt>
                <c:pt idx="315" formatCode="0.00E+00">
                  <c:v>-1.1688671090469007E-3</c:v>
                </c:pt>
                <c:pt idx="316" formatCode="0.00E+00">
                  <c:v>-1.1496249621164212E-3</c:v>
                </c:pt>
                <c:pt idx="317" formatCode="0.00E+00">
                  <c:v>-1.1372486171779977E-3</c:v>
                </c:pt>
                <c:pt idx="318" formatCode="0.00E+00">
                  <c:v>-1.1282956382446929E-3</c:v>
                </c:pt>
                <c:pt idx="319" formatCode="0.00E+00">
                  <c:v>-1.1209846729998674E-3</c:v>
                </c:pt>
                <c:pt idx="320" formatCode="0.00E+00">
                  <c:v>-1.1144563427011546E-3</c:v>
                </c:pt>
                <c:pt idx="321" formatCode="0.00E+00">
                  <c:v>-1.1082735498021681E-3</c:v>
                </c:pt>
                <c:pt idx="322" formatCode="0.00E+00">
                  <c:v>-1.1023350848762023E-3</c:v>
                </c:pt>
                <c:pt idx="323" formatCode="0.00E+00">
                  <c:v>-1.0964183840070437E-3</c:v>
                </c:pt>
                <c:pt idx="324" formatCode="0.00E+00">
                  <c:v>-1.0906548249482609E-3</c:v>
                </c:pt>
                <c:pt idx="325" formatCode="0.00E+00">
                  <c:v>-1.0847530708112826E-3</c:v>
                </c:pt>
                <c:pt idx="326" formatCode="0.00E+00">
                  <c:v>-1.0790927521384722E-3</c:v>
                </c:pt>
                <c:pt idx="327" formatCode="0.00E+00">
                  <c:v>-1.0733597756143133E-3</c:v>
                </c:pt>
                <c:pt idx="328" formatCode="0.00E+00">
                  <c:v>-1.0560392428294353E-3</c:v>
                </c:pt>
                <c:pt idx="329" formatCode="0.00E+00">
                  <c:v>-1.059246483615223E-3</c:v>
                </c:pt>
                <c:pt idx="330" formatCode="0.00E+00">
                  <c:v>-1.0372507867862756E-3</c:v>
                </c:pt>
                <c:pt idx="331" formatCode="0.00E+00">
                  <c:v>-1.0360143991278458E-3</c:v>
                </c:pt>
                <c:pt idx="332" formatCode="0.00E+00">
                  <c:v>-1.0401014035613877E-3</c:v>
                </c:pt>
                <c:pt idx="333" formatCode="0.00E+00">
                  <c:v>-1.0347595039928571E-3</c:v>
                </c:pt>
                <c:pt idx="334" formatCode="0.00E+00">
                  <c:v>-1.0297872351151078E-3</c:v>
                </c:pt>
                <c:pt idx="335" formatCode="0.00E+00">
                  <c:v>-1.0209675178486524E-3</c:v>
                </c:pt>
                <c:pt idx="336" formatCode="0.00E+00">
                  <c:v>-1.0189349111459887E-3</c:v>
                </c:pt>
                <c:pt idx="337" formatCode="0.00E+00">
                  <c:v>-1.0134100308841784E-3</c:v>
                </c:pt>
                <c:pt idx="338" formatCode="0.00E+00">
                  <c:v>-1.0084200763889671E-3</c:v>
                </c:pt>
                <c:pt idx="339" formatCode="0.00E+00">
                  <c:v>-1.0045230232660269E-3</c:v>
                </c:pt>
                <c:pt idx="340" formatCode="0.00E+00">
                  <c:v>-9.7056432515361588E-4</c:v>
                </c:pt>
                <c:pt idx="341" formatCode="0.00E+00">
                  <c:v>-9.6238102481865841E-4</c:v>
                </c:pt>
                <c:pt idx="342" formatCode="0.00E+00">
                  <c:v>-9.6817944658139827E-4</c:v>
                </c:pt>
                <c:pt idx="343" formatCode="0.00E+00">
                  <c:v>-9.7416941621049076E-4</c:v>
                </c:pt>
                <c:pt idx="344" formatCode="0.00E+00">
                  <c:v>-9.5902809540823405E-4</c:v>
                </c:pt>
                <c:pt idx="345" formatCode="0.00E+00">
                  <c:v>-9.3840629638038185E-4</c:v>
                </c:pt>
                <c:pt idx="346" formatCode="0.00E+00">
                  <c:v>-3.564052057123152E-4</c:v>
                </c:pt>
                <c:pt idx="347" formatCode="0.00E+00">
                  <c:v>-2.0267837901769004E-4</c:v>
                </c:pt>
                <c:pt idx="348" formatCode="0.00E+00">
                  <c:v>-6.7493249135418189E-4</c:v>
                </c:pt>
                <c:pt idx="349" formatCode="0.00E+00">
                  <c:v>-5.8935674420964993E-4</c:v>
                </c:pt>
                <c:pt idx="350" formatCode="0.00E+00">
                  <c:v>-6.6504063073527639E-4</c:v>
                </c:pt>
                <c:pt idx="351" formatCode="0.00E+00">
                  <c:v>-9.4670403582806407E-4</c:v>
                </c:pt>
                <c:pt idx="352" formatCode="0.00E+00">
                  <c:v>-1.0076495126887311E-3</c:v>
                </c:pt>
                <c:pt idx="353" formatCode="0.00E+00">
                  <c:v>-9.8151687224423017E-4</c:v>
                </c:pt>
                <c:pt idx="354" formatCode="0.00E+00">
                  <c:v>-8.4470712022109761E-4</c:v>
                </c:pt>
                <c:pt idx="355" formatCode="0.00E+00">
                  <c:v>-5.5769302488148386E-4</c:v>
                </c:pt>
                <c:pt idx="356" formatCode="0.00E+00">
                  <c:v>7.0396683980428199E-5</c:v>
                </c:pt>
                <c:pt idx="357" formatCode="0.00E+00">
                  <c:v>-1.7552469425069137E-4</c:v>
                </c:pt>
                <c:pt idx="358" formatCode="0.00E+00">
                  <c:v>-6.4047084832486866E-5</c:v>
                </c:pt>
                <c:pt idx="359" formatCode="0.00E+00">
                  <c:v>-1.2185054103886447E-3</c:v>
                </c:pt>
                <c:pt idx="360" formatCode="0.00E+00">
                  <c:v>-8.8678184218731121E-4</c:v>
                </c:pt>
                <c:pt idx="361" formatCode="0.00E+00">
                  <c:v>-9.1533776910373654E-4</c:v>
                </c:pt>
                <c:pt idx="362" formatCode="0.00E+00">
                  <c:v>-1.0053080490045681E-3</c:v>
                </c:pt>
                <c:pt idx="363" formatCode="0.00E+00">
                  <c:v>-1.145847503069725E-3</c:v>
                </c:pt>
                <c:pt idx="364" formatCode="0.00E+00">
                  <c:v>2.4848113962743007E-3</c:v>
                </c:pt>
                <c:pt idx="365" formatCode="0.00E+00">
                  <c:v>3.464257103275606E-3</c:v>
                </c:pt>
                <c:pt idx="366" formatCode="0.00E+00">
                  <c:v>-5.5261599317075268E-4</c:v>
                </c:pt>
                <c:pt idx="367" formatCode="0.00E+00">
                  <c:v>-2.4165788083617581E-3</c:v>
                </c:pt>
                <c:pt idx="368" formatCode="0.00E+00">
                  <c:v>-2.496054876103881E-3</c:v>
                </c:pt>
                <c:pt idx="369" formatCode="0.00E+00">
                  <c:v>-2.262184987133032E-3</c:v>
                </c:pt>
                <c:pt idx="370" formatCode="0.00E+00">
                  <c:v>-1.4619306302442758E-3</c:v>
                </c:pt>
                <c:pt idx="371" formatCode="0.00E+00">
                  <c:v>-5.3599414554569586E-5</c:v>
                </c:pt>
                <c:pt idx="372" formatCode="0.00E+00">
                  <c:v>1.6616420870899291E-4</c:v>
                </c:pt>
                <c:pt idx="373" formatCode="0.00E+00">
                  <c:v>-1.7911235443865371E-5</c:v>
                </c:pt>
                <c:pt idx="374" formatCode="0.00E+00">
                  <c:v>-1.0435988029467251E-3</c:v>
                </c:pt>
                <c:pt idx="375" formatCode="0.00E+00">
                  <c:v>-9.3562677305973E-4</c:v>
                </c:pt>
                <c:pt idx="376" formatCode="0.00E+00">
                  <c:v>-8.1492878613905167E-4</c:v>
                </c:pt>
                <c:pt idx="377" formatCode="0.00E+00">
                  <c:v>4.9433453911366066E-3</c:v>
                </c:pt>
                <c:pt idx="378" formatCode="0.00E+00">
                  <c:v>-3.2902367536293822E-4</c:v>
                </c:pt>
                <c:pt idx="379" formatCode="0.00E+00">
                  <c:v>-2.263589108863328E-3</c:v>
                </c:pt>
                <c:pt idx="380" formatCode="0.00E+00">
                  <c:v>-2.2637141297072241E-3</c:v>
                </c:pt>
                <c:pt idx="381" formatCode="0.00E+00">
                  <c:v>-2.0494714080466197E-3</c:v>
                </c:pt>
                <c:pt idx="382" formatCode="0.00E+00">
                  <c:v>-1.249438403240331E-4</c:v>
                </c:pt>
                <c:pt idx="383" formatCode="0.00E+00">
                  <c:v>1.6668899822884813E-2</c:v>
                </c:pt>
                <c:pt idx="384" formatCode="0.00E+00">
                  <c:v>1.1837788064893487E-2</c:v>
                </c:pt>
                <c:pt idx="385" formatCode="0.00E+00">
                  <c:v>3.651181243048494E-4</c:v>
                </c:pt>
                <c:pt idx="386" formatCode="0.00E+00">
                  <c:v>-3.6297607329973335E-4</c:v>
                </c:pt>
                <c:pt idx="387" formatCode="0.00E+00">
                  <c:v>-7.8501175203710507E-4</c:v>
                </c:pt>
                <c:pt idx="388" formatCode="0.00E+00">
                  <c:v>-5.6741275207688544E-3</c:v>
                </c:pt>
                <c:pt idx="389" formatCode="0.00E+00">
                  <c:v>-4.9002239576816939E-3</c:v>
                </c:pt>
                <c:pt idx="390" formatCode="0.00E+00">
                  <c:v>-6.4893402940836521E-3</c:v>
                </c:pt>
                <c:pt idx="391" formatCode="0.00E+00">
                  <c:v>-5.3198179397663499E-3</c:v>
                </c:pt>
                <c:pt idx="392" formatCode="0.00E+00">
                  <c:v>-4.2355919232439842E-3</c:v>
                </c:pt>
                <c:pt idx="393" formatCode="0.00E+00">
                  <c:v>1.820286638689213E-4</c:v>
                </c:pt>
                <c:pt idx="394" formatCode="0.00E+00">
                  <c:v>-2.7695561903831373E-4</c:v>
                </c:pt>
                <c:pt idx="395" formatCode="0.00E+00">
                  <c:v>2.2076174716946463E-4</c:v>
                </c:pt>
                <c:pt idx="396" formatCode="0.00E+00">
                  <c:v>-6.3158544897026921E-4</c:v>
                </c:pt>
                <c:pt idx="397" formatCode="0.00E+00">
                  <c:v>-9.5190351959607942E-4</c:v>
                </c:pt>
                <c:pt idx="398" formatCode="0.00E+00">
                  <c:v>-1.6993518722637948E-3</c:v>
                </c:pt>
                <c:pt idx="399" formatCode="0.00E+00">
                  <c:v>-1.8661245374037255E-3</c:v>
                </c:pt>
                <c:pt idx="400" formatCode="0.00E+00">
                  <c:v>-1.8688826141215033E-3</c:v>
                </c:pt>
                <c:pt idx="401" formatCode="0.00E+00">
                  <c:v>-1.6173580681835738E-3</c:v>
                </c:pt>
                <c:pt idx="402" formatCode="0.00E+00">
                  <c:v>-1.2752332625036642E-3</c:v>
                </c:pt>
                <c:pt idx="403" formatCode="0.00E+00">
                  <c:v>-1.5676493527672162E-3</c:v>
                </c:pt>
                <c:pt idx="404" formatCode="0.00E+00">
                  <c:v>-1.6812246374928871E-3</c:v>
                </c:pt>
                <c:pt idx="405" formatCode="0.00E+00">
                  <c:v>-1.7104625355830977E-3</c:v>
                </c:pt>
                <c:pt idx="406" formatCode="0.00E+00">
                  <c:v>-1.7257667408865163E-3</c:v>
                </c:pt>
                <c:pt idx="407" formatCode="0.00E+00">
                  <c:v>-1.653453756189251E-3</c:v>
                </c:pt>
                <c:pt idx="408" formatCode="0.00E+00">
                  <c:v>1.6469306188954069E-3</c:v>
                </c:pt>
                <c:pt idx="409" formatCode="0.00E+00">
                  <c:v>-3.1983102455500627E-4</c:v>
                </c:pt>
                <c:pt idx="410" formatCode="0.00E+00">
                  <c:v>-1.2922751094436031E-3</c:v>
                </c:pt>
                <c:pt idx="411" formatCode="0.00E+00">
                  <c:v>-1.645042786869151E-3</c:v>
                </c:pt>
                <c:pt idx="412" formatCode="0.00E+00">
                  <c:v>-1.7211033818697564E-3</c:v>
                </c:pt>
                <c:pt idx="413" formatCode="0.00E+00">
                  <c:v>-1.7241420527561052E-3</c:v>
                </c:pt>
                <c:pt idx="414" formatCode="0.00E+00">
                  <c:v>-1.7032892224301873E-3</c:v>
                </c:pt>
                <c:pt idx="415" formatCode="0.00E+00">
                  <c:v>-1.67426263289672E-3</c:v>
                </c:pt>
                <c:pt idx="416" formatCode="0.00E+00">
                  <c:v>-1.6536659562191764E-3</c:v>
                </c:pt>
                <c:pt idx="417" formatCode="0.00E+00">
                  <c:v>-1.6336794519233961E-3</c:v>
                </c:pt>
                <c:pt idx="418" formatCode="0.00E+00">
                  <c:v>-1.6182095441554325E-3</c:v>
                </c:pt>
                <c:pt idx="419" formatCode="0.00E+00">
                  <c:v>-1.606231948250651E-3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4-4326-9113-FB584A3C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92536"/>
        <c:axId val="429596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2.001E-7</c:v>
                      </c:pt>
                      <c:pt idx="297" formatCode="0.00E+00">
                        <c:v>-1.1665814931052653E-2</c:v>
                      </c:pt>
                      <c:pt idx="298" formatCode="0.00E+00">
                        <c:v>-1.3279684576969977E-2</c:v>
                      </c:pt>
                      <c:pt idx="299" formatCode="0.00E+00">
                        <c:v>-1.4620214317787331E-2</c:v>
                      </c:pt>
                      <c:pt idx="300" formatCode="0.00E+00">
                        <c:v>-1.5790725100928084E-2</c:v>
                      </c:pt>
                      <c:pt idx="301" formatCode="0.00E+00">
                        <c:v>-1.6849050668740491E-2</c:v>
                      </c:pt>
                      <c:pt idx="302" formatCode="0.00E+00">
                        <c:v>-1.7828098623571334E-2</c:v>
                      </c:pt>
                      <c:pt idx="303" formatCode="0.00E+00">
                        <c:v>-1.8749381742632392E-2</c:v>
                      </c:pt>
                      <c:pt idx="304" formatCode="0.00E+00">
                        <c:v>-1.9679610110187769E-2</c:v>
                      </c:pt>
                      <c:pt idx="305" formatCode="0.00E+00">
                        <c:v>-2.057501440518656E-2</c:v>
                      </c:pt>
                      <c:pt idx="306" formatCode="0.00E+00">
                        <c:v>-2.1424455293901967E-2</c:v>
                      </c:pt>
                      <c:pt idx="307" formatCode="0.00E+00">
                        <c:v>-2.2242558458363596E-2</c:v>
                      </c:pt>
                      <c:pt idx="308" formatCode="0.00E+00">
                        <c:v>-2.3034959805878739E-2</c:v>
                      </c:pt>
                      <c:pt idx="309" formatCode="0.00E+00">
                        <c:v>-2.3788981237499566E-2</c:v>
                      </c:pt>
                      <c:pt idx="310" formatCode="0.00E+00">
                        <c:v>-2.4517136221049615E-2</c:v>
                      </c:pt>
                      <c:pt idx="311" formatCode="0.00E+00">
                        <c:v>-2.52149968612904E-2</c:v>
                      </c:pt>
                      <c:pt idx="312" formatCode="0.00E+00">
                        <c:v>-2.5890515903964652E-2</c:v>
                      </c:pt>
                      <c:pt idx="313" formatCode="0.00E+00">
                        <c:v>-2.6432555130647104E-2</c:v>
                      </c:pt>
                      <c:pt idx="314" formatCode="0.00E+00">
                        <c:v>-2.7016896412900324E-2</c:v>
                      </c:pt>
                      <c:pt idx="315" formatCode="0.00E+00">
                        <c:v>-2.7616590882062111E-2</c:v>
                      </c:pt>
                      <c:pt idx="316" formatCode="0.00E+00">
                        <c:v>-2.8217940805289984E-2</c:v>
                      </c:pt>
                      <c:pt idx="317" formatCode="0.00E+00">
                        <c:v>-2.8814558075557953E-2</c:v>
                      </c:pt>
                      <c:pt idx="318" formatCode="0.00E+00">
                        <c:v>-2.9403754046142844E-2</c:v>
                      </c:pt>
                      <c:pt idx="319" formatCode="0.00E+00">
                        <c:v>-2.9984425859854783E-2</c:v>
                      </c:pt>
                      <c:pt idx="320" formatCode="0.00E+00">
                        <c:v>-3.0556327417097479E-2</c:v>
                      </c:pt>
                      <c:pt idx="321" formatCode="0.00E+00">
                        <c:v>-3.1119578093515142E-2</c:v>
                      </c:pt>
                      <c:pt idx="322" formatCode="0.00E+00">
                        <c:v>-3.1674583414121653E-2</c:v>
                      </c:pt>
                      <c:pt idx="323" formatCode="0.00E+00">
                        <c:v>-3.2221583787997284E-2</c:v>
                      </c:pt>
                      <c:pt idx="324" formatCode="0.00E+00">
                        <c:v>-3.2761134890354073E-2</c:v>
                      </c:pt>
                      <c:pt idx="325" formatCode="0.00E+00">
                        <c:v>-3.3293335357886304E-2</c:v>
                      </c:pt>
                      <c:pt idx="326" formatCode="0.00E+00">
                        <c:v>-3.3818924213700419E-2</c:v>
                      </c:pt>
                      <c:pt idx="327" formatCode="0.00E+00">
                        <c:v>-3.4337919410961121E-2</c:v>
                      </c:pt>
                      <c:pt idx="328" formatCode="0.00E+00">
                        <c:v>-3.483911356038015E-2</c:v>
                      </c:pt>
                      <c:pt idx="329" formatCode="0.00E+00">
                        <c:v>-3.5354907412688957E-2</c:v>
                      </c:pt>
                      <c:pt idx="330" formatCode="0.00E+00">
                        <c:v>-3.58398357335937E-2</c:v>
                      </c:pt>
                      <c:pt idx="331" formatCode="0.00E+00">
                        <c:v>-3.6340108187158895E-2</c:v>
                      </c:pt>
                      <c:pt idx="332" formatCode="0.00E+00">
                        <c:v>-3.6840519875985925E-2</c:v>
                      </c:pt>
                      <c:pt idx="333" formatCode="0.00E+00">
                        <c:v>-3.7326534596915754E-2</c:v>
                      </c:pt>
                      <c:pt idx="334" formatCode="0.00E+00">
                        <c:v>-3.7808153356702442E-2</c:v>
                      </c:pt>
                      <c:pt idx="335" formatCode="0.00E+00">
                        <c:v>-3.8281349090385892E-2</c:v>
                      </c:pt>
                      <c:pt idx="336" formatCode="0.00E+00">
                        <c:v>-3.8756934951736759E-2</c:v>
                      </c:pt>
                      <c:pt idx="337" formatCode="0.00E+00">
                        <c:v>-3.9224799662339271E-2</c:v>
                      </c:pt>
                      <c:pt idx="338" formatCode="0.00E+00">
                        <c:v>-3.9689128873365405E-2</c:v>
                      </c:pt>
                      <c:pt idx="339" formatCode="0.00E+00">
                        <c:v>-4.0150630110282505E-2</c:v>
                      </c:pt>
                      <c:pt idx="340" formatCode="0.00E+00">
                        <c:v>-4.0578290153046953E-2</c:v>
                      </c:pt>
                      <c:pt idx="341" formatCode="0.00E+00">
                        <c:v>-4.1028079760774792E-2</c:v>
                      </c:pt>
                      <c:pt idx="342" formatCode="0.00E+00">
                        <c:v>-4.1488331920286697E-2</c:v>
                      </c:pt>
                      <c:pt idx="343" formatCode="0.00E+00">
                        <c:v>-4.1945376571102061E-2</c:v>
                      </c:pt>
                      <c:pt idx="344" formatCode="0.00E+00">
                        <c:v>-4.2378004899600516E-2</c:v>
                      </c:pt>
                      <c:pt idx="345" formatCode="0.00E+00">
                        <c:v>-4.280197607273302E-2</c:v>
                      </c:pt>
                      <c:pt idx="346" formatCode="0.00E+00">
                        <c:v>-4.266149434478287E-2</c:v>
                      </c:pt>
                      <c:pt idx="347" formatCode="0.00E+00">
                        <c:v>-4.2946311402397672E-2</c:v>
                      </c:pt>
                      <c:pt idx="348" formatCode="0.00E+00">
                        <c:v>-4.3854227436191461E-2</c:v>
                      </c:pt>
                      <c:pt idx="349" formatCode="0.00E+00">
                        <c:v>-4.4201520842635206E-2</c:v>
                      </c:pt>
                      <c:pt idx="350" formatCode="0.00E+00">
                        <c:v>-4.4707366260489538E-2</c:v>
                      </c:pt>
                      <c:pt idx="351" formatCode="0.00E+00">
                        <c:v>-4.5416564920666279E-2</c:v>
                      </c:pt>
                      <c:pt idx="352" formatCode="0.00E+00">
                        <c:v>-4.5902497153173537E-2</c:v>
                      </c:pt>
                      <c:pt idx="353" formatCode="0.00E+00">
                        <c:v>-4.6298877189339414E-2</c:v>
                      </c:pt>
                      <c:pt idx="354" formatCode="0.00E+00">
                        <c:v>-4.658217729571084E-2</c:v>
                      </c:pt>
                      <c:pt idx="355" formatCode="0.00E+00">
                        <c:v>-4.6712938524078734E-2</c:v>
                      </c:pt>
                      <c:pt idx="356" formatCode="0.00E+00">
                        <c:v>-4.65003550795157E-2</c:v>
                      </c:pt>
                      <c:pt idx="357" formatCode="0.00E+00">
                        <c:v>-4.7159576486614521E-2</c:v>
                      </c:pt>
                      <c:pt idx="358" formatCode="0.00E+00">
                        <c:v>-4.7459252989205308E-2</c:v>
                      </c:pt>
                      <c:pt idx="359" formatCode="0.00E+00">
                        <c:v>-4.9022777458856963E-2</c:v>
                      </c:pt>
                      <c:pt idx="360" formatCode="0.00E+00">
                        <c:v>-4.9098087772657908E-2</c:v>
                      </c:pt>
                      <c:pt idx="361" formatCode="0.00E+00">
                        <c:v>-4.9531698900166982E-2</c:v>
                      </c:pt>
                      <c:pt idx="362" formatCode="0.00E+00">
                        <c:v>-5.002479726496066E-2</c:v>
                      </c:pt>
                      <c:pt idx="363" formatCode="0.00E+00">
                        <c:v>-5.0566587341916207E-2</c:v>
                      </c:pt>
                      <c:pt idx="364" formatCode="0.00E+00">
                        <c:v>-4.733534944147065E-2</c:v>
                      </c:pt>
                      <c:pt idx="365" formatCode="0.00E+00">
                        <c:v>-4.6753541221903901E-2</c:v>
                      </c:pt>
                      <c:pt idx="366" formatCode="0.00E+00">
                        <c:v>-5.1166312765917044E-2</c:v>
                      </c:pt>
                      <c:pt idx="367" formatCode="0.00E+00">
                        <c:v>-5.3424477898794592E-2</c:v>
                      </c:pt>
                      <c:pt idx="368" formatCode="0.00E+00">
                        <c:v>-5.3896501577206539E-2</c:v>
                      </c:pt>
                      <c:pt idx="369" formatCode="0.00E+00">
                        <c:v>-5.4053564597629389E-2</c:v>
                      </c:pt>
                      <c:pt idx="370" formatCode="0.00E+00">
                        <c:v>-5.3642667103318255E-2</c:v>
                      </c:pt>
                      <c:pt idx="371" formatCode="0.00E+00">
                        <c:v>-5.262215406855035E-2</c:v>
                      </c:pt>
                      <c:pt idx="372" formatCode="0.00E+00">
                        <c:v>-5.27887060788053E-2</c:v>
                      </c:pt>
                      <c:pt idx="373" formatCode="0.00E+00">
                        <c:v>-5.3357629567471504E-2</c:v>
                      </c:pt>
                      <c:pt idx="374" formatCode="0.00E+00">
                        <c:v>-5.4766731424970606E-2</c:v>
                      </c:pt>
                      <c:pt idx="375" formatCode="0.00E+00">
                        <c:v>-5.5040772690187714E-2</c:v>
                      </c:pt>
                      <c:pt idx="376" formatCode="0.00E+00">
                        <c:v>-5.5300718734584885E-2</c:v>
                      </c:pt>
                      <c:pt idx="377" formatCode="0.00E+00">
                        <c:v>-4.9921750071248223E-2</c:v>
                      </c:pt>
                      <c:pt idx="378" formatCode="0.00E+00">
                        <c:v>-5.5572115937479363E-2</c:v>
                      </c:pt>
                      <c:pt idx="379" formatCode="0.00E+00">
                        <c:v>-5.7883398355697044E-2</c:v>
                      </c:pt>
                      <c:pt idx="380" formatCode="0.00E+00">
                        <c:v>-5.8258988578652152E-2</c:v>
                      </c:pt>
                      <c:pt idx="381" formatCode="0.00E+00">
                        <c:v>-5.8418986477380676E-2</c:v>
                      </c:pt>
                      <c:pt idx="382" formatCode="0.00E+00">
                        <c:v>-5.6867501351133269E-2</c:v>
                      </c:pt>
                      <c:pt idx="383" formatCode="0.00E+00">
                        <c:v>-4.0445527586966637E-2</c:v>
                      </c:pt>
                      <c:pt idx="384" formatCode="0.00E+00">
                        <c:v>-4.5647361601873944E-2</c:v>
                      </c:pt>
                      <c:pt idx="385" formatCode="0.00E+00">
                        <c:v>-5.7489630350038734E-2</c:v>
                      </c:pt>
                      <c:pt idx="386" formatCode="0.00E+00">
                        <c:v>-5.858622341839035E-2</c:v>
                      </c:pt>
                      <c:pt idx="387" formatCode="0.00E+00">
                        <c:v>-5.9375680889199665E-2</c:v>
                      </c:pt>
                      <c:pt idx="388" formatCode="0.00E+00">
                        <c:v>-6.4631163599796773E-2</c:v>
                      </c:pt>
                      <c:pt idx="389" formatCode="0.00E+00">
                        <c:v>-6.4222593750647025E-2</c:v>
                      </c:pt>
                      <c:pt idx="390" formatCode="0.00E+00">
                        <c:v>-6.6176031611534902E-2</c:v>
                      </c:pt>
                      <c:pt idx="391" formatCode="0.00E+00">
                        <c:v>-6.5369839068269181E-2</c:v>
                      </c:pt>
                      <c:pt idx="392" formatCode="0.00E+00">
                        <c:v>-6.4647971083278619E-2</c:v>
                      </c:pt>
                      <c:pt idx="393" formatCode="0.00E+00">
                        <c:v>-6.0591756159415262E-2</c:v>
                      </c:pt>
                      <c:pt idx="394" formatCode="0.00E+00">
                        <c:v>-6.1411212644395988E-2</c:v>
                      </c:pt>
                      <c:pt idx="395" formatCode="0.00E+00">
                        <c:v>-6.1273052439774697E-2</c:v>
                      </c:pt>
                      <c:pt idx="396" formatCode="0.00E+00">
                        <c:v>-6.2484059708213052E-2</c:v>
                      </c:pt>
                      <c:pt idx="397" formatCode="0.00E+00">
                        <c:v>-6.3162158259741641E-2</c:v>
                      </c:pt>
                      <c:pt idx="398" formatCode="0.00E+00">
                        <c:v>-6.4266524561978927E-2</c:v>
                      </c:pt>
                      <c:pt idx="399" formatCode="0.00E+00">
                        <c:v>-6.4789369282398174E-2</c:v>
                      </c:pt>
                      <c:pt idx="400" formatCode="0.00E+00">
                        <c:v>-6.5147369748304707E-2</c:v>
                      </c:pt>
                      <c:pt idx="401" formatCode="0.00E+00">
                        <c:v>-6.5250273758397495E-2</c:v>
                      </c:pt>
                      <c:pt idx="402" formatCode="0.00E+00">
                        <c:v>-6.5261779126261701E-2</c:v>
                      </c:pt>
                      <c:pt idx="403" formatCode="0.00E+00">
                        <c:v>-6.5907042088458143E-2</c:v>
                      </c:pt>
                      <c:pt idx="404" formatCode="0.00E+00">
                        <c:v>-6.6372695666536266E-2</c:v>
                      </c:pt>
                      <c:pt idx="405" formatCode="0.00E+00">
                        <c:v>-6.675325765604774E-2</c:v>
                      </c:pt>
                      <c:pt idx="406" formatCode="0.00E+00">
                        <c:v>-6.7119145792107718E-2</c:v>
                      </c:pt>
                      <c:pt idx="407" formatCode="0.00E+00">
                        <c:v>-6.7396690293943573E-2</c:v>
                      </c:pt>
                      <c:pt idx="408" formatCode="0.00E+00">
                        <c:v>-6.4445450362921833E-2</c:v>
                      </c:pt>
                      <c:pt idx="409" formatCode="0.00E+00">
                        <c:v>-6.6760656504767604E-2</c:v>
                      </c:pt>
                      <c:pt idx="410" formatCode="0.00E+00">
                        <c:v>-6.8080857943592504E-2</c:v>
                      </c:pt>
                      <c:pt idx="411" formatCode="0.00E+00">
                        <c:v>-6.8780708345103261E-2</c:v>
                      </c:pt>
                      <c:pt idx="412" formatCode="0.00E+00">
                        <c:v>-6.9203189270993157E-2</c:v>
                      </c:pt>
                      <c:pt idx="413" formatCode="0.00E+00">
                        <c:v>-6.9551997846593105E-2</c:v>
                      </c:pt>
                      <c:pt idx="414" formatCode="0.00E+00">
                        <c:v>-6.9876276200193668E-2</c:v>
                      </c:pt>
                      <c:pt idx="415" formatCode="0.00E+00">
                        <c:v>-7.0191753525259318E-2</c:v>
                      </c:pt>
                      <c:pt idx="416" formatCode="0.00E+00">
                        <c:v>-7.0515044698800836E-2</c:v>
                      </c:pt>
                      <c:pt idx="417" formatCode="0.00E+00">
                        <c:v>-7.083834094592141E-2</c:v>
                      </c:pt>
                      <c:pt idx="418" formatCode="0.00E+00">
                        <c:v>-7.1165559423855329E-2</c:v>
                      </c:pt>
                      <c:pt idx="419" formatCode="0.00E+00">
                        <c:v>-7.1495686355168037E-2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24-4326-9113-FB584A3C2E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2.001E-7</c:v>
                      </c:pt>
                      <c:pt idx="297" formatCode="0.00E+00">
                        <c:v>1.0542097283469406E-2</c:v>
                      </c:pt>
                      <c:pt idx="298" formatCode="0.00E+00">
                        <c:v>1.1559455720475712E-2</c:v>
                      </c:pt>
                      <c:pt idx="299" formatCode="0.00E+00">
                        <c:v>1.2606042998330971E-2</c:v>
                      </c:pt>
                      <c:pt idx="300" formatCode="0.00E+00">
                        <c:v>1.3638018356659995E-2</c:v>
                      </c:pt>
                      <c:pt idx="301" formatCode="0.00E+00">
                        <c:v>1.4636333865135909E-2</c:v>
                      </c:pt>
                      <c:pt idx="302" formatCode="0.00E+00">
                        <c:v>1.5595030599869204E-2</c:v>
                      </c:pt>
                      <c:pt idx="303" formatCode="0.00E+00">
                        <c:v>1.6512216510956312E-2</c:v>
                      </c:pt>
                      <c:pt idx="304" formatCode="0.00E+00">
                        <c:v>1.7335990095142494E-2</c:v>
                      </c:pt>
                      <c:pt idx="305" formatCode="0.00E+00">
                        <c:v>1.8121621042350787E-2</c:v>
                      </c:pt>
                      <c:pt idx="306" formatCode="0.00E+00">
                        <c:v>1.888938980894693E-2</c:v>
                      </c:pt>
                      <c:pt idx="307" formatCode="0.00E+00">
                        <c:v>1.9632078029542133E-2</c:v>
                      </c:pt>
                      <c:pt idx="308" formatCode="0.00E+00">
                        <c:v>2.035015058231307E-2</c:v>
                      </c:pt>
                      <c:pt idx="309" formatCode="0.00E+00">
                        <c:v>2.1061380640229502E-2</c:v>
                      </c:pt>
                      <c:pt idx="310" formatCode="0.00E+00">
                        <c:v>2.1757561388767003E-2</c:v>
                      </c:pt>
                      <c:pt idx="311" formatCode="0.00E+00">
                        <c:v>2.2446799419677272E-2</c:v>
                      </c:pt>
                      <c:pt idx="312" formatCode="0.00E+00">
                        <c:v>2.3124313530518453E-2</c:v>
                      </c:pt>
                      <c:pt idx="313" formatCode="0.00E+00">
                        <c:v>2.390399882919125E-2</c:v>
                      </c:pt>
                      <c:pt idx="314" formatCode="0.00E+00">
                        <c:v>2.4612487578117202E-2</c:v>
                      </c:pt>
                      <c:pt idx="315" formatCode="0.00E+00">
                        <c:v>2.527885666396831E-2</c:v>
                      </c:pt>
                      <c:pt idx="316" formatCode="0.00E+00">
                        <c:v>2.5918690881057145E-2</c:v>
                      </c:pt>
                      <c:pt idx="317" formatCode="0.00E+00">
                        <c:v>2.654006084120196E-2</c:v>
                      </c:pt>
                      <c:pt idx="318" formatCode="0.00E+00">
                        <c:v>2.7147162769653455E-2</c:v>
                      </c:pt>
                      <c:pt idx="319" formatCode="0.00E+00">
                        <c:v>2.7742456513855051E-2</c:v>
                      </c:pt>
                      <c:pt idx="320" formatCode="0.00E+00">
                        <c:v>2.8327414731695168E-2</c:v>
                      </c:pt>
                      <c:pt idx="321" formatCode="0.00E+00">
                        <c:v>2.8903030993910804E-2</c:v>
                      </c:pt>
                      <c:pt idx="322" formatCode="0.00E+00">
                        <c:v>2.9469913244369247E-2</c:v>
                      </c:pt>
                      <c:pt idx="323" formatCode="0.00E+00">
                        <c:v>3.0028747019983194E-2</c:v>
                      </c:pt>
                      <c:pt idx="324" formatCode="0.00E+00">
                        <c:v>3.0579825240457551E-2</c:v>
                      </c:pt>
                      <c:pt idx="325" formatCode="0.00E+00">
                        <c:v>3.1123829216263742E-2</c:v>
                      </c:pt>
                      <c:pt idx="326" formatCode="0.00E+00">
                        <c:v>3.1660738709423472E-2</c:v>
                      </c:pt>
                      <c:pt idx="327" formatCode="0.00E+00">
                        <c:v>3.2191199859732497E-2</c:v>
                      </c:pt>
                      <c:pt idx="328" formatCode="0.00E+00">
                        <c:v>3.2727035074721272E-2</c:v>
                      </c:pt>
                      <c:pt idx="329" formatCode="0.00E+00">
                        <c:v>3.3236414445458509E-2</c:v>
                      </c:pt>
                      <c:pt idx="330" formatCode="0.00E+00">
                        <c:v>3.3765334160021143E-2</c:v>
                      </c:pt>
                      <c:pt idx="331" formatCode="0.00E+00">
                        <c:v>3.4268079388903208E-2</c:v>
                      </c:pt>
                      <c:pt idx="332" formatCode="0.00E+00">
                        <c:v>3.476031706886315E-2</c:v>
                      </c:pt>
                      <c:pt idx="333" formatCode="0.00E+00">
                        <c:v>3.5257015588930039E-2</c:v>
                      </c:pt>
                      <c:pt idx="334" formatCode="0.00E+00">
                        <c:v>3.5748578886472232E-2</c:v>
                      </c:pt>
                      <c:pt idx="335" formatCode="0.00E+00">
                        <c:v>3.6239414054688592E-2</c:v>
                      </c:pt>
                      <c:pt idx="336" formatCode="0.00E+00">
                        <c:v>3.6719065129444776E-2</c:v>
                      </c:pt>
                      <c:pt idx="337" formatCode="0.00E+00">
                        <c:v>3.7197979600570918E-2</c:v>
                      </c:pt>
                      <c:pt idx="338" formatCode="0.00E+00">
                        <c:v>3.767228872058747E-2</c:v>
                      </c:pt>
                      <c:pt idx="339" formatCode="0.00E+00">
                        <c:v>3.8141584063750449E-2</c:v>
                      </c:pt>
                      <c:pt idx="340" formatCode="0.00E+00">
                        <c:v>3.8637161502739728E-2</c:v>
                      </c:pt>
                      <c:pt idx="341" formatCode="0.00E+00">
                        <c:v>3.9103317711137474E-2</c:v>
                      </c:pt>
                      <c:pt idx="342" formatCode="0.00E+00">
                        <c:v>3.9551973027123905E-2</c:v>
                      </c:pt>
                      <c:pt idx="343" formatCode="0.00E+00">
                        <c:v>3.9997037738681074E-2</c:v>
                      </c:pt>
                      <c:pt idx="344" formatCode="0.00E+00">
                        <c:v>4.0459948708784041E-2</c:v>
                      </c:pt>
                      <c:pt idx="345" formatCode="0.00E+00">
                        <c:v>4.0925163479972257E-2</c:v>
                      </c:pt>
                      <c:pt idx="346" formatCode="0.00E+00">
                        <c:v>4.1948683933358245E-2</c:v>
                      </c:pt>
                      <c:pt idx="347" formatCode="0.00E+00">
                        <c:v>4.2540954644362292E-2</c:v>
                      </c:pt>
                      <c:pt idx="348" formatCode="0.00E+00">
                        <c:v>4.2504362453483095E-2</c:v>
                      </c:pt>
                      <c:pt idx="349" formatCode="0.00E+00">
                        <c:v>4.3022807354215903E-2</c:v>
                      </c:pt>
                      <c:pt idx="350" formatCode="0.00E+00">
                        <c:v>4.3377284999018988E-2</c:v>
                      </c:pt>
                      <c:pt idx="351" formatCode="0.00E+00">
                        <c:v>4.3523156849010154E-2</c:v>
                      </c:pt>
                      <c:pt idx="352" formatCode="0.00E+00">
                        <c:v>4.3887198127796075E-2</c:v>
                      </c:pt>
                      <c:pt idx="353" formatCode="0.00E+00">
                        <c:v>4.4335843444850954E-2</c:v>
                      </c:pt>
                      <c:pt idx="354" formatCode="0.00E+00">
                        <c:v>4.4892763055268646E-2</c:v>
                      </c:pt>
                      <c:pt idx="355" formatCode="0.00E+00">
                        <c:v>4.5597552474315767E-2</c:v>
                      </c:pt>
                      <c:pt idx="356" formatCode="0.00E+00">
                        <c:v>4.6641148447476556E-2</c:v>
                      </c:pt>
                      <c:pt idx="357" formatCode="0.00E+00">
                        <c:v>4.6808527098113145E-2</c:v>
                      </c:pt>
                      <c:pt idx="358" formatCode="0.00E+00">
                        <c:v>4.7331158819540337E-2</c:v>
                      </c:pt>
                      <c:pt idx="359" formatCode="0.00E+00">
                        <c:v>4.658576663807968E-2</c:v>
                      </c:pt>
                      <c:pt idx="360" formatCode="0.00E+00">
                        <c:v>4.732452408828329E-2</c:v>
                      </c:pt>
                      <c:pt idx="361" formatCode="0.00E+00">
                        <c:v>4.7701023361959513E-2</c:v>
                      </c:pt>
                      <c:pt idx="362" formatCode="0.00E+00">
                        <c:v>4.8014181166951525E-2</c:v>
                      </c:pt>
                      <c:pt idx="363" formatCode="0.00E+00">
                        <c:v>4.827489233577676E-2</c:v>
                      </c:pt>
                      <c:pt idx="364" formatCode="0.00E+00">
                        <c:v>5.2304972234019254E-2</c:v>
                      </c:pt>
                      <c:pt idx="365" formatCode="0.00E+00">
                        <c:v>5.3682055428455118E-2</c:v>
                      </c:pt>
                      <c:pt idx="366" formatCode="0.00E+00">
                        <c:v>5.0061080779575537E-2</c:v>
                      </c:pt>
                      <c:pt idx="367" formatCode="0.00E+00">
                        <c:v>4.8591320282071082E-2</c:v>
                      </c:pt>
                      <c:pt idx="368" formatCode="0.00E+00">
                        <c:v>4.8904391824998776E-2</c:v>
                      </c:pt>
                      <c:pt idx="369" formatCode="0.00E+00">
                        <c:v>4.9529194623363332E-2</c:v>
                      </c:pt>
                      <c:pt idx="370" formatCode="0.00E+00">
                        <c:v>5.0718805842829708E-2</c:v>
                      </c:pt>
                      <c:pt idx="371" formatCode="0.00E+00">
                        <c:v>5.2514955239441205E-2</c:v>
                      </c:pt>
                      <c:pt idx="372" formatCode="0.00E+00">
                        <c:v>5.3121034496223282E-2</c:v>
                      </c:pt>
                      <c:pt idx="373" formatCode="0.00E+00">
                        <c:v>5.3321807096583768E-2</c:v>
                      </c:pt>
                      <c:pt idx="374" formatCode="0.00E+00">
                        <c:v>5.2679533819077161E-2</c:v>
                      </c:pt>
                      <c:pt idx="375" formatCode="0.00E+00">
                        <c:v>5.3169519144068256E-2</c:v>
                      </c:pt>
                      <c:pt idx="376" formatCode="0.00E+00">
                        <c:v>5.3670861162306786E-2</c:v>
                      </c:pt>
                      <c:pt idx="377" formatCode="0.00E+00">
                        <c:v>5.9808440853521432E-2</c:v>
                      </c:pt>
                      <c:pt idx="378" formatCode="0.00E+00">
                        <c:v>5.4914068586753489E-2</c:v>
                      </c:pt>
                      <c:pt idx="379" formatCode="0.00E+00">
                        <c:v>5.3356220137970381E-2</c:v>
                      </c:pt>
                      <c:pt idx="380" formatCode="0.00E+00">
                        <c:v>5.3731560319237703E-2</c:v>
                      </c:pt>
                      <c:pt idx="381" formatCode="0.00E+00">
                        <c:v>5.4320043661287433E-2</c:v>
                      </c:pt>
                      <c:pt idx="382" formatCode="0.00E+00">
                        <c:v>5.6617613670485199E-2</c:v>
                      </c:pt>
                      <c:pt idx="383" formatCode="0.00E+00">
                        <c:v>7.3783327232736257E-2</c:v>
                      </c:pt>
                      <c:pt idx="384" formatCode="0.00E+00">
                        <c:v>6.9322937731660914E-2</c:v>
                      </c:pt>
                      <c:pt idx="385" formatCode="0.00E+00">
                        <c:v>5.8219866598648431E-2</c:v>
                      </c:pt>
                      <c:pt idx="386" formatCode="0.00E+00">
                        <c:v>5.7860271271790879E-2</c:v>
                      </c:pt>
                      <c:pt idx="387" formatCode="0.00E+00">
                        <c:v>5.7805657385125449E-2</c:v>
                      </c:pt>
                      <c:pt idx="388" formatCode="0.00E+00">
                        <c:v>5.3282908558259068E-2</c:v>
                      </c:pt>
                      <c:pt idx="389" formatCode="0.00E+00">
                        <c:v>5.4422145835283632E-2</c:v>
                      </c:pt>
                      <c:pt idx="390" formatCode="0.00E+00">
                        <c:v>5.3197351023367596E-2</c:v>
                      </c:pt>
                      <c:pt idx="391" formatCode="0.00E+00">
                        <c:v>5.4730203188736476E-2</c:v>
                      </c:pt>
                      <c:pt idx="392" formatCode="0.00E+00">
                        <c:v>5.6176787236790648E-2</c:v>
                      </c:pt>
                      <c:pt idx="393" formatCode="0.00E+00">
                        <c:v>6.09558134871531E-2</c:v>
                      </c:pt>
                      <c:pt idx="394" formatCode="0.00E+00">
                        <c:v>6.0857301406319356E-2</c:v>
                      </c:pt>
                      <c:pt idx="395" formatCode="0.00E+00">
                        <c:v>6.1714575934113627E-2</c:v>
                      </c:pt>
                      <c:pt idx="396" formatCode="0.00E+00">
                        <c:v>6.1220888810272517E-2</c:v>
                      </c:pt>
                      <c:pt idx="397" formatCode="0.00E+00">
                        <c:v>6.1258351220549477E-2</c:v>
                      </c:pt>
                      <c:pt idx="398" formatCode="0.00E+00">
                        <c:v>6.0867820817451339E-2</c:v>
                      </c:pt>
                      <c:pt idx="399" formatCode="0.00E+00">
                        <c:v>6.1057120207590722E-2</c:v>
                      </c:pt>
                      <c:pt idx="400" formatCode="0.00E+00">
                        <c:v>6.1409604520061695E-2</c:v>
                      </c:pt>
                      <c:pt idx="401" formatCode="0.00E+00">
                        <c:v>6.201555762203035E-2</c:v>
                      </c:pt>
                      <c:pt idx="402" formatCode="0.00E+00">
                        <c:v>6.2711312601254385E-2</c:v>
                      </c:pt>
                      <c:pt idx="403" formatCode="0.00E+00">
                        <c:v>6.2771743382923698E-2</c:v>
                      </c:pt>
                      <c:pt idx="404" formatCode="0.00E+00">
                        <c:v>6.3010246391550492E-2</c:v>
                      </c:pt>
                      <c:pt idx="405" formatCode="0.00E+00">
                        <c:v>6.3332332584881537E-2</c:v>
                      </c:pt>
                      <c:pt idx="406" formatCode="0.00E+00">
                        <c:v>6.3667612310334673E-2</c:v>
                      </c:pt>
                      <c:pt idx="407" formatCode="0.00E+00">
                        <c:v>6.4089782781565074E-2</c:v>
                      </c:pt>
                      <c:pt idx="408" formatCode="0.00E+00">
                        <c:v>6.7739311600712657E-2</c:v>
                      </c:pt>
                      <c:pt idx="409" formatCode="0.00E+00">
                        <c:v>6.6120994455657597E-2</c:v>
                      </c:pt>
                      <c:pt idx="410" formatCode="0.00E+00">
                        <c:v>6.5496307724705299E-2</c:v>
                      </c:pt>
                      <c:pt idx="411" formatCode="0.00E+00">
                        <c:v>6.5490622771364956E-2</c:v>
                      </c:pt>
                      <c:pt idx="412" formatCode="0.00E+00">
                        <c:v>6.5760982507253637E-2</c:v>
                      </c:pt>
                      <c:pt idx="413" formatCode="0.00E+00">
                        <c:v>6.6103713741080899E-2</c:v>
                      </c:pt>
                      <c:pt idx="414" formatCode="0.00E+00">
                        <c:v>6.6469697755333304E-2</c:v>
                      </c:pt>
                      <c:pt idx="415" formatCode="0.00E+00">
                        <c:v>6.6843228259465884E-2</c:v>
                      </c:pt>
                      <c:pt idx="416" formatCode="0.00E+00">
                        <c:v>6.7207712786362492E-2</c:v>
                      </c:pt>
                      <c:pt idx="417" formatCode="0.00E+00">
                        <c:v>6.7570982042074609E-2</c:v>
                      </c:pt>
                      <c:pt idx="418" formatCode="0.00E+00">
                        <c:v>6.7929140335544452E-2</c:v>
                      </c:pt>
                      <c:pt idx="419" formatCode="0.00E+00">
                        <c:v>6.8283222458666748E-2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24-4326-9113-FB584A3C2E3D}"/>
                  </c:ext>
                </c:extLst>
              </c15:ser>
            </c15:filteredLineSeries>
          </c:ext>
        </c:extLst>
      </c:lineChart>
      <c:catAx>
        <c:axId val="4295925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6144"/>
        <c:crosses val="autoZero"/>
        <c:auto val="1"/>
        <c:lblAlgn val="ctr"/>
        <c:lblOffset val="100"/>
        <c:noMultiLvlLbl val="0"/>
      </c:catAx>
      <c:valAx>
        <c:axId val="429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248300</c:v>
                </c:pt>
                <c:pt idx="1">
                  <c:v>253400</c:v>
                </c:pt>
                <c:pt idx="2">
                  <c:v>277200</c:v>
                </c:pt>
                <c:pt idx="3">
                  <c:v>278100</c:v>
                </c:pt>
                <c:pt idx="4">
                  <c:v>280300</c:v>
                </c:pt>
                <c:pt idx="5">
                  <c:v>275600</c:v>
                </c:pt>
                <c:pt idx="6">
                  <c:v>262500</c:v>
                </c:pt>
                <c:pt idx="7">
                  <c:v>239300</c:v>
                </c:pt>
                <c:pt idx="8">
                  <c:v>257700</c:v>
                </c:pt>
                <c:pt idx="9">
                  <c:v>271700</c:v>
                </c:pt>
                <c:pt idx="10">
                  <c:v>259800</c:v>
                </c:pt>
                <c:pt idx="11">
                  <c:v>219500</c:v>
                </c:pt>
                <c:pt idx="12">
                  <c:v>244700</c:v>
                </c:pt>
                <c:pt idx="13">
                  <c:v>259500</c:v>
                </c:pt>
                <c:pt idx="14">
                  <c:v>258300</c:v>
                </c:pt>
                <c:pt idx="15">
                  <c:v>259300</c:v>
                </c:pt>
                <c:pt idx="16">
                  <c:v>244900</c:v>
                </c:pt>
                <c:pt idx="17">
                  <c:v>258200</c:v>
                </c:pt>
                <c:pt idx="18">
                  <c:v>261600</c:v>
                </c:pt>
                <c:pt idx="19">
                  <c:v>247300</c:v>
                </c:pt>
                <c:pt idx="20">
                  <c:v>194800</c:v>
                </c:pt>
                <c:pt idx="21">
                  <c:v>178300</c:v>
                </c:pt>
                <c:pt idx="22">
                  <c:v>180500</c:v>
                </c:pt>
                <c:pt idx="23">
                  <c:v>153300</c:v>
                </c:pt>
                <c:pt idx="24">
                  <c:v>164000</c:v>
                </c:pt>
                <c:pt idx="25">
                  <c:v>186000</c:v>
                </c:pt>
                <c:pt idx="26">
                  <c:v>168800</c:v>
                </c:pt>
                <c:pt idx="27">
                  <c:v>153600</c:v>
                </c:pt>
                <c:pt idx="28">
                  <c:v>149000</c:v>
                </c:pt>
                <c:pt idx="29">
                  <c:v>162000</c:v>
                </c:pt>
                <c:pt idx="30">
                  <c:v>123200</c:v>
                </c:pt>
                <c:pt idx="31">
                  <c:v>111800</c:v>
                </c:pt>
                <c:pt idx="32">
                  <c:v>72440</c:v>
                </c:pt>
                <c:pt idx="33">
                  <c:v>101400</c:v>
                </c:pt>
                <c:pt idx="34">
                  <c:v>110400</c:v>
                </c:pt>
                <c:pt idx="35">
                  <c:v>74100</c:v>
                </c:pt>
                <c:pt idx="36">
                  <c:v>69660</c:v>
                </c:pt>
                <c:pt idx="37">
                  <c:v>115800</c:v>
                </c:pt>
                <c:pt idx="38">
                  <c:v>115800</c:v>
                </c:pt>
                <c:pt idx="39">
                  <c:v>132800</c:v>
                </c:pt>
                <c:pt idx="40">
                  <c:v>99720</c:v>
                </c:pt>
                <c:pt idx="41">
                  <c:v>67040</c:v>
                </c:pt>
                <c:pt idx="42">
                  <c:v>48140</c:v>
                </c:pt>
                <c:pt idx="43">
                  <c:v>50060</c:v>
                </c:pt>
                <c:pt idx="44">
                  <c:v>56160</c:v>
                </c:pt>
                <c:pt idx="45">
                  <c:v>87620</c:v>
                </c:pt>
                <c:pt idx="46">
                  <c:v>62130</c:v>
                </c:pt>
                <c:pt idx="47">
                  <c:v>60280</c:v>
                </c:pt>
                <c:pt idx="48">
                  <c:v>76800</c:v>
                </c:pt>
                <c:pt idx="49">
                  <c:v>77070</c:v>
                </c:pt>
                <c:pt idx="50">
                  <c:v>41350</c:v>
                </c:pt>
                <c:pt idx="51">
                  <c:v>39360</c:v>
                </c:pt>
                <c:pt idx="52">
                  <c:v>53290</c:v>
                </c:pt>
                <c:pt idx="53">
                  <c:v>60410</c:v>
                </c:pt>
                <c:pt idx="54">
                  <c:v>56790</c:v>
                </c:pt>
                <c:pt idx="55">
                  <c:v>64890</c:v>
                </c:pt>
                <c:pt idx="56">
                  <c:v>57780</c:v>
                </c:pt>
                <c:pt idx="57">
                  <c:v>49230</c:v>
                </c:pt>
                <c:pt idx="58">
                  <c:v>48250</c:v>
                </c:pt>
                <c:pt idx="59">
                  <c:v>49570</c:v>
                </c:pt>
                <c:pt idx="60">
                  <c:v>61300</c:v>
                </c:pt>
                <c:pt idx="61">
                  <c:v>73030</c:v>
                </c:pt>
                <c:pt idx="62">
                  <c:v>87690</c:v>
                </c:pt>
                <c:pt idx="63">
                  <c:v>41600</c:v>
                </c:pt>
                <c:pt idx="64">
                  <c:v>54740</c:v>
                </c:pt>
                <c:pt idx="65">
                  <c:v>81300</c:v>
                </c:pt>
                <c:pt idx="66">
                  <c:v>81680</c:v>
                </c:pt>
                <c:pt idx="67">
                  <c:v>92950</c:v>
                </c:pt>
                <c:pt idx="68">
                  <c:v>48810</c:v>
                </c:pt>
                <c:pt idx="69">
                  <c:v>28380</c:v>
                </c:pt>
                <c:pt idx="70">
                  <c:v>31280</c:v>
                </c:pt>
                <c:pt idx="71">
                  <c:v>31720</c:v>
                </c:pt>
                <c:pt idx="72">
                  <c:v>29300</c:v>
                </c:pt>
                <c:pt idx="73">
                  <c:v>31080</c:v>
                </c:pt>
                <c:pt idx="74">
                  <c:v>42240</c:v>
                </c:pt>
                <c:pt idx="75">
                  <c:v>43870</c:v>
                </c:pt>
                <c:pt idx="76">
                  <c:v>66940</c:v>
                </c:pt>
                <c:pt idx="77">
                  <c:v>57890</c:v>
                </c:pt>
                <c:pt idx="78">
                  <c:v>68180</c:v>
                </c:pt>
                <c:pt idx="79">
                  <c:v>41780</c:v>
                </c:pt>
                <c:pt idx="80">
                  <c:v>50430</c:v>
                </c:pt>
                <c:pt idx="81">
                  <c:v>64330</c:v>
                </c:pt>
                <c:pt idx="82">
                  <c:v>60100</c:v>
                </c:pt>
                <c:pt idx="83">
                  <c:v>68790</c:v>
                </c:pt>
                <c:pt idx="84">
                  <c:v>103000</c:v>
                </c:pt>
                <c:pt idx="85">
                  <c:v>104900</c:v>
                </c:pt>
                <c:pt idx="86">
                  <c:v>110600</c:v>
                </c:pt>
                <c:pt idx="87">
                  <c:v>89300</c:v>
                </c:pt>
                <c:pt idx="88">
                  <c:v>85210</c:v>
                </c:pt>
                <c:pt idx="89">
                  <c:v>112100</c:v>
                </c:pt>
                <c:pt idx="90">
                  <c:v>102600</c:v>
                </c:pt>
                <c:pt idx="91">
                  <c:v>124100</c:v>
                </c:pt>
                <c:pt idx="92">
                  <c:v>127800</c:v>
                </c:pt>
                <c:pt idx="93">
                  <c:v>99630</c:v>
                </c:pt>
                <c:pt idx="94">
                  <c:v>55730</c:v>
                </c:pt>
                <c:pt idx="95">
                  <c:v>79500</c:v>
                </c:pt>
                <c:pt idx="96">
                  <c:v>136900</c:v>
                </c:pt>
                <c:pt idx="97">
                  <c:v>157500</c:v>
                </c:pt>
                <c:pt idx="98">
                  <c:v>142200</c:v>
                </c:pt>
                <c:pt idx="99">
                  <c:v>143900</c:v>
                </c:pt>
                <c:pt idx="100">
                  <c:v>176000</c:v>
                </c:pt>
                <c:pt idx="101">
                  <c:v>161500</c:v>
                </c:pt>
                <c:pt idx="102">
                  <c:v>174000</c:v>
                </c:pt>
                <c:pt idx="103">
                  <c:v>163900</c:v>
                </c:pt>
                <c:pt idx="104">
                  <c:v>168300</c:v>
                </c:pt>
                <c:pt idx="105">
                  <c:v>172000</c:v>
                </c:pt>
                <c:pt idx="106">
                  <c:v>118600</c:v>
                </c:pt>
                <c:pt idx="107">
                  <c:v>135800</c:v>
                </c:pt>
                <c:pt idx="108">
                  <c:v>173000</c:v>
                </c:pt>
                <c:pt idx="109">
                  <c:v>190600</c:v>
                </c:pt>
                <c:pt idx="110">
                  <c:v>215700</c:v>
                </c:pt>
                <c:pt idx="111">
                  <c:v>222300</c:v>
                </c:pt>
                <c:pt idx="112">
                  <c:v>159400</c:v>
                </c:pt>
                <c:pt idx="113">
                  <c:v>169600</c:v>
                </c:pt>
                <c:pt idx="114">
                  <c:v>160400</c:v>
                </c:pt>
                <c:pt idx="115">
                  <c:v>155800</c:v>
                </c:pt>
                <c:pt idx="116">
                  <c:v>199600</c:v>
                </c:pt>
                <c:pt idx="117">
                  <c:v>225200</c:v>
                </c:pt>
                <c:pt idx="118">
                  <c:v>215300</c:v>
                </c:pt>
                <c:pt idx="119">
                  <c:v>180600</c:v>
                </c:pt>
                <c:pt idx="120">
                  <c:v>222600</c:v>
                </c:pt>
                <c:pt idx="121">
                  <c:v>239100</c:v>
                </c:pt>
                <c:pt idx="122">
                  <c:v>242000</c:v>
                </c:pt>
                <c:pt idx="123">
                  <c:v>232400</c:v>
                </c:pt>
                <c:pt idx="124">
                  <c:v>202500</c:v>
                </c:pt>
                <c:pt idx="125">
                  <c:v>224600</c:v>
                </c:pt>
                <c:pt idx="126">
                  <c:v>222900</c:v>
                </c:pt>
                <c:pt idx="127">
                  <c:v>238300</c:v>
                </c:pt>
                <c:pt idx="128">
                  <c:v>221400</c:v>
                </c:pt>
                <c:pt idx="129">
                  <c:v>220900</c:v>
                </c:pt>
                <c:pt idx="130">
                  <c:v>219700</c:v>
                </c:pt>
                <c:pt idx="131">
                  <c:v>207500</c:v>
                </c:pt>
                <c:pt idx="132">
                  <c:v>209200</c:v>
                </c:pt>
                <c:pt idx="133">
                  <c:v>218500</c:v>
                </c:pt>
                <c:pt idx="134">
                  <c:v>252400</c:v>
                </c:pt>
                <c:pt idx="135">
                  <c:v>251200</c:v>
                </c:pt>
                <c:pt idx="136">
                  <c:v>233200</c:v>
                </c:pt>
                <c:pt idx="137">
                  <c:v>248600</c:v>
                </c:pt>
                <c:pt idx="138">
                  <c:v>255900</c:v>
                </c:pt>
                <c:pt idx="139">
                  <c:v>264300</c:v>
                </c:pt>
                <c:pt idx="140">
                  <c:v>269300</c:v>
                </c:pt>
                <c:pt idx="141">
                  <c:v>283700</c:v>
                </c:pt>
                <c:pt idx="142">
                  <c:v>269300</c:v>
                </c:pt>
                <c:pt idx="143">
                  <c:v>253200</c:v>
                </c:pt>
                <c:pt idx="144">
                  <c:v>242900</c:v>
                </c:pt>
                <c:pt idx="145">
                  <c:v>254100</c:v>
                </c:pt>
                <c:pt idx="146">
                  <c:v>265600</c:v>
                </c:pt>
                <c:pt idx="147">
                  <c:v>264600</c:v>
                </c:pt>
                <c:pt idx="148">
                  <c:v>281100</c:v>
                </c:pt>
                <c:pt idx="149">
                  <c:v>281200</c:v>
                </c:pt>
                <c:pt idx="150">
                  <c:v>285500</c:v>
                </c:pt>
                <c:pt idx="151">
                  <c:v>292000</c:v>
                </c:pt>
                <c:pt idx="152">
                  <c:v>291000</c:v>
                </c:pt>
                <c:pt idx="153">
                  <c:v>280200</c:v>
                </c:pt>
                <c:pt idx="154">
                  <c:v>275200</c:v>
                </c:pt>
                <c:pt idx="155">
                  <c:v>275300</c:v>
                </c:pt>
                <c:pt idx="156">
                  <c:v>265400</c:v>
                </c:pt>
                <c:pt idx="157">
                  <c:v>280200</c:v>
                </c:pt>
                <c:pt idx="158">
                  <c:v>287200</c:v>
                </c:pt>
                <c:pt idx="159">
                  <c:v>285400</c:v>
                </c:pt>
                <c:pt idx="160">
                  <c:v>282500</c:v>
                </c:pt>
                <c:pt idx="161">
                  <c:v>279700</c:v>
                </c:pt>
                <c:pt idx="162">
                  <c:v>278100</c:v>
                </c:pt>
                <c:pt idx="163">
                  <c:v>280400</c:v>
                </c:pt>
                <c:pt idx="164">
                  <c:v>281500</c:v>
                </c:pt>
                <c:pt idx="165">
                  <c:v>268300</c:v>
                </c:pt>
                <c:pt idx="166">
                  <c:v>250700</c:v>
                </c:pt>
                <c:pt idx="167">
                  <c:v>250300</c:v>
                </c:pt>
                <c:pt idx="168">
                  <c:v>259300</c:v>
                </c:pt>
                <c:pt idx="169">
                  <c:v>303600</c:v>
                </c:pt>
                <c:pt idx="170">
                  <c:v>303600</c:v>
                </c:pt>
                <c:pt idx="171">
                  <c:v>189100</c:v>
                </c:pt>
                <c:pt idx="172">
                  <c:v>184500</c:v>
                </c:pt>
                <c:pt idx="173">
                  <c:v>150400</c:v>
                </c:pt>
                <c:pt idx="174">
                  <c:v>141400</c:v>
                </c:pt>
                <c:pt idx="175">
                  <c:v>158800</c:v>
                </c:pt>
                <c:pt idx="176">
                  <c:v>193100</c:v>
                </c:pt>
                <c:pt idx="177">
                  <c:v>226200</c:v>
                </c:pt>
                <c:pt idx="178">
                  <c:v>285500</c:v>
                </c:pt>
                <c:pt idx="179">
                  <c:v>314100</c:v>
                </c:pt>
                <c:pt idx="180">
                  <c:v>303200</c:v>
                </c:pt>
                <c:pt idx="181">
                  <c:v>200100</c:v>
                </c:pt>
                <c:pt idx="182">
                  <c:v>223900</c:v>
                </c:pt>
                <c:pt idx="183">
                  <c:v>154800</c:v>
                </c:pt>
                <c:pt idx="184">
                  <c:v>160200</c:v>
                </c:pt>
                <c:pt idx="185">
                  <c:v>164100</c:v>
                </c:pt>
                <c:pt idx="186">
                  <c:v>194100</c:v>
                </c:pt>
                <c:pt idx="187">
                  <c:v>155000</c:v>
                </c:pt>
                <c:pt idx="188">
                  <c:v>150900</c:v>
                </c:pt>
                <c:pt idx="189">
                  <c:v>98060</c:v>
                </c:pt>
                <c:pt idx="190">
                  <c:v>88970</c:v>
                </c:pt>
                <c:pt idx="191">
                  <c:v>89940</c:v>
                </c:pt>
                <c:pt idx="192">
                  <c:v>99270</c:v>
                </c:pt>
                <c:pt idx="193">
                  <c:v>136500</c:v>
                </c:pt>
                <c:pt idx="194">
                  <c:v>162800</c:v>
                </c:pt>
                <c:pt idx="195">
                  <c:v>157600</c:v>
                </c:pt>
                <c:pt idx="196">
                  <c:v>145600</c:v>
                </c:pt>
                <c:pt idx="197">
                  <c:v>124800</c:v>
                </c:pt>
                <c:pt idx="198">
                  <c:v>111500</c:v>
                </c:pt>
                <c:pt idx="199">
                  <c:v>110900</c:v>
                </c:pt>
                <c:pt idx="200">
                  <c:v>125000</c:v>
                </c:pt>
                <c:pt idx="201">
                  <c:v>109300</c:v>
                </c:pt>
                <c:pt idx="202">
                  <c:v>138800</c:v>
                </c:pt>
                <c:pt idx="203">
                  <c:v>137400</c:v>
                </c:pt>
                <c:pt idx="204">
                  <c:v>146200</c:v>
                </c:pt>
                <c:pt idx="205">
                  <c:v>146200</c:v>
                </c:pt>
                <c:pt idx="206">
                  <c:v>153700</c:v>
                </c:pt>
                <c:pt idx="207">
                  <c:v>148200</c:v>
                </c:pt>
                <c:pt idx="208">
                  <c:v>98280</c:v>
                </c:pt>
                <c:pt idx="209">
                  <c:v>133600</c:v>
                </c:pt>
                <c:pt idx="210">
                  <c:v>154100</c:v>
                </c:pt>
                <c:pt idx="211">
                  <c:v>151400</c:v>
                </c:pt>
                <c:pt idx="212">
                  <c:v>154000</c:v>
                </c:pt>
                <c:pt idx="213">
                  <c:v>146900</c:v>
                </c:pt>
                <c:pt idx="214">
                  <c:v>97000</c:v>
                </c:pt>
                <c:pt idx="215">
                  <c:v>92900</c:v>
                </c:pt>
                <c:pt idx="216">
                  <c:v>75940</c:v>
                </c:pt>
                <c:pt idx="217">
                  <c:v>70050</c:v>
                </c:pt>
                <c:pt idx="218">
                  <c:v>70430</c:v>
                </c:pt>
                <c:pt idx="219">
                  <c:v>70430</c:v>
                </c:pt>
                <c:pt idx="220">
                  <c:v>104300</c:v>
                </c:pt>
                <c:pt idx="221">
                  <c:v>124500</c:v>
                </c:pt>
                <c:pt idx="222">
                  <c:v>96700</c:v>
                </c:pt>
                <c:pt idx="223">
                  <c:v>83170</c:v>
                </c:pt>
                <c:pt idx="224">
                  <c:v>103800</c:v>
                </c:pt>
                <c:pt idx="225">
                  <c:v>71880</c:v>
                </c:pt>
                <c:pt idx="226">
                  <c:v>93950</c:v>
                </c:pt>
                <c:pt idx="227">
                  <c:v>58430</c:v>
                </c:pt>
                <c:pt idx="228">
                  <c:v>95930</c:v>
                </c:pt>
                <c:pt idx="229">
                  <c:v>81190</c:v>
                </c:pt>
                <c:pt idx="230">
                  <c:v>108400</c:v>
                </c:pt>
                <c:pt idx="231">
                  <c:v>111100</c:v>
                </c:pt>
                <c:pt idx="232">
                  <c:v>137300</c:v>
                </c:pt>
                <c:pt idx="233">
                  <c:v>141900</c:v>
                </c:pt>
                <c:pt idx="234">
                  <c:v>144700</c:v>
                </c:pt>
                <c:pt idx="235">
                  <c:v>149400</c:v>
                </c:pt>
                <c:pt idx="236">
                  <c:v>176100</c:v>
                </c:pt>
                <c:pt idx="237">
                  <c:v>122500</c:v>
                </c:pt>
                <c:pt idx="238">
                  <c:v>128300</c:v>
                </c:pt>
                <c:pt idx="239">
                  <c:v>146300</c:v>
                </c:pt>
                <c:pt idx="240">
                  <c:v>160900</c:v>
                </c:pt>
                <c:pt idx="241">
                  <c:v>160300</c:v>
                </c:pt>
                <c:pt idx="242">
                  <c:v>186200</c:v>
                </c:pt>
                <c:pt idx="243">
                  <c:v>217000</c:v>
                </c:pt>
                <c:pt idx="244">
                  <c:v>182700</c:v>
                </c:pt>
                <c:pt idx="245">
                  <c:v>201900</c:v>
                </c:pt>
                <c:pt idx="246">
                  <c:v>224400</c:v>
                </c:pt>
                <c:pt idx="247">
                  <c:v>235500</c:v>
                </c:pt>
                <c:pt idx="248">
                  <c:v>174600</c:v>
                </c:pt>
                <c:pt idx="249">
                  <c:v>206800</c:v>
                </c:pt>
                <c:pt idx="250">
                  <c:v>219800</c:v>
                </c:pt>
                <c:pt idx="251">
                  <c:v>226300</c:v>
                </c:pt>
                <c:pt idx="252">
                  <c:v>236400</c:v>
                </c:pt>
                <c:pt idx="253">
                  <c:v>234000</c:v>
                </c:pt>
                <c:pt idx="254">
                  <c:v>223900</c:v>
                </c:pt>
                <c:pt idx="255">
                  <c:v>219600</c:v>
                </c:pt>
                <c:pt idx="256">
                  <c:v>246900</c:v>
                </c:pt>
                <c:pt idx="257">
                  <c:v>244500</c:v>
                </c:pt>
                <c:pt idx="258">
                  <c:v>243600</c:v>
                </c:pt>
                <c:pt idx="259">
                  <c:v>238800</c:v>
                </c:pt>
                <c:pt idx="260">
                  <c:v>197300</c:v>
                </c:pt>
                <c:pt idx="261">
                  <c:v>197300</c:v>
                </c:pt>
                <c:pt idx="262">
                  <c:v>246100</c:v>
                </c:pt>
                <c:pt idx="263">
                  <c:v>250100</c:v>
                </c:pt>
                <c:pt idx="264">
                  <c:v>282800</c:v>
                </c:pt>
                <c:pt idx="265">
                  <c:v>277400</c:v>
                </c:pt>
                <c:pt idx="266">
                  <c:v>286600</c:v>
                </c:pt>
                <c:pt idx="267">
                  <c:v>290900</c:v>
                </c:pt>
                <c:pt idx="268">
                  <c:v>281900</c:v>
                </c:pt>
                <c:pt idx="269">
                  <c:v>238000</c:v>
                </c:pt>
                <c:pt idx="270">
                  <c:v>271800</c:v>
                </c:pt>
                <c:pt idx="271">
                  <c:v>271500</c:v>
                </c:pt>
                <c:pt idx="272">
                  <c:v>282600</c:v>
                </c:pt>
                <c:pt idx="273">
                  <c:v>272800</c:v>
                </c:pt>
                <c:pt idx="274">
                  <c:v>270900</c:v>
                </c:pt>
                <c:pt idx="275">
                  <c:v>264500</c:v>
                </c:pt>
                <c:pt idx="276">
                  <c:v>296400</c:v>
                </c:pt>
                <c:pt idx="277">
                  <c:v>259400</c:v>
                </c:pt>
                <c:pt idx="278">
                  <c:v>263900</c:v>
                </c:pt>
                <c:pt idx="279">
                  <c:v>278900</c:v>
                </c:pt>
                <c:pt idx="280">
                  <c:v>271000</c:v>
                </c:pt>
                <c:pt idx="281">
                  <c:v>278500</c:v>
                </c:pt>
                <c:pt idx="282">
                  <c:v>275300</c:v>
                </c:pt>
                <c:pt idx="283">
                  <c:v>280500</c:v>
                </c:pt>
                <c:pt idx="284">
                  <c:v>263500</c:v>
                </c:pt>
                <c:pt idx="285">
                  <c:v>273600</c:v>
                </c:pt>
                <c:pt idx="286">
                  <c:v>268100</c:v>
                </c:pt>
                <c:pt idx="287">
                  <c:v>262300</c:v>
                </c:pt>
                <c:pt idx="288">
                  <c:v>295500</c:v>
                </c:pt>
                <c:pt idx="289">
                  <c:v>264500</c:v>
                </c:pt>
                <c:pt idx="290">
                  <c:v>280800</c:v>
                </c:pt>
                <c:pt idx="291">
                  <c:v>285800</c:v>
                </c:pt>
                <c:pt idx="292">
                  <c:v>280400</c:v>
                </c:pt>
                <c:pt idx="293">
                  <c:v>270000</c:v>
                </c:pt>
                <c:pt idx="294">
                  <c:v>272100</c:v>
                </c:pt>
                <c:pt idx="295">
                  <c:v>268400</c:v>
                </c:pt>
                <c:pt idx="296">
                  <c:v>258900</c:v>
                </c:pt>
                <c:pt idx="297" formatCode="General">
                  <c:v>300138.51324023982</c:v>
                </c:pt>
                <c:pt idx="298" formatCode="General">
                  <c:v>314480.14476916706</c:v>
                </c:pt>
                <c:pt idx="299" formatCode="General">
                  <c:v>300013.09029676428</c:v>
                </c:pt>
                <c:pt idx="300" formatCode="General">
                  <c:v>283829.37046964595</c:v>
                </c:pt>
                <c:pt idx="301" formatCode="General">
                  <c:v>273428.33727078862</c:v>
                </c:pt>
                <c:pt idx="302" formatCode="General">
                  <c:v>284513.08070588612</c:v>
                </c:pt>
                <c:pt idx="303" formatCode="General">
                  <c:v>295886.83382190031</c:v>
                </c:pt>
                <c:pt idx="304" formatCode="General">
                  <c:v>294757.40212848631</c:v>
                </c:pt>
                <c:pt idx="305" formatCode="General">
                  <c:v>311118.81902391958</c:v>
                </c:pt>
                <c:pt idx="306" formatCode="General">
                  <c:v>311077.9306925821</c:v>
                </c:pt>
                <c:pt idx="307" formatCode="General">
                  <c:v>315232.89813940215</c:v>
                </c:pt>
                <c:pt idx="308" formatCode="General">
                  <c:v>321588.20068373752</c:v>
                </c:pt>
                <c:pt idx="309" formatCode="General">
                  <c:v>320442.39929829509</c:v>
                </c:pt>
                <c:pt idx="310" formatCode="General">
                  <c:v>309499.55260575283</c:v>
                </c:pt>
                <c:pt idx="311" formatCode="General">
                  <c:v>304356.37490227399</c:v>
                </c:pt>
                <c:pt idx="312" formatCode="General">
                  <c:v>304314.82481535251</c:v>
                </c:pt>
                <c:pt idx="313" formatCode="General">
                  <c:v>294422.69369967113</c:v>
                </c:pt>
                <c:pt idx="314" formatCode="General">
                  <c:v>309210.46954655554</c:v>
                </c:pt>
                <c:pt idx="315" formatCode="General">
                  <c:v>316009.06206626131</c:v>
                </c:pt>
                <c:pt idx="316" formatCode="General">
                  <c:v>316351.78223062417</c:v>
                </c:pt>
                <c:pt idx="317" formatCode="General">
                  <c:v>315484.38686316507</c:v>
                </c:pt>
                <c:pt idx="318" formatCode="General">
                  <c:v>314732.89123377134</c:v>
                </c:pt>
                <c:pt idx="319" formatCode="General">
                  <c:v>314434.6991631572</c:v>
                </c:pt>
                <c:pt idx="320" formatCode="General">
                  <c:v>316300.33682591299</c:v>
                </c:pt>
                <c:pt idx="321" formatCode="General">
                  <c:v>314750.29272866162</c:v>
                </c:pt>
                <c:pt idx="322" formatCode="General">
                  <c:v>302195.50927531498</c:v>
                </c:pt>
                <c:pt idx="323" formatCode="General">
                  <c:v>287877.12810614577</c:v>
                </c:pt>
                <c:pt idx="324" formatCode="General">
                  <c:v>288966.48104785726</c:v>
                </c:pt>
                <c:pt idx="325" formatCode="General">
                  <c:v>294578.38473617251</c:v>
                </c:pt>
                <c:pt idx="326" formatCode="General">
                  <c:v>334307.60786832398</c:v>
                </c:pt>
                <c:pt idx="327" formatCode="General">
                  <c:v>331863.71076695388</c:v>
                </c:pt>
                <c:pt idx="328" formatCode="General">
                  <c:v>225595.55225630998</c:v>
                </c:pt>
                <c:pt idx="329" formatCode="General">
                  <c:v>228007.77061100042</c:v>
                </c:pt>
                <c:pt idx="330" formatCode="General">
                  <c:v>201225.93362357738</c:v>
                </c:pt>
                <c:pt idx="331" formatCode="General">
                  <c:v>199939.61139703286</c:v>
                </c:pt>
                <c:pt idx="332" formatCode="General">
                  <c:v>221995.67795949164</c:v>
                </c:pt>
                <c:pt idx="333" formatCode="General">
                  <c:v>255288.87491547561</c:v>
                </c:pt>
                <c:pt idx="334" formatCode="General">
                  <c:v>279425.33937531704</c:v>
                </c:pt>
                <c:pt idx="335" formatCode="General">
                  <c:v>324260.93764646194</c:v>
                </c:pt>
                <c:pt idx="336" formatCode="General">
                  <c:v>338515.03600237082</c:v>
                </c:pt>
                <c:pt idx="337" formatCode="General">
                  <c:v>314381.14983334125</c:v>
                </c:pt>
                <c:pt idx="338" formatCode="General">
                  <c:v>210893.80467751695</c:v>
                </c:pt>
                <c:pt idx="339" formatCode="General">
                  <c:v>234206.19561913723</c:v>
                </c:pt>
                <c:pt idx="340" formatCode="General">
                  <c:v>169521.89761491818</c:v>
                </c:pt>
                <c:pt idx="341" formatCode="General">
                  <c:v>176672.28196119762</c:v>
                </c:pt>
                <c:pt idx="342" formatCode="General">
                  <c:v>181287.70315794548</c:v>
                </c:pt>
                <c:pt idx="343" formatCode="General">
                  <c:v>210365.15036122664</c:v>
                </c:pt>
                <c:pt idx="344" formatCode="General">
                  <c:v>170589.15800788588</c:v>
                </c:pt>
                <c:pt idx="345" formatCode="General">
                  <c:v>165314.85741831621</c:v>
                </c:pt>
                <c:pt idx="346" formatCode="General">
                  <c:v>112797.41789865072</c:v>
                </c:pt>
                <c:pt idx="347" formatCode="General">
                  <c:v>107462.46561975339</c:v>
                </c:pt>
                <c:pt idx="348" formatCode="General">
                  <c:v>112208.53740610239</c:v>
                </c:pt>
                <c:pt idx="349" formatCode="General">
                  <c:v>120446.91107922091</c:v>
                </c:pt>
                <c:pt idx="350" formatCode="General">
                  <c:v>153020.19148550267</c:v>
                </c:pt>
                <c:pt idx="351" formatCode="General">
                  <c:v>177373.69324658567</c:v>
                </c:pt>
                <c:pt idx="352" formatCode="General">
                  <c:v>171078.01368397643</c:v>
                </c:pt>
                <c:pt idx="353" formatCode="General">
                  <c:v>160862.79650245112</c:v>
                </c:pt>
                <c:pt idx="354" formatCode="General">
                  <c:v>140415.31665672845</c:v>
                </c:pt>
                <c:pt idx="355" formatCode="General">
                  <c:v>125683.971339272</c:v>
                </c:pt>
                <c:pt idx="356" formatCode="General">
                  <c:v>122310.89097082899</c:v>
                </c:pt>
                <c:pt idx="357" formatCode="General">
                  <c:v>133121.80128845404</c:v>
                </c:pt>
                <c:pt idx="358" formatCode="General">
                  <c:v>116822.88944866405</c:v>
                </c:pt>
                <c:pt idx="359" formatCode="General">
                  <c:v>146098.21704482142</c:v>
                </c:pt>
                <c:pt idx="360" formatCode="General">
                  <c:v>142434.16412036362</c:v>
                </c:pt>
                <c:pt idx="361" formatCode="General">
                  <c:v>148568.00740156008</c:v>
                </c:pt>
                <c:pt idx="362" formatCode="General">
                  <c:v>148054.44751922297</c:v>
                </c:pt>
                <c:pt idx="363" formatCode="General">
                  <c:v>154626.0711081968</c:v>
                </c:pt>
                <c:pt idx="364" formatCode="General">
                  <c:v>145801.76681317424</c:v>
                </c:pt>
                <c:pt idx="365" formatCode="General">
                  <c:v>97747.81147677757</c:v>
                </c:pt>
                <c:pt idx="366" formatCode="General">
                  <c:v>132796.65722172902</c:v>
                </c:pt>
                <c:pt idx="367" formatCode="General">
                  <c:v>152069.98864832957</c:v>
                </c:pt>
                <c:pt idx="368" formatCode="General">
                  <c:v>148498.20931146079</c:v>
                </c:pt>
                <c:pt idx="369" formatCode="General">
                  <c:v>151097.49056809489</c:v>
                </c:pt>
                <c:pt idx="370" formatCode="General">
                  <c:v>144203.60577455338</c:v>
                </c:pt>
                <c:pt idx="371" formatCode="General">
                  <c:v>98437.553456961628</c:v>
                </c:pt>
                <c:pt idx="372" formatCode="General">
                  <c:v>98134.504165774866</c:v>
                </c:pt>
                <c:pt idx="373" formatCode="General">
                  <c:v>86068.082996113997</c:v>
                </c:pt>
                <c:pt idx="374" formatCode="General">
                  <c:v>85844.77292758906</c:v>
                </c:pt>
                <c:pt idx="375" formatCode="General">
                  <c:v>91896.48501329463</c:v>
                </c:pt>
                <c:pt idx="376" formatCode="General">
                  <c:v>97819.098256307858</c:v>
                </c:pt>
                <c:pt idx="377" formatCode="General">
                  <c:v>129160.00439701875</c:v>
                </c:pt>
                <c:pt idx="378" formatCode="General">
                  <c:v>146643.90246131882</c:v>
                </c:pt>
                <c:pt idx="379" formatCode="General">
                  <c:v>121510.46659056595</c:v>
                </c:pt>
                <c:pt idx="380" formatCode="General">
                  <c:v>111292.88346967447</c:v>
                </c:pt>
                <c:pt idx="381" formatCode="General">
                  <c:v>133651.14773584993</c:v>
                </c:pt>
                <c:pt idx="382" formatCode="General">
                  <c:v>101904.09549104772</c:v>
                </c:pt>
                <c:pt idx="383" formatCode="General">
                  <c:v>120122.72194471267</c:v>
                </c:pt>
                <c:pt idx="384" formatCode="General">
                  <c:v>84869.615903204161</c:v>
                </c:pt>
                <c:pt idx="385" formatCode="General">
                  <c:v>119073.39145834699</c:v>
                </c:pt>
                <c:pt idx="386" formatCode="General">
                  <c:v>102704.69123570314</c:v>
                </c:pt>
                <c:pt idx="387" formatCode="General">
                  <c:v>126191.76537356742</c:v>
                </c:pt>
                <c:pt idx="388" formatCode="General">
                  <c:v>126602.2413897513</c:v>
                </c:pt>
                <c:pt idx="389" formatCode="General">
                  <c:v>148676.79400932213</c:v>
                </c:pt>
                <c:pt idx="390" formatCode="General">
                  <c:v>151627.26687967894</c:v>
                </c:pt>
                <c:pt idx="391" formatCode="General">
                  <c:v>151821.66265771905</c:v>
                </c:pt>
                <c:pt idx="392" formatCode="General">
                  <c:v>154800.31975532573</c:v>
                </c:pt>
                <c:pt idx="393" formatCode="General">
                  <c:v>174900.62948341909</c:v>
                </c:pt>
                <c:pt idx="394" formatCode="General">
                  <c:v>121620.55685686559</c:v>
                </c:pt>
                <c:pt idx="395" formatCode="General">
                  <c:v>128409.88094175339</c:v>
                </c:pt>
                <c:pt idx="396" formatCode="General">
                  <c:v>145115.81234021779</c:v>
                </c:pt>
                <c:pt idx="397" formatCode="General">
                  <c:v>158044.91323039928</c:v>
                </c:pt>
                <c:pt idx="398" formatCode="General">
                  <c:v>159340.15414766676</c:v>
                </c:pt>
                <c:pt idx="399" formatCode="General">
                  <c:v>184530.12097253522</c:v>
                </c:pt>
                <c:pt idx="400" formatCode="General">
                  <c:v>212320.80834263694</c:v>
                </c:pt>
                <c:pt idx="401" formatCode="General">
                  <c:v>176685.59924105511</c:v>
                </c:pt>
                <c:pt idx="402" formatCode="General">
                  <c:v>192480.43616250681</c:v>
                </c:pt>
                <c:pt idx="403" formatCode="General">
                  <c:v>212483.63917556437</c:v>
                </c:pt>
                <c:pt idx="404" formatCode="General">
                  <c:v>219452.85147980115</c:v>
                </c:pt>
                <c:pt idx="405" formatCode="General">
                  <c:v>162920.63355397544</c:v>
                </c:pt>
                <c:pt idx="406" formatCode="General">
                  <c:v>196079.2219098238</c:v>
                </c:pt>
                <c:pt idx="407" formatCode="General">
                  <c:v>205978.70638556048</c:v>
                </c:pt>
                <c:pt idx="408" formatCode="General">
                  <c:v>205003.45336867392</c:v>
                </c:pt>
                <c:pt idx="409" formatCode="General">
                  <c:v>210017.30662947841</c:v>
                </c:pt>
                <c:pt idx="410" formatCode="General">
                  <c:v>208964.92819062277</c:v>
                </c:pt>
                <c:pt idx="411" formatCode="General">
                  <c:v>202926.75050510804</c:v>
                </c:pt>
                <c:pt idx="412" formatCode="General">
                  <c:v>201049.11281860393</c:v>
                </c:pt>
                <c:pt idx="413" formatCode="General">
                  <c:v>227988.67170760082</c:v>
                </c:pt>
                <c:pt idx="414" formatCode="General">
                  <c:v>228603.24158974984</c:v>
                </c:pt>
                <c:pt idx="415" formatCode="General">
                  <c:v>228954.9902944733</c:v>
                </c:pt>
                <c:pt idx="416" formatCode="General">
                  <c:v>226889.2150571516</c:v>
                </c:pt>
                <c:pt idx="417" formatCode="General">
                  <c:v>190718.46328280444</c:v>
                </c:pt>
                <c:pt idx="418" formatCode="General">
                  <c:v>195671.30916864419</c:v>
                </c:pt>
                <c:pt idx="419" formatCode="General">
                  <c:v>244365.03384790622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B39-8D3A-D02310AF8612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258900</c:v>
                </c:pt>
                <c:pt idx="297" formatCode="0.00E+00">
                  <c:v>300138.51324023982</c:v>
                </c:pt>
                <c:pt idx="298" formatCode="0.00E+00">
                  <c:v>314480.14476916706</c:v>
                </c:pt>
                <c:pt idx="299" formatCode="0.00E+00">
                  <c:v>300013.09029676428</c:v>
                </c:pt>
                <c:pt idx="300" formatCode="0.00E+00">
                  <c:v>283829.37046964595</c:v>
                </c:pt>
                <c:pt idx="301" formatCode="0.00E+00">
                  <c:v>273428.33727078862</c:v>
                </c:pt>
                <c:pt idx="302" formatCode="0.00E+00">
                  <c:v>284513.08070588612</c:v>
                </c:pt>
                <c:pt idx="303" formatCode="0.00E+00">
                  <c:v>295886.83382190031</c:v>
                </c:pt>
                <c:pt idx="304" formatCode="0.00E+00">
                  <c:v>294757.40212848631</c:v>
                </c:pt>
                <c:pt idx="305" formatCode="0.00E+00">
                  <c:v>311118.81902391958</c:v>
                </c:pt>
                <c:pt idx="306" formatCode="0.00E+00">
                  <c:v>311077.9306925821</c:v>
                </c:pt>
                <c:pt idx="307" formatCode="0.00E+00">
                  <c:v>315232.89813940215</c:v>
                </c:pt>
                <c:pt idx="308" formatCode="0.00E+00">
                  <c:v>321588.20068373752</c:v>
                </c:pt>
                <c:pt idx="309" formatCode="0.00E+00">
                  <c:v>320442.39929829509</c:v>
                </c:pt>
                <c:pt idx="310" formatCode="0.00E+00">
                  <c:v>309499.55260575283</c:v>
                </c:pt>
                <c:pt idx="311" formatCode="0.00E+00">
                  <c:v>304356.37490227399</c:v>
                </c:pt>
                <c:pt idx="312" formatCode="0.00E+00">
                  <c:v>304314.82481535251</c:v>
                </c:pt>
                <c:pt idx="313" formatCode="0.00E+00">
                  <c:v>294422.69369967113</c:v>
                </c:pt>
                <c:pt idx="314" formatCode="0.00E+00">
                  <c:v>309210.46954655554</c:v>
                </c:pt>
                <c:pt idx="315" formatCode="0.00E+00">
                  <c:v>316009.06206626131</c:v>
                </c:pt>
                <c:pt idx="316" formatCode="0.00E+00">
                  <c:v>316351.78223062417</c:v>
                </c:pt>
                <c:pt idx="317" formatCode="0.00E+00">
                  <c:v>315484.38686316507</c:v>
                </c:pt>
                <c:pt idx="318" formatCode="0.00E+00">
                  <c:v>314732.89123377134</c:v>
                </c:pt>
                <c:pt idx="319" formatCode="0.00E+00">
                  <c:v>314434.6991631572</c:v>
                </c:pt>
                <c:pt idx="320" formatCode="0.00E+00">
                  <c:v>316300.33682591299</c:v>
                </c:pt>
                <c:pt idx="321" formatCode="0.00E+00">
                  <c:v>314750.29272866162</c:v>
                </c:pt>
                <c:pt idx="322" formatCode="0.00E+00">
                  <c:v>302195.50927531498</c:v>
                </c:pt>
                <c:pt idx="323" formatCode="0.00E+00">
                  <c:v>287877.12810614577</c:v>
                </c:pt>
                <c:pt idx="324" formatCode="0.00E+00">
                  <c:v>288966.48104785726</c:v>
                </c:pt>
                <c:pt idx="325" formatCode="0.00E+00">
                  <c:v>294578.38473617251</c:v>
                </c:pt>
                <c:pt idx="326" formatCode="0.00E+00">
                  <c:v>334307.60786832398</c:v>
                </c:pt>
                <c:pt idx="327" formatCode="0.00E+00">
                  <c:v>331863.71076695388</c:v>
                </c:pt>
                <c:pt idx="328" formatCode="0.00E+00">
                  <c:v>225595.55225630998</c:v>
                </c:pt>
                <c:pt idx="329" formatCode="0.00E+00">
                  <c:v>228007.77061100042</c:v>
                </c:pt>
                <c:pt idx="330" formatCode="0.00E+00">
                  <c:v>201225.93362357738</c:v>
                </c:pt>
                <c:pt idx="331" formatCode="0.00E+00">
                  <c:v>199939.61139703286</c:v>
                </c:pt>
                <c:pt idx="332" formatCode="0.00E+00">
                  <c:v>221995.67795949164</c:v>
                </c:pt>
                <c:pt idx="333" formatCode="0.00E+00">
                  <c:v>255288.87491547561</c:v>
                </c:pt>
                <c:pt idx="334" formatCode="0.00E+00">
                  <c:v>279425.33937531704</c:v>
                </c:pt>
                <c:pt idx="335" formatCode="0.00E+00">
                  <c:v>324260.93764646194</c:v>
                </c:pt>
                <c:pt idx="336" formatCode="0.00E+00">
                  <c:v>338515.03600237082</c:v>
                </c:pt>
                <c:pt idx="337" formatCode="0.00E+00">
                  <c:v>314381.14983334125</c:v>
                </c:pt>
                <c:pt idx="338" formatCode="0.00E+00">
                  <c:v>210893.80467751695</c:v>
                </c:pt>
                <c:pt idx="339" formatCode="0.00E+00">
                  <c:v>234206.19561913723</c:v>
                </c:pt>
                <c:pt idx="340" formatCode="0.00E+00">
                  <c:v>169521.89761491818</c:v>
                </c:pt>
                <c:pt idx="341" formatCode="0.00E+00">
                  <c:v>176672.28196119762</c:v>
                </c:pt>
                <c:pt idx="342" formatCode="0.00E+00">
                  <c:v>181287.70315794548</c:v>
                </c:pt>
                <c:pt idx="343" formatCode="0.00E+00">
                  <c:v>210365.15036122664</c:v>
                </c:pt>
                <c:pt idx="344" formatCode="0.00E+00">
                  <c:v>170589.15800788588</c:v>
                </c:pt>
                <c:pt idx="345" formatCode="0.00E+00">
                  <c:v>165314.85741831621</c:v>
                </c:pt>
                <c:pt idx="346" formatCode="0.00E+00">
                  <c:v>112797.41789865072</c:v>
                </c:pt>
                <c:pt idx="347" formatCode="0.00E+00">
                  <c:v>107462.46561975339</c:v>
                </c:pt>
                <c:pt idx="348" formatCode="0.00E+00">
                  <c:v>112208.53740610239</c:v>
                </c:pt>
                <c:pt idx="349" formatCode="0.00E+00">
                  <c:v>120446.91107922091</c:v>
                </c:pt>
                <c:pt idx="350" formatCode="0.00E+00">
                  <c:v>153020.19148550267</c:v>
                </c:pt>
                <c:pt idx="351" formatCode="0.00E+00">
                  <c:v>177373.69324658567</c:v>
                </c:pt>
                <c:pt idx="352" formatCode="0.00E+00">
                  <c:v>171078.01368397643</c:v>
                </c:pt>
                <c:pt idx="353" formatCode="0.00E+00">
                  <c:v>160862.79650245112</c:v>
                </c:pt>
                <c:pt idx="354" formatCode="0.00E+00">
                  <c:v>140415.31665672845</c:v>
                </c:pt>
                <c:pt idx="355" formatCode="0.00E+00">
                  <c:v>125683.971339272</c:v>
                </c:pt>
                <c:pt idx="356" formatCode="0.00E+00">
                  <c:v>122310.89097082899</c:v>
                </c:pt>
                <c:pt idx="357" formatCode="0.00E+00">
                  <c:v>133121.80128845404</c:v>
                </c:pt>
                <c:pt idx="358" formatCode="0.00E+00">
                  <c:v>116822.88944866405</c:v>
                </c:pt>
                <c:pt idx="359" formatCode="0.00E+00">
                  <c:v>146098.21704482142</c:v>
                </c:pt>
                <c:pt idx="360" formatCode="0.00E+00">
                  <c:v>142434.16412036362</c:v>
                </c:pt>
                <c:pt idx="361" formatCode="0.00E+00">
                  <c:v>148568.00740156008</c:v>
                </c:pt>
                <c:pt idx="362" formatCode="0.00E+00">
                  <c:v>148054.44751922297</c:v>
                </c:pt>
                <c:pt idx="363" formatCode="0.00E+00">
                  <c:v>154626.0711081968</c:v>
                </c:pt>
                <c:pt idx="364" formatCode="0.00E+00">
                  <c:v>145801.76681317424</c:v>
                </c:pt>
                <c:pt idx="365" formatCode="0.00E+00">
                  <c:v>97747.81147677757</c:v>
                </c:pt>
                <c:pt idx="366" formatCode="0.00E+00">
                  <c:v>132796.65722172902</c:v>
                </c:pt>
                <c:pt idx="367" formatCode="0.00E+00">
                  <c:v>152069.98864832957</c:v>
                </c:pt>
                <c:pt idx="368" formatCode="0.00E+00">
                  <c:v>148498.20931146079</c:v>
                </c:pt>
                <c:pt idx="369" formatCode="0.00E+00">
                  <c:v>151097.49056809489</c:v>
                </c:pt>
                <c:pt idx="370" formatCode="0.00E+00">
                  <c:v>144203.60577455338</c:v>
                </c:pt>
                <c:pt idx="371" formatCode="0.00E+00">
                  <c:v>98437.553456961628</c:v>
                </c:pt>
                <c:pt idx="372" formatCode="0.00E+00">
                  <c:v>98134.504165774866</c:v>
                </c:pt>
                <c:pt idx="373" formatCode="0.00E+00">
                  <c:v>86068.082996113997</c:v>
                </c:pt>
                <c:pt idx="374" formatCode="0.00E+00">
                  <c:v>85844.77292758906</c:v>
                </c:pt>
                <c:pt idx="375" formatCode="0.00E+00">
                  <c:v>91896.48501329463</c:v>
                </c:pt>
                <c:pt idx="376" formatCode="0.00E+00">
                  <c:v>97819.098256307858</c:v>
                </c:pt>
                <c:pt idx="377" formatCode="0.00E+00">
                  <c:v>129160.00439701875</c:v>
                </c:pt>
                <c:pt idx="378" formatCode="0.00E+00">
                  <c:v>146643.90246131882</c:v>
                </c:pt>
                <c:pt idx="379" formatCode="0.00E+00">
                  <c:v>121510.46659056595</c:v>
                </c:pt>
                <c:pt idx="380" formatCode="0.00E+00">
                  <c:v>111292.88346967447</c:v>
                </c:pt>
                <c:pt idx="381" formatCode="0.00E+00">
                  <c:v>133651.14773584993</c:v>
                </c:pt>
                <c:pt idx="382" formatCode="0.00E+00">
                  <c:v>101904.09549104772</c:v>
                </c:pt>
                <c:pt idx="383" formatCode="0.00E+00">
                  <c:v>120122.72194471267</c:v>
                </c:pt>
                <c:pt idx="384" formatCode="0.00E+00">
                  <c:v>84869.615903204161</c:v>
                </c:pt>
                <c:pt idx="385" formatCode="0.00E+00">
                  <c:v>119073.39145834699</c:v>
                </c:pt>
                <c:pt idx="386" formatCode="0.00E+00">
                  <c:v>102704.69123570314</c:v>
                </c:pt>
                <c:pt idx="387" formatCode="0.00E+00">
                  <c:v>126191.76537356742</c:v>
                </c:pt>
                <c:pt idx="388" formatCode="0.00E+00">
                  <c:v>126602.2413897513</c:v>
                </c:pt>
                <c:pt idx="389" formatCode="0.00E+00">
                  <c:v>148676.79400932213</c:v>
                </c:pt>
                <c:pt idx="390" formatCode="0.00E+00">
                  <c:v>151627.26687967894</c:v>
                </c:pt>
                <c:pt idx="391" formatCode="0.00E+00">
                  <c:v>151821.66265771905</c:v>
                </c:pt>
                <c:pt idx="392" formatCode="0.00E+00">
                  <c:v>154800.31975532573</c:v>
                </c:pt>
                <c:pt idx="393" formatCode="0.00E+00">
                  <c:v>174900.62948341909</c:v>
                </c:pt>
                <c:pt idx="394" formatCode="0.00E+00">
                  <c:v>121620.55685686559</c:v>
                </c:pt>
                <c:pt idx="395" formatCode="0.00E+00">
                  <c:v>128409.88094175339</c:v>
                </c:pt>
                <c:pt idx="396" formatCode="0.00E+00">
                  <c:v>145115.81234021779</c:v>
                </c:pt>
                <c:pt idx="397" formatCode="0.00E+00">
                  <c:v>158044.91323039928</c:v>
                </c:pt>
                <c:pt idx="398" formatCode="0.00E+00">
                  <c:v>159340.15414766676</c:v>
                </c:pt>
                <c:pt idx="399" formatCode="0.00E+00">
                  <c:v>184530.12097253522</c:v>
                </c:pt>
                <c:pt idx="400" formatCode="0.00E+00">
                  <c:v>212320.80834263694</c:v>
                </c:pt>
                <c:pt idx="401" formatCode="0.00E+00">
                  <c:v>176685.59924105511</c:v>
                </c:pt>
                <c:pt idx="402" formatCode="0.00E+00">
                  <c:v>192480.43616250681</c:v>
                </c:pt>
                <c:pt idx="403" formatCode="0.00E+00">
                  <c:v>212483.63917556437</c:v>
                </c:pt>
                <c:pt idx="404" formatCode="0.00E+00">
                  <c:v>219452.85147980115</c:v>
                </c:pt>
                <c:pt idx="405" formatCode="0.00E+00">
                  <c:v>162920.63355397544</c:v>
                </c:pt>
                <c:pt idx="406" formatCode="0.00E+00">
                  <c:v>196079.2219098238</c:v>
                </c:pt>
                <c:pt idx="407" formatCode="0.00E+00">
                  <c:v>205978.70638556048</c:v>
                </c:pt>
                <c:pt idx="408" formatCode="0.00E+00">
                  <c:v>205003.45336867392</c:v>
                </c:pt>
                <c:pt idx="409" formatCode="0.00E+00">
                  <c:v>210017.30662947841</c:v>
                </c:pt>
                <c:pt idx="410" formatCode="0.00E+00">
                  <c:v>208964.92819062277</c:v>
                </c:pt>
                <c:pt idx="411" formatCode="0.00E+00">
                  <c:v>202926.75050510804</c:v>
                </c:pt>
                <c:pt idx="412" formatCode="0.00E+00">
                  <c:v>201049.11281860393</c:v>
                </c:pt>
                <c:pt idx="413" formatCode="0.00E+00">
                  <c:v>227988.67170760082</c:v>
                </c:pt>
                <c:pt idx="414" formatCode="0.00E+00">
                  <c:v>228603.24158974984</c:v>
                </c:pt>
                <c:pt idx="415" formatCode="0.00E+00">
                  <c:v>228954.9902944733</c:v>
                </c:pt>
                <c:pt idx="416" formatCode="0.00E+00">
                  <c:v>226889.2150571516</c:v>
                </c:pt>
                <c:pt idx="417" formatCode="0.00E+00">
                  <c:v>190718.46328280444</c:v>
                </c:pt>
                <c:pt idx="418" formatCode="0.00E+00">
                  <c:v>195671.30916864419</c:v>
                </c:pt>
                <c:pt idx="419" formatCode="0.00E+00">
                  <c:v>244365.03384790622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B39-8D3A-D02310AF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83152"/>
        <c:axId val="639537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258900</c:v>
                      </c:pt>
                      <c:pt idx="297" formatCode="0.00E+00">
                        <c:v>229432.7546347637</c:v>
                      </c:pt>
                      <c:pt idx="298" formatCode="0.00E+00">
                        <c:v>243414.66648934461</c:v>
                      </c:pt>
                      <c:pt idx="299" formatCode="0.00E+00">
                        <c:v>228582.59985271885</c:v>
                      </c:pt>
                      <c:pt idx="300" formatCode="0.00E+00">
                        <c:v>212028.58646003145</c:v>
                      </c:pt>
                      <c:pt idx="301" formatCode="0.00E+00">
                        <c:v>201251.99031623674</c:v>
                      </c:pt>
                      <c:pt idx="302" formatCode="0.00E+00">
                        <c:v>211955.91434989421</c:v>
                      </c:pt>
                      <c:pt idx="303" formatCode="0.00E+00">
                        <c:v>222943.60539920424</c:v>
                      </c:pt>
                      <c:pt idx="304" formatCode="0.00E+00">
                        <c:v>221422.883601015</c:v>
                      </c:pt>
                      <c:pt idx="305" formatCode="0.00E+00">
                        <c:v>237387.79778447823</c:v>
                      </c:pt>
                      <c:pt idx="306" formatCode="0.00E+00">
                        <c:v>236945.21033646021</c:v>
                      </c:pt>
                      <c:pt idx="307" formatCode="0.00E+00">
                        <c:v>240693.2992041471</c:v>
                      </c:pt>
                      <c:pt idx="308" formatCode="0.00E+00">
                        <c:v>246636.56135737803</c:v>
                      </c:pt>
                      <c:pt idx="309" formatCode="0.00E+00">
                        <c:v>245073.57609633991</c:v>
                      </c:pt>
                      <c:pt idx="310" formatCode="0.00E+00">
                        <c:v>233708.42101732775</c:v>
                      </c:pt>
                      <c:pt idx="311" formatCode="0.00E+00">
                        <c:v>228137.83000579587</c:v>
                      </c:pt>
                      <c:pt idx="312" formatCode="0.00E+00">
                        <c:v>227663.78186417255</c:v>
                      </c:pt>
                      <c:pt idx="313" formatCode="0.00E+00">
                        <c:v>217334.08867814991</c:v>
                      </c:pt>
                      <c:pt idx="314" formatCode="0.00E+00">
                        <c:v>231679.25969706022</c:v>
                      </c:pt>
                      <c:pt idx="315" formatCode="0.00E+00">
                        <c:v>238030.22638760204</c:v>
                      </c:pt>
                      <c:pt idx="316" formatCode="0.00E+00">
                        <c:v>237920.32194846889</c:v>
                      </c:pt>
                      <c:pt idx="317" formatCode="0.00E+00">
                        <c:v>236595.32587299385</c:v>
                      </c:pt>
                      <c:pt idx="318" formatCode="0.00E+00">
                        <c:v>235381.27651694973</c:v>
                      </c:pt>
                      <c:pt idx="319" formatCode="0.00E+00">
                        <c:v>234615.60117672454</c:v>
                      </c:pt>
                      <c:pt idx="320" formatCode="0.00E+00">
                        <c:v>236008.84986669623</c:v>
                      </c:pt>
                      <c:pt idx="321" formatCode="0.00E+00">
                        <c:v>233981.53527233755</c:v>
                      </c:pt>
                      <c:pt idx="322" formatCode="0.00E+00">
                        <c:v>220944.62429105389</c:v>
                      </c:pt>
                      <c:pt idx="323" formatCode="0.00E+00">
                        <c:v>206139.28334747819</c:v>
                      </c:pt>
                      <c:pt idx="324" formatCode="0.00E+00">
                        <c:v>206736.86932041228</c:v>
                      </c:pt>
                      <c:pt idx="325" formatCode="0.00E+00">
                        <c:v>211852.22414294083</c:v>
                      </c:pt>
                      <c:pt idx="326" formatCode="0.00E+00">
                        <c:v>251080.1420331019</c:v>
                      </c:pt>
                      <c:pt idx="327" formatCode="0.00E+00">
                        <c:v>248130.20903662703</c:v>
                      </c:pt>
                      <c:pt idx="328" formatCode="0.00E+00">
                        <c:v>141351.30988263476</c:v>
                      </c:pt>
                      <c:pt idx="329" formatCode="0.00E+00">
                        <c:v>143248.10891254083</c:v>
                      </c:pt>
                      <c:pt idx="330" formatCode="0.00E+00">
                        <c:v>115946.20012845212</c:v>
                      </c:pt>
                      <c:pt idx="331" formatCode="0.00E+00">
                        <c:v>114135.17996712386</c:v>
                      </c:pt>
                      <c:pt idx="332" formatCode="0.00E+00">
                        <c:v>135661.94889676082</c:v>
                      </c:pt>
                      <c:pt idx="333" formatCode="0.00E+00">
                        <c:v>168421.27505103036</c:v>
                      </c:pt>
                      <c:pt idx="334" formatCode="0.00E+00">
                        <c:v>192019.32214185869</c:v>
                      </c:pt>
                      <c:pt idx="335" formatCode="0.00E+00">
                        <c:v>236311.98313474329</c:v>
                      </c:pt>
                      <c:pt idx="336" formatCode="0.00E+00">
                        <c:v>250018.65100228062</c:v>
                      </c:pt>
                      <c:pt idx="337" formatCode="0.00E+00">
                        <c:v>225332.86786022445</c:v>
                      </c:pt>
                      <c:pt idx="338" formatCode="0.00E+00">
                        <c:v>121289.18598432939</c:v>
                      </c:pt>
                      <c:pt idx="339" formatCode="0.00E+00">
                        <c:v>144040.82719502301</c:v>
                      </c:pt>
                      <c:pt idx="340" formatCode="0.00E+00">
                        <c:v>78791.393170787283</c:v>
                      </c:pt>
                      <c:pt idx="341" formatCode="0.00E+00">
                        <c:v>85372.281902869261</c:v>
                      </c:pt>
                      <c:pt idx="342" formatCode="0.00E+00">
                        <c:v>89413.874547411615</c:v>
                      </c:pt>
                      <c:pt idx="343" formatCode="0.00E+00">
                        <c:v>117913.18686657697</c:v>
                      </c:pt>
                      <c:pt idx="344" formatCode="0.00E+00">
                        <c:v>77554.77984242377</c:v>
                      </c:pt>
                      <c:pt idx="345" formatCode="0.00E+00">
                        <c:v>71693.811269381913</c:v>
                      </c:pt>
                      <c:pt idx="346" formatCode="0.00E+00">
                        <c:v>18585.476846655365</c:v>
                      </c:pt>
                      <c:pt idx="347" formatCode="0.00E+00">
                        <c:v>12655.429047913931</c:v>
                      </c:pt>
                      <c:pt idx="348" formatCode="0.00E+00">
                        <c:v>16802.230901354735</c:v>
                      </c:pt>
                      <c:pt idx="349" formatCode="0.00E+00">
                        <c:v>24437.186324774826</c:v>
                      </c:pt>
                      <c:pt idx="350" formatCode="0.00E+00">
                        <c:v>56402.926145488877</c:v>
                      </c:pt>
                      <c:pt idx="351" formatCode="0.00E+00">
                        <c:v>80144.790843232069</c:v>
                      </c:pt>
                      <c:pt idx="352" formatCode="0.00E+00">
                        <c:v>73233.403467737226</c:v>
                      </c:pt>
                      <c:pt idx="353" formatCode="0.00E+00">
                        <c:v>62398.433315499089</c:v>
                      </c:pt>
                      <c:pt idx="354" formatCode="0.00E+00">
                        <c:v>41327.180790207596</c:v>
                      </c:pt>
                      <c:pt idx="355" formatCode="0.00E+00">
                        <c:v>25968.068384694619</c:v>
                      </c:pt>
                      <c:pt idx="356" formatCode="0.00E+00">
                        <c:v>21963.251665988413</c:v>
                      </c:pt>
                      <c:pt idx="357" formatCode="0.00E+00">
                        <c:v>32138.481358211255</c:v>
                      </c:pt>
                      <c:pt idx="358" formatCode="0.00E+00">
                        <c:v>15199.969440953966</c:v>
                      </c:pt>
                      <c:pt idx="359" formatCode="0.00E+00">
                        <c:v>43831.802162211941</c:v>
                      </c:pt>
                      <c:pt idx="360" formatCode="0.00E+00">
                        <c:v>39520.384047488711</c:v>
                      </c:pt>
                      <c:pt idx="361" formatCode="0.00E+00">
                        <c:v>45003.016128735573</c:v>
                      </c:pt>
                      <c:pt idx="362" formatCode="0.00E+00">
                        <c:v>43834.423162542545</c:v>
                      </c:pt>
                      <c:pt idx="363" formatCode="0.00E+00">
                        <c:v>49747.215726393581</c:v>
                      </c:pt>
                      <c:pt idx="364" formatCode="0.00E+00">
                        <c:v>40260.306221522289</c:v>
                      </c:pt>
                      <c:pt idx="365" formatCode="0.00E+00">
                        <c:v>-8460.0049417033151</c:v>
                      </c:pt>
                      <c:pt idx="366" formatCode="0.00E+00">
                        <c:v>25918.757735945008</c:v>
                      </c:pt>
                      <c:pt idx="367" formatCode="0.00E+00">
                        <c:v>44518.302037832138</c:v>
                      </c:pt>
                      <c:pt idx="368" formatCode="0.00E+00">
                        <c:v>40269.054506490385</c:v>
                      </c:pt>
                      <c:pt idx="369" formatCode="0.00E+00">
                        <c:v>42187.209289380276</c:v>
                      </c:pt>
                      <c:pt idx="370" formatCode="0.00E+00">
                        <c:v>34608.562334611663</c:v>
                      </c:pt>
                      <c:pt idx="371" formatCode="0.00E+00">
                        <c:v>-11845.865439936839</c:v>
                      </c:pt>
                      <c:pt idx="372" formatCode="0.00E+00">
                        <c:v>-12840.881293233746</c:v>
                      </c:pt>
                      <c:pt idx="373" formatCode="0.00E+00">
                        <c:v>-25602.838141716653</c:v>
                      </c:pt>
                      <c:pt idx="374" formatCode="0.00E+00">
                        <c:v>-26525.23122025076</c:v>
                      </c:pt>
                      <c:pt idx="375" formatCode="0.00E+00">
                        <c:v>-21176.1278937483</c:v>
                      </c:pt>
                      <c:pt idx="376" formatCode="0.00E+00">
                        <c:v>-15959.627781126313</c:v>
                      </c:pt>
                      <c:pt idx="377" formatCode="0.00E+00">
                        <c:v>14671.682031719334</c:v>
                      </c:pt>
                      <c:pt idx="378" formatCode="0.00E+00">
                        <c:v>31442.521539941721</c:v>
                      </c:pt>
                      <c:pt idx="379" formatCode="0.00E+00">
                        <c:v>5592.585649683373</c:v>
                      </c:pt>
                      <c:pt idx="380" formatCode="0.00E+00">
                        <c:v>-5344.9183937287889</c:v>
                      </c:pt>
                      <c:pt idx="381" formatCode="0.00E+00">
                        <c:v>16290.024403178555</c:v>
                      </c:pt>
                      <c:pt idx="382" formatCode="0.00E+00">
                        <c:v>-16183.729705172984</c:v>
                      </c:pt>
                      <c:pt idx="383" formatCode="0.00E+00">
                        <c:v>1304.8344397787005</c:v>
                      </c:pt>
                      <c:pt idx="384" formatCode="0.00E+00">
                        <c:v>-34681.674609282563</c:v>
                      </c:pt>
                      <c:pt idx="385" formatCode="0.00E+00">
                        <c:v>-1214.6232163467939</c:v>
                      </c:pt>
                      <c:pt idx="386" formatCode="0.00E+00">
                        <c:v>-18323.349413060496</c:v>
                      </c:pt>
                      <c:pt idx="387" formatCode="0.00E+00">
                        <c:v>4420.4160811008041</c:v>
                      </c:pt>
                      <c:pt idx="388" formatCode="0.00E+00">
                        <c:v>4084.3197265295894</c:v>
                      </c:pt>
                      <c:pt idx="389" formatCode="0.00E+00">
                        <c:v>25409.05499221498</c:v>
                      </c:pt>
                      <c:pt idx="390" formatCode="0.00E+00">
                        <c:v>27606.484071879167</c:v>
                      </c:pt>
                      <c:pt idx="391" formatCode="0.00E+00">
                        <c:v>27044.627972271686</c:v>
                      </c:pt>
                      <c:pt idx="392" formatCode="0.00E+00">
                        <c:v>29263.843259846864</c:v>
                      </c:pt>
                      <c:pt idx="393" formatCode="0.00E+00">
                        <c:v>48601.539206062836</c:v>
                      </c:pt>
                      <c:pt idx="394" formatCode="0.00E+00">
                        <c:v>-5444.3014064070012</c:v>
                      </c:pt>
                      <c:pt idx="395" formatCode="0.00E+00">
                        <c:v>576.11806495387282</c:v>
                      </c:pt>
                      <c:pt idx="396" formatCode="0.00E+00">
                        <c:v>16510.025608729105</c:v>
                      </c:pt>
                      <c:pt idx="397" formatCode="0.00E+00">
                        <c:v>28664.000600969332</c:v>
                      </c:pt>
                      <c:pt idx="398" formatCode="0.00E+00">
                        <c:v>29181.030587896632</c:v>
                      </c:pt>
                      <c:pt idx="399" formatCode="0.00E+00">
                        <c:v>53589.718275339736</c:v>
                      </c:pt>
                      <c:pt idx="400" formatCode="0.00E+00">
                        <c:v>80596.074942256033</c:v>
                      </c:pt>
                      <c:pt idx="401" formatCode="0.00E+00">
                        <c:v>44173.500030646304</c:v>
                      </c:pt>
                      <c:pt idx="402" formatCode="0.00E+00">
                        <c:v>59177.952313346235</c:v>
                      </c:pt>
                      <c:pt idx="403" formatCode="0.00E+00">
                        <c:v>78387.767957881151</c:v>
                      </c:pt>
                      <c:pt idx="404" formatCode="0.00E+00">
                        <c:v>84560.606085267267</c:v>
                      </c:pt>
                      <c:pt idx="405" formatCode="0.00E+00">
                        <c:v>27229.042919871252</c:v>
                      </c:pt>
                      <c:pt idx="406" formatCode="0.00E+00">
                        <c:v>59585.330544896569</c:v>
                      </c:pt>
                      <c:pt idx="407" formatCode="0.00E+00">
                        <c:v>68679.574197591108</c:v>
                      </c:pt>
                      <c:pt idx="408" formatCode="0.00E+00">
                        <c:v>66896.1554937654</c:v>
                      </c:pt>
                      <c:pt idx="409" formatCode="0.00E+00">
                        <c:v>71098.933263077255</c:v>
                      </c:pt>
                      <c:pt idx="410" formatCode="0.00E+00">
                        <c:v>69232.584420282918</c:v>
                      </c:pt>
                      <c:pt idx="411" formatCode="0.00E+00">
                        <c:v>62377.556145004608</c:v>
                      </c:pt>
                      <c:pt idx="412" formatCode="0.00E+00">
                        <c:v>59680.202245803259</c:v>
                      </c:pt>
                      <c:pt idx="413" formatCode="0.00E+00">
                        <c:v>85797.193700090866</c:v>
                      </c:pt>
                      <c:pt idx="414" formatCode="0.00E+00">
                        <c:v>85586.359166234004</c:v>
                      </c:pt>
                      <c:pt idx="415" formatCode="0.00E+00">
                        <c:v>85109.88055592918</c:v>
                      </c:pt>
                      <c:pt idx="416" formatCode="0.00E+00">
                        <c:v>82213.069030154671</c:v>
                      </c:pt>
                      <c:pt idx="417" formatCode="0.00E+00">
                        <c:v>45208.485764615732</c:v>
                      </c:pt>
                      <c:pt idx="418" formatCode="0.00E+00">
                        <c:v>49324.718574059807</c:v>
                      </c:pt>
                      <c:pt idx="419" formatCode="0.00E+00">
                        <c:v>97179.062057864649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EE-4B39-8D3A-D02310AF86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258900</c:v>
                      </c:pt>
                      <c:pt idx="297" formatCode="0.00E+00">
                        <c:v>370844.27184571594</c:v>
                      </c:pt>
                      <c:pt idx="298" formatCode="0.00E+00">
                        <c:v>385545.62304898951</c:v>
                      </c:pt>
                      <c:pt idx="299" formatCode="0.00E+00">
                        <c:v>371443.58074080967</c:v>
                      </c:pt>
                      <c:pt idx="300" formatCode="0.00E+00">
                        <c:v>355630.15447926044</c:v>
                      </c:pt>
                      <c:pt idx="301" formatCode="0.00E+00">
                        <c:v>345604.68422534049</c:v>
                      </c:pt>
                      <c:pt idx="302" formatCode="0.00E+00">
                        <c:v>357070.24706187804</c:v>
                      </c:pt>
                      <c:pt idx="303" formatCode="0.00E+00">
                        <c:v>368830.06224459637</c:v>
                      </c:pt>
                      <c:pt idx="304" formatCode="0.00E+00">
                        <c:v>368091.92065595766</c:v>
                      </c:pt>
                      <c:pt idx="305" formatCode="0.00E+00">
                        <c:v>384849.84026336094</c:v>
                      </c:pt>
                      <c:pt idx="306" formatCode="0.00E+00">
                        <c:v>385210.65104870399</c:v>
                      </c:pt>
                      <c:pt idx="307" formatCode="0.00E+00">
                        <c:v>389772.49707465724</c:v>
                      </c:pt>
                      <c:pt idx="308" formatCode="0.00E+00">
                        <c:v>396539.84001009702</c:v>
                      </c:pt>
                      <c:pt idx="309" formatCode="0.00E+00">
                        <c:v>395811.22250025027</c:v>
                      </c:pt>
                      <c:pt idx="310" formatCode="0.00E+00">
                        <c:v>385290.68419417791</c:v>
                      </c:pt>
                      <c:pt idx="311" formatCode="0.00E+00">
                        <c:v>380574.91979875212</c:v>
                      </c:pt>
                      <c:pt idx="312" formatCode="0.00E+00">
                        <c:v>380965.86776653246</c:v>
                      </c:pt>
                      <c:pt idx="313" formatCode="0.00E+00">
                        <c:v>371511.29872119235</c:v>
                      </c:pt>
                      <c:pt idx="314" formatCode="0.00E+00">
                        <c:v>386741.67939605087</c:v>
                      </c:pt>
                      <c:pt idx="315" formatCode="0.00E+00">
                        <c:v>393987.89774492057</c:v>
                      </c:pt>
                      <c:pt idx="316" formatCode="0.00E+00">
                        <c:v>394783.24251277943</c:v>
                      </c:pt>
                      <c:pt idx="317" formatCode="0.00E+00">
                        <c:v>394373.44785333629</c:v>
                      </c:pt>
                      <c:pt idx="318" formatCode="0.00E+00">
                        <c:v>394084.50595059292</c:v>
                      </c:pt>
                      <c:pt idx="319" formatCode="0.00E+00">
                        <c:v>394253.79714958987</c:v>
                      </c:pt>
                      <c:pt idx="320" formatCode="0.00E+00">
                        <c:v>396591.82378512976</c:v>
                      </c:pt>
                      <c:pt idx="321" formatCode="0.00E+00">
                        <c:v>395519.05018498568</c:v>
                      </c:pt>
                      <c:pt idx="322" formatCode="0.00E+00">
                        <c:v>383446.3942595761</c:v>
                      </c:pt>
                      <c:pt idx="323" formatCode="0.00E+00">
                        <c:v>369614.97286481335</c:v>
                      </c:pt>
                      <c:pt idx="324" formatCode="0.00E+00">
                        <c:v>371196.09277530224</c:v>
                      </c:pt>
                      <c:pt idx="325" formatCode="0.00E+00">
                        <c:v>377304.54532940418</c:v>
                      </c:pt>
                      <c:pt idx="326" formatCode="0.00E+00">
                        <c:v>417535.07370354608</c:v>
                      </c:pt>
                      <c:pt idx="327" formatCode="0.00E+00">
                        <c:v>415597.21249728074</c:v>
                      </c:pt>
                      <c:pt idx="328" formatCode="0.00E+00">
                        <c:v>309839.79462998523</c:v>
                      </c:pt>
                      <c:pt idx="329" formatCode="0.00E+00">
                        <c:v>312767.43230946001</c:v>
                      </c:pt>
                      <c:pt idx="330" formatCode="0.00E+00">
                        <c:v>286505.66711870267</c:v>
                      </c:pt>
                      <c:pt idx="331" formatCode="0.00E+00">
                        <c:v>285744.04282694188</c:v>
                      </c:pt>
                      <c:pt idx="332" formatCode="0.00E+00">
                        <c:v>308329.40702222247</c:v>
                      </c:pt>
                      <c:pt idx="333" formatCode="0.00E+00">
                        <c:v>342156.47477992089</c:v>
                      </c:pt>
                      <c:pt idx="334" formatCode="0.00E+00">
                        <c:v>366831.35660877539</c:v>
                      </c:pt>
                      <c:pt idx="335" formatCode="0.00E+00">
                        <c:v>412209.89215818059</c:v>
                      </c:pt>
                      <c:pt idx="336" formatCode="0.00E+00">
                        <c:v>427011.42100246099</c:v>
                      </c:pt>
                      <c:pt idx="337" formatCode="0.00E+00">
                        <c:v>403429.43180645804</c:v>
                      </c:pt>
                      <c:pt idx="338" formatCode="0.00E+00">
                        <c:v>300498.42337070452</c:v>
                      </c:pt>
                      <c:pt idx="339" formatCode="0.00E+00">
                        <c:v>324371.56404325145</c:v>
                      </c:pt>
                      <c:pt idx="340" formatCode="0.00E+00">
                        <c:v>260252.40205904908</c:v>
                      </c:pt>
                      <c:pt idx="341" formatCode="0.00E+00">
                        <c:v>267972.282019526</c:v>
                      </c:pt>
                      <c:pt idx="342" formatCode="0.00E+00">
                        <c:v>273161.53176847933</c:v>
                      </c:pt>
                      <c:pt idx="343" formatCode="0.00E+00">
                        <c:v>302817.11385587632</c:v>
                      </c:pt>
                      <c:pt idx="344" formatCode="0.00E+00">
                        <c:v>263623.53617334797</c:v>
                      </c:pt>
                      <c:pt idx="345" formatCode="0.00E+00">
                        <c:v>258935.90356725053</c:v>
                      </c:pt>
                      <c:pt idx="346" formatCode="0.00E+00">
                        <c:v>207009.35895064607</c:v>
                      </c:pt>
                      <c:pt idx="347" formatCode="0.00E+00">
                        <c:v>202269.50219159285</c:v>
                      </c:pt>
                      <c:pt idx="348" formatCode="0.00E+00">
                        <c:v>207614.84391085006</c:v>
                      </c:pt>
                      <c:pt idx="349" formatCode="0.00E+00">
                        <c:v>216456.63583366701</c:v>
                      </c:pt>
                      <c:pt idx="350" formatCode="0.00E+00">
                        <c:v>249637.45682551648</c:v>
                      </c:pt>
                      <c:pt idx="351" formatCode="0.00E+00">
                        <c:v>274602.59564993926</c:v>
                      </c:pt>
                      <c:pt idx="352" formatCode="0.00E+00">
                        <c:v>268922.62390021561</c:v>
                      </c:pt>
                      <c:pt idx="353" formatCode="0.00E+00">
                        <c:v>259327.15968940314</c:v>
                      </c:pt>
                      <c:pt idx="354" formatCode="0.00E+00">
                        <c:v>239503.45252324932</c:v>
                      </c:pt>
                      <c:pt idx="355" formatCode="0.00E+00">
                        <c:v>225399.8742938494</c:v>
                      </c:pt>
                      <c:pt idx="356" formatCode="0.00E+00">
                        <c:v>222658.53027566956</c:v>
                      </c:pt>
                      <c:pt idx="357" formatCode="0.00E+00">
                        <c:v>234105.12121869682</c:v>
                      </c:pt>
                      <c:pt idx="358" formatCode="0.00E+00">
                        <c:v>218445.80945637415</c:v>
                      </c:pt>
                      <c:pt idx="359" formatCode="0.00E+00">
                        <c:v>248364.63192743089</c:v>
                      </c:pt>
                      <c:pt idx="360" formatCode="0.00E+00">
                        <c:v>245347.94419323854</c:v>
                      </c:pt>
                      <c:pt idx="361" formatCode="0.00E+00">
                        <c:v>252132.99867438461</c:v>
                      </c:pt>
                      <c:pt idx="362" formatCode="0.00E+00">
                        <c:v>252274.4718759034</c:v>
                      </c:pt>
                      <c:pt idx="363" formatCode="0.00E+00">
                        <c:v>259504.92649000004</c:v>
                      </c:pt>
                      <c:pt idx="364" formatCode="0.00E+00">
                        <c:v>251343.2274048262</c:v>
                      </c:pt>
                      <c:pt idx="365" formatCode="0.00E+00">
                        <c:v>203955.62789525845</c:v>
                      </c:pt>
                      <c:pt idx="366" formatCode="0.00E+00">
                        <c:v>239674.55670751305</c:v>
                      </c:pt>
                      <c:pt idx="367" formatCode="0.00E+00">
                        <c:v>259621.67525882699</c:v>
                      </c:pt>
                      <c:pt idx="368" formatCode="0.00E+00">
                        <c:v>256727.36411643118</c:v>
                      </c:pt>
                      <c:pt idx="369" formatCode="0.00E+00">
                        <c:v>260007.77184680948</c:v>
                      </c:pt>
                      <c:pt idx="370" formatCode="0.00E+00">
                        <c:v>253798.64921449509</c:v>
                      </c:pt>
                      <c:pt idx="371" formatCode="0.00E+00">
                        <c:v>208720.9723538601</c:v>
                      </c:pt>
                      <c:pt idx="372" formatCode="0.00E+00">
                        <c:v>209109.88962478348</c:v>
                      </c:pt>
                      <c:pt idx="373" formatCode="0.00E+00">
                        <c:v>197739.00413394463</c:v>
                      </c:pt>
                      <c:pt idx="374" formatCode="0.00E+00">
                        <c:v>198214.77707542886</c:v>
                      </c:pt>
                      <c:pt idx="375" formatCode="0.00E+00">
                        <c:v>204969.09792033758</c:v>
                      </c:pt>
                      <c:pt idx="376" formatCode="0.00E+00">
                        <c:v>211597.82429374201</c:v>
                      </c:pt>
                      <c:pt idx="377" formatCode="0.00E+00">
                        <c:v>243648.32676231817</c:v>
                      </c:pt>
                      <c:pt idx="378" formatCode="0.00E+00">
                        <c:v>261845.28338269592</c:v>
                      </c:pt>
                      <c:pt idx="379" formatCode="0.00E+00">
                        <c:v>237428.34753144853</c:v>
                      </c:pt>
                      <c:pt idx="380" formatCode="0.00E+00">
                        <c:v>227930.68533307774</c:v>
                      </c:pt>
                      <c:pt idx="381" formatCode="0.00E+00">
                        <c:v>251012.27106852131</c:v>
                      </c:pt>
                      <c:pt idx="382" formatCode="0.00E+00">
                        <c:v>219991.92068726843</c:v>
                      </c:pt>
                      <c:pt idx="383" formatCode="0.00E+00">
                        <c:v>238940.60944964664</c:v>
                      </c:pt>
                      <c:pt idx="384" formatCode="0.00E+00">
                        <c:v>204420.9064156909</c:v>
                      </c:pt>
                      <c:pt idx="385" formatCode="0.00E+00">
                        <c:v>239361.40613304079</c:v>
                      </c:pt>
                      <c:pt idx="386" formatCode="0.00E+00">
                        <c:v>223732.73188446678</c:v>
                      </c:pt>
                      <c:pt idx="387" formatCode="0.00E+00">
                        <c:v>247963.11466603406</c:v>
                      </c:pt>
                      <c:pt idx="388" formatCode="0.00E+00">
                        <c:v>249120.16305297302</c:v>
                      </c:pt>
                      <c:pt idx="389" formatCode="0.00E+00">
                        <c:v>271944.53302642924</c:v>
                      </c:pt>
                      <c:pt idx="390" formatCode="0.00E+00">
                        <c:v>275648.04968747869</c:v>
                      </c:pt>
                      <c:pt idx="391" formatCode="0.00E+00">
                        <c:v>276598.69734316639</c:v>
                      </c:pt>
                      <c:pt idx="392" formatCode="0.00E+00">
                        <c:v>280336.79625080462</c:v>
                      </c:pt>
                      <c:pt idx="393" formatCode="0.00E+00">
                        <c:v>301199.71976077533</c:v>
                      </c:pt>
                      <c:pt idx="394" formatCode="0.00E+00">
                        <c:v>248685.41512013818</c:v>
                      </c:pt>
                      <c:pt idx="395" formatCode="0.00E+00">
                        <c:v>256243.6438185529</c:v>
                      </c:pt>
                      <c:pt idx="396" formatCode="0.00E+00">
                        <c:v>273721.59907170647</c:v>
                      </c:pt>
                      <c:pt idx="397" formatCode="0.00E+00">
                        <c:v>287425.8258598292</c:v>
                      </c:pt>
                      <c:pt idx="398" formatCode="0.00E+00">
                        <c:v>289499.27770743688</c:v>
                      </c:pt>
                      <c:pt idx="399" formatCode="0.00E+00">
                        <c:v>315470.5236697307</c:v>
                      </c:pt>
                      <c:pt idx="400" formatCode="0.00E+00">
                        <c:v>344045.54174301785</c:v>
                      </c:pt>
                      <c:pt idx="401" formatCode="0.00E+00">
                        <c:v>309197.69845146395</c:v>
                      </c:pt>
                      <c:pt idx="402" formatCode="0.00E+00">
                        <c:v>325782.92001166742</c:v>
                      </c:pt>
                      <c:pt idx="403" formatCode="0.00E+00">
                        <c:v>346579.51039324759</c:v>
                      </c:pt>
                      <c:pt idx="404" formatCode="0.00E+00">
                        <c:v>354345.09687433502</c:v>
                      </c:pt>
                      <c:pt idx="405" formatCode="0.00E+00">
                        <c:v>298612.22418807959</c:v>
                      </c:pt>
                      <c:pt idx="406" formatCode="0.00E+00">
                        <c:v>332573.113274751</c:v>
                      </c:pt>
                      <c:pt idx="407" formatCode="0.00E+00">
                        <c:v>343277.83857352985</c:v>
                      </c:pt>
                      <c:pt idx="408" formatCode="0.00E+00">
                        <c:v>343110.75124358246</c:v>
                      </c:pt>
                      <c:pt idx="409" formatCode="0.00E+00">
                        <c:v>348935.67999587953</c:v>
                      </c:pt>
                      <c:pt idx="410" formatCode="0.00E+00">
                        <c:v>348697.27196096262</c:v>
                      </c:pt>
                      <c:pt idx="411" formatCode="0.00E+00">
                        <c:v>343475.9448652115</c:v>
                      </c:pt>
                      <c:pt idx="412" formatCode="0.00E+00">
                        <c:v>342418.0233914046</c:v>
                      </c:pt>
                      <c:pt idx="413" formatCode="0.00E+00">
                        <c:v>370180.14971511078</c:v>
                      </c:pt>
                      <c:pt idx="414" formatCode="0.00E+00">
                        <c:v>371620.12401326571</c:v>
                      </c:pt>
                      <c:pt idx="415" formatCode="0.00E+00">
                        <c:v>372800.10003301746</c:v>
                      </c:pt>
                      <c:pt idx="416" formatCode="0.00E+00">
                        <c:v>371565.36108414852</c:v>
                      </c:pt>
                      <c:pt idx="417" formatCode="0.00E+00">
                        <c:v>336228.44080099312</c:v>
                      </c:pt>
                      <c:pt idx="418" formatCode="0.00E+00">
                        <c:v>342017.8997632286</c:v>
                      </c:pt>
                      <c:pt idx="419" formatCode="0.00E+00">
                        <c:v>391551.00563794782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EE-4B39-8D3A-D02310AF8612}"/>
                  </c:ext>
                </c:extLst>
              </c15:ser>
            </c15:filteredLineSeries>
          </c:ext>
        </c:extLst>
      </c:lineChart>
      <c:catAx>
        <c:axId val="639583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7232"/>
        <c:crosses val="autoZero"/>
        <c:auto val="1"/>
        <c:lblAlgn val="ctr"/>
        <c:lblOffset val="100"/>
        <c:noMultiLvlLbl val="0"/>
      </c:catAx>
      <c:valAx>
        <c:axId val="6395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432.1</c:v>
                </c:pt>
                <c:pt idx="1">
                  <c:v>530</c:v>
                </c:pt>
                <c:pt idx="2">
                  <c:v>475</c:v>
                </c:pt>
                <c:pt idx="3">
                  <c:v>777.8</c:v>
                </c:pt>
                <c:pt idx="4">
                  <c:v>606.1</c:v>
                </c:pt>
                <c:pt idx="5">
                  <c:v>367.5</c:v>
                </c:pt>
                <c:pt idx="6">
                  <c:v>343</c:v>
                </c:pt>
                <c:pt idx="7">
                  <c:v>582.20000000000005</c:v>
                </c:pt>
                <c:pt idx="8">
                  <c:v>462.9</c:v>
                </c:pt>
                <c:pt idx="9">
                  <c:v>473.9</c:v>
                </c:pt>
                <c:pt idx="10">
                  <c:v>498</c:v>
                </c:pt>
                <c:pt idx="11">
                  <c:v>734.6</c:v>
                </c:pt>
                <c:pt idx="12">
                  <c:v>443.8</c:v>
                </c:pt>
                <c:pt idx="13">
                  <c:v>419.2</c:v>
                </c:pt>
                <c:pt idx="14">
                  <c:v>885.5</c:v>
                </c:pt>
                <c:pt idx="15">
                  <c:v>1083</c:v>
                </c:pt>
                <c:pt idx="16">
                  <c:v>1737</c:v>
                </c:pt>
                <c:pt idx="17">
                  <c:v>545.20000000000005</c:v>
                </c:pt>
                <c:pt idx="18">
                  <c:v>301.60000000000002</c:v>
                </c:pt>
                <c:pt idx="19">
                  <c:v>395.4</c:v>
                </c:pt>
                <c:pt idx="20">
                  <c:v>1183</c:v>
                </c:pt>
                <c:pt idx="21">
                  <c:v>4327</c:v>
                </c:pt>
                <c:pt idx="22">
                  <c:v>2283</c:v>
                </c:pt>
                <c:pt idx="23">
                  <c:v>2463</c:v>
                </c:pt>
                <c:pt idx="24">
                  <c:v>1708</c:v>
                </c:pt>
                <c:pt idx="25">
                  <c:v>1624</c:v>
                </c:pt>
                <c:pt idx="26">
                  <c:v>3722</c:v>
                </c:pt>
                <c:pt idx="27">
                  <c:v>4132</c:v>
                </c:pt>
                <c:pt idx="28">
                  <c:v>5136</c:v>
                </c:pt>
                <c:pt idx="29">
                  <c:v>2328</c:v>
                </c:pt>
                <c:pt idx="30">
                  <c:v>3740</c:v>
                </c:pt>
                <c:pt idx="31">
                  <c:v>6753</c:v>
                </c:pt>
                <c:pt idx="32">
                  <c:v>23620</c:v>
                </c:pt>
                <c:pt idx="33">
                  <c:v>14550</c:v>
                </c:pt>
                <c:pt idx="34">
                  <c:v>7231</c:v>
                </c:pt>
                <c:pt idx="35">
                  <c:v>18030</c:v>
                </c:pt>
                <c:pt idx="36">
                  <c:v>15810</c:v>
                </c:pt>
                <c:pt idx="37">
                  <c:v>4392</c:v>
                </c:pt>
                <c:pt idx="38">
                  <c:v>4392</c:v>
                </c:pt>
                <c:pt idx="39">
                  <c:v>8516</c:v>
                </c:pt>
                <c:pt idx="40">
                  <c:v>17410</c:v>
                </c:pt>
                <c:pt idx="41">
                  <c:v>21500</c:v>
                </c:pt>
                <c:pt idx="42">
                  <c:v>33240</c:v>
                </c:pt>
                <c:pt idx="43">
                  <c:v>32080</c:v>
                </c:pt>
                <c:pt idx="44">
                  <c:v>39280</c:v>
                </c:pt>
                <c:pt idx="45">
                  <c:v>16680</c:v>
                </c:pt>
                <c:pt idx="46">
                  <c:v>31830</c:v>
                </c:pt>
                <c:pt idx="47">
                  <c:v>23840</c:v>
                </c:pt>
                <c:pt idx="48">
                  <c:v>20420</c:v>
                </c:pt>
                <c:pt idx="49">
                  <c:v>16820</c:v>
                </c:pt>
                <c:pt idx="50">
                  <c:v>93060</c:v>
                </c:pt>
                <c:pt idx="51">
                  <c:v>112800</c:v>
                </c:pt>
                <c:pt idx="52">
                  <c:v>60410</c:v>
                </c:pt>
                <c:pt idx="53">
                  <c:v>30150</c:v>
                </c:pt>
                <c:pt idx="54">
                  <c:v>25050</c:v>
                </c:pt>
                <c:pt idx="55">
                  <c:v>21310</c:v>
                </c:pt>
                <c:pt idx="56">
                  <c:v>36460</c:v>
                </c:pt>
                <c:pt idx="57">
                  <c:v>55680</c:v>
                </c:pt>
                <c:pt idx="58">
                  <c:v>48280</c:v>
                </c:pt>
                <c:pt idx="59">
                  <c:v>35090</c:v>
                </c:pt>
                <c:pt idx="60">
                  <c:v>18200</c:v>
                </c:pt>
                <c:pt idx="61">
                  <c:v>17860</c:v>
                </c:pt>
                <c:pt idx="62">
                  <c:v>15930</c:v>
                </c:pt>
                <c:pt idx="63">
                  <c:v>138800</c:v>
                </c:pt>
                <c:pt idx="64">
                  <c:v>42890</c:v>
                </c:pt>
                <c:pt idx="65">
                  <c:v>16140</c:v>
                </c:pt>
                <c:pt idx="66">
                  <c:v>11020</c:v>
                </c:pt>
                <c:pt idx="67">
                  <c:v>9306</c:v>
                </c:pt>
                <c:pt idx="68">
                  <c:v>38800</c:v>
                </c:pt>
                <c:pt idx="69">
                  <c:v>207800</c:v>
                </c:pt>
                <c:pt idx="70">
                  <c:v>143400</c:v>
                </c:pt>
                <c:pt idx="71">
                  <c:v>87320</c:v>
                </c:pt>
                <c:pt idx="72">
                  <c:v>90200</c:v>
                </c:pt>
                <c:pt idx="73">
                  <c:v>106900</c:v>
                </c:pt>
                <c:pt idx="74">
                  <c:v>76870</c:v>
                </c:pt>
                <c:pt idx="75">
                  <c:v>98190</c:v>
                </c:pt>
                <c:pt idx="76">
                  <c:v>30160</c:v>
                </c:pt>
                <c:pt idx="77">
                  <c:v>27170</c:v>
                </c:pt>
                <c:pt idx="78">
                  <c:v>18910</c:v>
                </c:pt>
                <c:pt idx="79">
                  <c:v>57410</c:v>
                </c:pt>
                <c:pt idx="80">
                  <c:v>43160</c:v>
                </c:pt>
                <c:pt idx="81">
                  <c:v>55600</c:v>
                </c:pt>
                <c:pt idx="82">
                  <c:v>31080</c:v>
                </c:pt>
                <c:pt idx="83">
                  <c:v>24310</c:v>
                </c:pt>
                <c:pt idx="84">
                  <c:v>6967</c:v>
                </c:pt>
                <c:pt idx="85">
                  <c:v>9153</c:v>
                </c:pt>
                <c:pt idx="86">
                  <c:v>10880</c:v>
                </c:pt>
                <c:pt idx="87">
                  <c:v>23860</c:v>
                </c:pt>
                <c:pt idx="88">
                  <c:v>29220</c:v>
                </c:pt>
                <c:pt idx="89">
                  <c:v>9311</c:v>
                </c:pt>
                <c:pt idx="90">
                  <c:v>6381</c:v>
                </c:pt>
                <c:pt idx="91">
                  <c:v>6304</c:v>
                </c:pt>
                <c:pt idx="92">
                  <c:v>5498</c:v>
                </c:pt>
                <c:pt idx="93">
                  <c:v>11830</c:v>
                </c:pt>
                <c:pt idx="94">
                  <c:v>62410</c:v>
                </c:pt>
                <c:pt idx="95">
                  <c:v>14930</c:v>
                </c:pt>
                <c:pt idx="96">
                  <c:v>5483</c:v>
                </c:pt>
                <c:pt idx="97">
                  <c:v>2816</c:v>
                </c:pt>
                <c:pt idx="98">
                  <c:v>6550</c:v>
                </c:pt>
                <c:pt idx="99">
                  <c:v>5212</c:v>
                </c:pt>
                <c:pt idx="100">
                  <c:v>3253</c:v>
                </c:pt>
                <c:pt idx="101">
                  <c:v>3258</c:v>
                </c:pt>
                <c:pt idx="102">
                  <c:v>1566</c:v>
                </c:pt>
                <c:pt idx="103">
                  <c:v>1806</c:v>
                </c:pt>
                <c:pt idx="104">
                  <c:v>2134</c:v>
                </c:pt>
                <c:pt idx="105">
                  <c:v>2170</c:v>
                </c:pt>
                <c:pt idx="106">
                  <c:v>6589</c:v>
                </c:pt>
                <c:pt idx="107">
                  <c:v>4369</c:v>
                </c:pt>
                <c:pt idx="108">
                  <c:v>2648</c:v>
                </c:pt>
                <c:pt idx="109">
                  <c:v>1310</c:v>
                </c:pt>
                <c:pt idx="110">
                  <c:v>1558</c:v>
                </c:pt>
                <c:pt idx="111">
                  <c:v>1464</c:v>
                </c:pt>
                <c:pt idx="112">
                  <c:v>5638</c:v>
                </c:pt>
                <c:pt idx="113">
                  <c:v>2214</c:v>
                </c:pt>
                <c:pt idx="114">
                  <c:v>2338</c:v>
                </c:pt>
                <c:pt idx="115">
                  <c:v>2514</c:v>
                </c:pt>
                <c:pt idx="116">
                  <c:v>1530</c:v>
                </c:pt>
                <c:pt idx="117">
                  <c:v>1331</c:v>
                </c:pt>
                <c:pt idx="118">
                  <c:v>1369</c:v>
                </c:pt>
                <c:pt idx="119">
                  <c:v>2317</c:v>
                </c:pt>
                <c:pt idx="120">
                  <c:v>891.9</c:v>
                </c:pt>
                <c:pt idx="121">
                  <c:v>529.1</c:v>
                </c:pt>
                <c:pt idx="122">
                  <c:v>924.4</c:v>
                </c:pt>
                <c:pt idx="123">
                  <c:v>994.3</c:v>
                </c:pt>
                <c:pt idx="124">
                  <c:v>1552</c:v>
                </c:pt>
                <c:pt idx="125">
                  <c:v>1021</c:v>
                </c:pt>
                <c:pt idx="126">
                  <c:v>565.5</c:v>
                </c:pt>
                <c:pt idx="127">
                  <c:v>574.79999999999995</c:v>
                </c:pt>
                <c:pt idx="128">
                  <c:v>1099</c:v>
                </c:pt>
                <c:pt idx="129">
                  <c:v>1760</c:v>
                </c:pt>
                <c:pt idx="130">
                  <c:v>1101</c:v>
                </c:pt>
                <c:pt idx="131">
                  <c:v>993.4</c:v>
                </c:pt>
                <c:pt idx="132">
                  <c:v>978.5</c:v>
                </c:pt>
                <c:pt idx="133">
                  <c:v>966.9</c:v>
                </c:pt>
                <c:pt idx="134">
                  <c:v>902.9</c:v>
                </c:pt>
                <c:pt idx="135">
                  <c:v>1784</c:v>
                </c:pt>
                <c:pt idx="136">
                  <c:v>1255</c:v>
                </c:pt>
                <c:pt idx="137">
                  <c:v>627.5</c:v>
                </c:pt>
                <c:pt idx="138">
                  <c:v>336.7</c:v>
                </c:pt>
                <c:pt idx="139">
                  <c:v>428.7</c:v>
                </c:pt>
                <c:pt idx="140">
                  <c:v>469.2</c:v>
                </c:pt>
                <c:pt idx="141">
                  <c:v>454.5</c:v>
                </c:pt>
                <c:pt idx="142">
                  <c:v>490.4</c:v>
                </c:pt>
                <c:pt idx="143">
                  <c:v>441.7</c:v>
                </c:pt>
                <c:pt idx="144">
                  <c:v>445.5</c:v>
                </c:pt>
                <c:pt idx="145">
                  <c:v>757.5</c:v>
                </c:pt>
                <c:pt idx="146">
                  <c:v>996.9</c:v>
                </c:pt>
                <c:pt idx="147">
                  <c:v>776.7</c:v>
                </c:pt>
                <c:pt idx="148">
                  <c:v>405.4</c:v>
                </c:pt>
                <c:pt idx="149">
                  <c:v>653.70000000000005</c:v>
                </c:pt>
                <c:pt idx="150">
                  <c:v>212.1</c:v>
                </c:pt>
                <c:pt idx="151">
                  <c:v>174.2</c:v>
                </c:pt>
                <c:pt idx="152">
                  <c:v>232.8</c:v>
                </c:pt>
                <c:pt idx="153">
                  <c:v>499.2</c:v>
                </c:pt>
                <c:pt idx="154">
                  <c:v>397.5</c:v>
                </c:pt>
                <c:pt idx="155">
                  <c:v>242.6</c:v>
                </c:pt>
                <c:pt idx="156">
                  <c:v>378.8</c:v>
                </c:pt>
                <c:pt idx="157">
                  <c:v>277.60000000000002</c:v>
                </c:pt>
                <c:pt idx="158">
                  <c:v>351.7</c:v>
                </c:pt>
                <c:pt idx="159">
                  <c:v>538.4</c:v>
                </c:pt>
                <c:pt idx="160">
                  <c:v>508.7</c:v>
                </c:pt>
                <c:pt idx="161">
                  <c:v>316.39999999999998</c:v>
                </c:pt>
                <c:pt idx="162">
                  <c:v>222.3</c:v>
                </c:pt>
                <c:pt idx="163">
                  <c:v>201.8</c:v>
                </c:pt>
                <c:pt idx="164">
                  <c:v>268.10000000000002</c:v>
                </c:pt>
                <c:pt idx="165">
                  <c:v>426.4</c:v>
                </c:pt>
                <c:pt idx="166">
                  <c:v>572.20000000000005</c:v>
                </c:pt>
                <c:pt idx="167">
                  <c:v>361.2</c:v>
                </c:pt>
                <c:pt idx="168">
                  <c:v>350.9</c:v>
                </c:pt>
                <c:pt idx="169">
                  <c:v>122.5</c:v>
                </c:pt>
                <c:pt idx="170">
                  <c:v>122.5</c:v>
                </c:pt>
                <c:pt idx="171">
                  <c:v>1285</c:v>
                </c:pt>
                <c:pt idx="172">
                  <c:v>914.3</c:v>
                </c:pt>
                <c:pt idx="173">
                  <c:v>1499</c:v>
                </c:pt>
                <c:pt idx="174">
                  <c:v>1377</c:v>
                </c:pt>
                <c:pt idx="175">
                  <c:v>845.7</c:v>
                </c:pt>
                <c:pt idx="176">
                  <c:v>634.70000000000005</c:v>
                </c:pt>
                <c:pt idx="177">
                  <c:v>401.5</c:v>
                </c:pt>
                <c:pt idx="178">
                  <c:v>177.3</c:v>
                </c:pt>
                <c:pt idx="179">
                  <c:v>71.930000000000007</c:v>
                </c:pt>
                <c:pt idx="180">
                  <c:v>62.33</c:v>
                </c:pt>
                <c:pt idx="181">
                  <c:v>1371</c:v>
                </c:pt>
                <c:pt idx="182">
                  <c:v>749.7</c:v>
                </c:pt>
                <c:pt idx="183">
                  <c:v>6325</c:v>
                </c:pt>
                <c:pt idx="184">
                  <c:v>5851</c:v>
                </c:pt>
                <c:pt idx="185">
                  <c:v>3171</c:v>
                </c:pt>
                <c:pt idx="186">
                  <c:v>1548</c:v>
                </c:pt>
                <c:pt idx="187">
                  <c:v>2266</c:v>
                </c:pt>
                <c:pt idx="188">
                  <c:v>2819</c:v>
                </c:pt>
                <c:pt idx="189">
                  <c:v>14950</c:v>
                </c:pt>
                <c:pt idx="190">
                  <c:v>19000</c:v>
                </c:pt>
                <c:pt idx="191">
                  <c:v>11170</c:v>
                </c:pt>
                <c:pt idx="192">
                  <c:v>6612</c:v>
                </c:pt>
                <c:pt idx="193">
                  <c:v>4049</c:v>
                </c:pt>
                <c:pt idx="194">
                  <c:v>5063</c:v>
                </c:pt>
                <c:pt idx="195">
                  <c:v>5103</c:v>
                </c:pt>
                <c:pt idx="196">
                  <c:v>5033</c:v>
                </c:pt>
                <c:pt idx="197">
                  <c:v>5539</c:v>
                </c:pt>
                <c:pt idx="198">
                  <c:v>7018</c:v>
                </c:pt>
                <c:pt idx="199">
                  <c:v>5194</c:v>
                </c:pt>
                <c:pt idx="200">
                  <c:v>5203</c:v>
                </c:pt>
                <c:pt idx="201">
                  <c:v>14250</c:v>
                </c:pt>
                <c:pt idx="202">
                  <c:v>7489</c:v>
                </c:pt>
                <c:pt idx="203">
                  <c:v>3871</c:v>
                </c:pt>
                <c:pt idx="204">
                  <c:v>2320</c:v>
                </c:pt>
                <c:pt idx="205">
                  <c:v>2320</c:v>
                </c:pt>
                <c:pt idx="206">
                  <c:v>7213</c:v>
                </c:pt>
                <c:pt idx="207">
                  <c:v>5780</c:v>
                </c:pt>
                <c:pt idx="208">
                  <c:v>20270</c:v>
                </c:pt>
                <c:pt idx="209">
                  <c:v>9351</c:v>
                </c:pt>
                <c:pt idx="210">
                  <c:v>2424</c:v>
                </c:pt>
                <c:pt idx="211">
                  <c:v>2254</c:v>
                </c:pt>
                <c:pt idx="212">
                  <c:v>3489</c:v>
                </c:pt>
                <c:pt idx="213">
                  <c:v>4306</c:v>
                </c:pt>
                <c:pt idx="214">
                  <c:v>11140</c:v>
                </c:pt>
                <c:pt idx="215">
                  <c:v>11850</c:v>
                </c:pt>
                <c:pt idx="216">
                  <c:v>15030</c:v>
                </c:pt>
                <c:pt idx="217">
                  <c:v>16580</c:v>
                </c:pt>
                <c:pt idx="218">
                  <c:v>24320</c:v>
                </c:pt>
                <c:pt idx="219">
                  <c:v>24320</c:v>
                </c:pt>
                <c:pt idx="220">
                  <c:v>11140</c:v>
                </c:pt>
                <c:pt idx="221">
                  <c:v>4689</c:v>
                </c:pt>
                <c:pt idx="222">
                  <c:v>6308</c:v>
                </c:pt>
                <c:pt idx="223">
                  <c:v>10820</c:v>
                </c:pt>
                <c:pt idx="224">
                  <c:v>8619</c:v>
                </c:pt>
                <c:pt idx="225">
                  <c:v>24740</c:v>
                </c:pt>
                <c:pt idx="226">
                  <c:v>12420</c:v>
                </c:pt>
                <c:pt idx="227">
                  <c:v>27720</c:v>
                </c:pt>
                <c:pt idx="228">
                  <c:v>8367</c:v>
                </c:pt>
                <c:pt idx="229">
                  <c:v>17640</c:v>
                </c:pt>
                <c:pt idx="230">
                  <c:v>13500</c:v>
                </c:pt>
                <c:pt idx="231">
                  <c:v>11190</c:v>
                </c:pt>
                <c:pt idx="232">
                  <c:v>5691</c:v>
                </c:pt>
                <c:pt idx="233">
                  <c:v>3820</c:v>
                </c:pt>
                <c:pt idx="234">
                  <c:v>2300</c:v>
                </c:pt>
                <c:pt idx="235">
                  <c:v>2404</c:v>
                </c:pt>
                <c:pt idx="236">
                  <c:v>1642</c:v>
                </c:pt>
                <c:pt idx="237">
                  <c:v>7344</c:v>
                </c:pt>
                <c:pt idx="238">
                  <c:v>6020</c:v>
                </c:pt>
                <c:pt idx="239">
                  <c:v>3819</c:v>
                </c:pt>
                <c:pt idx="240">
                  <c:v>3850</c:v>
                </c:pt>
                <c:pt idx="241">
                  <c:v>2385</c:v>
                </c:pt>
                <c:pt idx="242">
                  <c:v>2231</c:v>
                </c:pt>
                <c:pt idx="243">
                  <c:v>1355</c:v>
                </c:pt>
                <c:pt idx="244">
                  <c:v>3308</c:v>
                </c:pt>
                <c:pt idx="245">
                  <c:v>1202</c:v>
                </c:pt>
                <c:pt idx="246">
                  <c:v>611.20000000000005</c:v>
                </c:pt>
                <c:pt idx="247">
                  <c:v>399.8</c:v>
                </c:pt>
                <c:pt idx="248">
                  <c:v>3004</c:v>
                </c:pt>
                <c:pt idx="249">
                  <c:v>1962</c:v>
                </c:pt>
                <c:pt idx="250">
                  <c:v>1319</c:v>
                </c:pt>
                <c:pt idx="251">
                  <c:v>623.9</c:v>
                </c:pt>
                <c:pt idx="252">
                  <c:v>716.8</c:v>
                </c:pt>
                <c:pt idx="253">
                  <c:v>1217</c:v>
                </c:pt>
                <c:pt idx="254">
                  <c:v>2150</c:v>
                </c:pt>
                <c:pt idx="255">
                  <c:v>2185</c:v>
                </c:pt>
                <c:pt idx="256">
                  <c:v>907.3</c:v>
                </c:pt>
                <c:pt idx="257">
                  <c:v>661.5</c:v>
                </c:pt>
                <c:pt idx="258">
                  <c:v>556.20000000000005</c:v>
                </c:pt>
                <c:pt idx="259">
                  <c:v>420</c:v>
                </c:pt>
                <c:pt idx="260">
                  <c:v>1690</c:v>
                </c:pt>
                <c:pt idx="261">
                  <c:v>1690</c:v>
                </c:pt>
                <c:pt idx="262">
                  <c:v>602.29999999999995</c:v>
                </c:pt>
                <c:pt idx="263">
                  <c:v>570.70000000000005</c:v>
                </c:pt>
                <c:pt idx="264">
                  <c:v>463</c:v>
                </c:pt>
                <c:pt idx="265">
                  <c:v>296.89999999999998</c:v>
                </c:pt>
                <c:pt idx="266">
                  <c:v>428.5</c:v>
                </c:pt>
                <c:pt idx="267">
                  <c:v>524.4</c:v>
                </c:pt>
                <c:pt idx="268">
                  <c:v>482.2</c:v>
                </c:pt>
                <c:pt idx="269">
                  <c:v>1159</c:v>
                </c:pt>
                <c:pt idx="270">
                  <c:v>228.9</c:v>
                </c:pt>
                <c:pt idx="271">
                  <c:v>262.60000000000002</c:v>
                </c:pt>
                <c:pt idx="272">
                  <c:v>276.60000000000002</c:v>
                </c:pt>
                <c:pt idx="273">
                  <c:v>558.1</c:v>
                </c:pt>
                <c:pt idx="274">
                  <c:v>476.3</c:v>
                </c:pt>
                <c:pt idx="275">
                  <c:v>443.8</c:v>
                </c:pt>
                <c:pt idx="276">
                  <c:v>289.5</c:v>
                </c:pt>
                <c:pt idx="277">
                  <c:v>651.70000000000005</c:v>
                </c:pt>
                <c:pt idx="278">
                  <c:v>1038</c:v>
                </c:pt>
                <c:pt idx="279">
                  <c:v>687.7</c:v>
                </c:pt>
                <c:pt idx="280">
                  <c:v>840.6</c:v>
                </c:pt>
                <c:pt idx="281">
                  <c:v>338.1</c:v>
                </c:pt>
                <c:pt idx="282">
                  <c:v>297.8</c:v>
                </c:pt>
                <c:pt idx="283">
                  <c:v>250.2</c:v>
                </c:pt>
                <c:pt idx="284">
                  <c:v>936.3</c:v>
                </c:pt>
                <c:pt idx="285">
                  <c:v>606.20000000000005</c:v>
                </c:pt>
                <c:pt idx="286">
                  <c:v>445.4</c:v>
                </c:pt>
                <c:pt idx="287">
                  <c:v>386.2</c:v>
                </c:pt>
                <c:pt idx="288">
                  <c:v>247.1</c:v>
                </c:pt>
                <c:pt idx="289">
                  <c:v>399.6</c:v>
                </c:pt>
                <c:pt idx="290">
                  <c:v>483.2</c:v>
                </c:pt>
                <c:pt idx="291">
                  <c:v>589.70000000000005</c:v>
                </c:pt>
                <c:pt idx="292">
                  <c:v>553.79999999999995</c:v>
                </c:pt>
                <c:pt idx="293">
                  <c:v>436.2</c:v>
                </c:pt>
                <c:pt idx="294">
                  <c:v>261.39999999999998</c:v>
                </c:pt>
                <c:pt idx="295">
                  <c:v>238.6</c:v>
                </c:pt>
                <c:pt idx="296">
                  <c:v>685.5</c:v>
                </c:pt>
                <c:pt idx="297" formatCode="General">
                  <c:v>-2638.6809802013772</c:v>
                </c:pt>
                <c:pt idx="298" formatCode="General">
                  <c:v>-4330.2109153281399</c:v>
                </c:pt>
                <c:pt idx="299" formatCode="General">
                  <c:v>-5138.3593113198049</c:v>
                </c:pt>
                <c:pt idx="300" formatCode="General">
                  <c:v>-5591.3915573546101</c:v>
                </c:pt>
                <c:pt idx="301" formatCode="General">
                  <c:v>-5763.9854431525237</c:v>
                </c:pt>
                <c:pt idx="302" formatCode="General">
                  <c:v>-5514.5852700866317</c:v>
                </c:pt>
                <c:pt idx="303" formatCode="General">
                  <c:v>-5291.44171857113</c:v>
                </c:pt>
                <c:pt idx="304" formatCode="General">
                  <c:v>-5649.310443529148</c:v>
                </c:pt>
                <c:pt idx="305" formatCode="General">
                  <c:v>-6155.2350464515084</c:v>
                </c:pt>
                <c:pt idx="306" formatCode="General">
                  <c:v>-6010.8616986387815</c:v>
                </c:pt>
                <c:pt idx="307" formatCode="General">
                  <c:v>-6535.9668492970777</c:v>
                </c:pt>
                <c:pt idx="308" formatCode="General">
                  <c:v>-6663.7763515373554</c:v>
                </c:pt>
                <c:pt idx="309" formatCode="General">
                  <c:v>-6676.1468024042751</c:v>
                </c:pt>
                <c:pt idx="310" formatCode="General">
                  <c:v>-6492.6682404269523</c:v>
                </c:pt>
                <c:pt idx="311" formatCode="General">
                  <c:v>-6630.4544695515824</c:v>
                </c:pt>
                <c:pt idx="312" formatCode="General">
                  <c:v>-6796.9089212276713</c:v>
                </c:pt>
                <c:pt idx="313" formatCode="General">
                  <c:v>-6181.0232836576506</c:v>
                </c:pt>
                <c:pt idx="314" formatCode="General">
                  <c:v>-6026.9312761275341</c:v>
                </c:pt>
                <c:pt idx="315" formatCode="General">
                  <c:v>-5805.8607216894507</c:v>
                </c:pt>
                <c:pt idx="316" formatCode="General">
                  <c:v>-5594.4247392524803</c:v>
                </c:pt>
                <c:pt idx="317" formatCode="General">
                  <c:v>-5484.4830354764763</c:v>
                </c:pt>
                <c:pt idx="318" formatCode="General">
                  <c:v>-5613.5561455153638</c:v>
                </c:pt>
                <c:pt idx="319" formatCode="General">
                  <c:v>-5712.5390729252713</c:v>
                </c:pt>
                <c:pt idx="320" formatCode="General">
                  <c:v>-5710.5792367542399</c:v>
                </c:pt>
                <c:pt idx="321" formatCode="General">
                  <c:v>-5568.4495413973164</c:v>
                </c:pt>
                <c:pt idx="322" formatCode="General">
                  <c:v>-5444.6622658765937</c:v>
                </c:pt>
                <c:pt idx="323" formatCode="General">
                  <c:v>-5308.4705095206737</c:v>
                </c:pt>
                <c:pt idx="324" formatCode="General">
                  <c:v>-5420.0220933458468</c:v>
                </c:pt>
                <c:pt idx="325" formatCode="General">
                  <c:v>-5317.6730890412418</c:v>
                </c:pt>
                <c:pt idx="326" formatCode="General">
                  <c:v>-5527.6717392812079</c:v>
                </c:pt>
                <c:pt idx="327" formatCode="General">
                  <c:v>-5519.9300138440231</c:v>
                </c:pt>
                <c:pt idx="328" formatCode="General">
                  <c:v>-4514.2549092210611</c:v>
                </c:pt>
                <c:pt idx="329" formatCode="General">
                  <c:v>-4719.3113742579762</c:v>
                </c:pt>
                <c:pt idx="330" formatCode="General">
                  <c:v>-4046.9722148086125</c:v>
                </c:pt>
                <c:pt idx="331" formatCode="General">
                  <c:v>-4399.3507152519951</c:v>
                </c:pt>
                <c:pt idx="332" formatCode="General">
                  <c:v>-4835.0670068730069</c:v>
                </c:pt>
                <c:pt idx="333" formatCode="General">
                  <c:v>-4881.0732025352481</c:v>
                </c:pt>
                <c:pt idx="334" formatCode="General">
                  <c:v>-4786.160539922329</c:v>
                </c:pt>
                <c:pt idx="335" formatCode="General">
                  <c:v>-4129.083981390786</c:v>
                </c:pt>
                <c:pt idx="336" formatCode="General">
                  <c:v>-4755.3886483669121</c:v>
                </c:pt>
                <c:pt idx="337" formatCode="General">
                  <c:v>-4964.5427054819193</c:v>
                </c:pt>
                <c:pt idx="338" formatCode="General">
                  <c:v>-4281.6026009054422</c:v>
                </c:pt>
                <c:pt idx="339" formatCode="General">
                  <c:v>-4819.4529187832086</c:v>
                </c:pt>
                <c:pt idx="340" formatCode="General">
                  <c:v>-0.7504073464728549</c:v>
                </c:pt>
                <c:pt idx="341" formatCode="General">
                  <c:v>-151.79667220525249</c:v>
                </c:pt>
                <c:pt idx="342" formatCode="General">
                  <c:v>-1612.9762253367928</c:v>
                </c:pt>
                <c:pt idx="343" formatCode="General">
                  <c:v>-3308.3249688437459</c:v>
                </c:pt>
                <c:pt idx="344" formatCode="General">
                  <c:v>-2488.0241644368566</c:v>
                </c:pt>
                <c:pt idx="345" formatCode="General">
                  <c:v>-1366.2064324130972</c:v>
                </c:pt>
                <c:pt idx="346" formatCode="General">
                  <c:v>11883.899096575693</c:v>
                </c:pt>
                <c:pt idx="347" formatCode="General">
                  <c:v>12452.92610629344</c:v>
                </c:pt>
                <c:pt idx="348" formatCode="General">
                  <c:v>4285.2677917225747</c:v>
                </c:pt>
                <c:pt idx="349" formatCode="General">
                  <c:v>3975.010135832415</c:v>
                </c:pt>
                <c:pt idx="350" formatCode="General">
                  <c:v>1992.3567936889012</c:v>
                </c:pt>
                <c:pt idx="351" formatCode="General">
                  <c:v>-656.76991326994107</c:v>
                </c:pt>
                <c:pt idx="352" formatCode="General">
                  <c:v>-1314.352642850286</c:v>
                </c:pt>
                <c:pt idx="353" formatCode="General">
                  <c:v>-103.62491358510789</c:v>
                </c:pt>
                <c:pt idx="354" formatCode="General">
                  <c:v>2912.9852879121463</c:v>
                </c:pt>
                <c:pt idx="355" formatCode="General">
                  <c:v>5143.564740273494</c:v>
                </c:pt>
                <c:pt idx="356" formatCode="General">
                  <c:v>6190.2560229701876</c:v>
                </c:pt>
                <c:pt idx="357" formatCode="General">
                  <c:v>5199.498933651782</c:v>
                </c:pt>
                <c:pt idx="358" formatCode="General">
                  <c:v>12370.613323808673</c:v>
                </c:pt>
                <c:pt idx="359" formatCode="General">
                  <c:v>492.15199077055672</c:v>
                </c:pt>
                <c:pt idx="360" formatCode="General">
                  <c:v>891.89823163157985</c:v>
                </c:pt>
                <c:pt idx="361" formatCode="General">
                  <c:v>-1669.2949704306334</c:v>
                </c:pt>
                <c:pt idx="362" formatCode="General">
                  <c:v>-2911.420494972916</c:v>
                </c:pt>
                <c:pt idx="363" formatCode="General">
                  <c:v>-269.55836812570294</c:v>
                </c:pt>
                <c:pt idx="364" formatCode="General">
                  <c:v>17909.732413195616</c:v>
                </c:pt>
                <c:pt idx="365" formatCode="General">
                  <c:v>34436.641191914139</c:v>
                </c:pt>
                <c:pt idx="366" formatCode="General">
                  <c:v>8997.3356423762816</c:v>
                </c:pt>
                <c:pt idx="367" formatCode="General">
                  <c:v>-8403.7019232316197</c:v>
                </c:pt>
                <c:pt idx="368" formatCode="General">
                  <c:v>-10812.776417474815</c:v>
                </c:pt>
                <c:pt idx="369" formatCode="General">
                  <c:v>-9202.3431292608293</c:v>
                </c:pt>
                <c:pt idx="370" formatCode="General">
                  <c:v>-2609.6784669493345</c:v>
                </c:pt>
                <c:pt idx="371" formatCode="General">
                  <c:v>9421.703740753399</c:v>
                </c:pt>
                <c:pt idx="372" formatCode="General">
                  <c:v>8768.5642606752554</c:v>
                </c:pt>
                <c:pt idx="373" formatCode="General">
                  <c:v>7235.4428821849906</c:v>
                </c:pt>
                <c:pt idx="374" formatCode="General">
                  <c:v>3907.8301350184888</c:v>
                </c:pt>
                <c:pt idx="375" formatCode="General">
                  <c:v>10551.664871355328</c:v>
                </c:pt>
                <c:pt idx="376" formatCode="General">
                  <c:v>12221.896284043749</c:v>
                </c:pt>
                <c:pt idx="377" formatCode="General">
                  <c:v>35491.305165008729</c:v>
                </c:pt>
                <c:pt idx="378" formatCode="General">
                  <c:v>8637.285940297159</c:v>
                </c:pt>
                <c:pt idx="379" formatCode="General">
                  <c:v>-3898.3814639290422</c:v>
                </c:pt>
                <c:pt idx="380" formatCode="General">
                  <c:v>-3772.3964839214786</c:v>
                </c:pt>
                <c:pt idx="381" formatCode="General">
                  <c:v>-4282.199137927284</c:v>
                </c:pt>
                <c:pt idx="382" formatCode="General">
                  <c:v>17858.418528362174</c:v>
                </c:pt>
                <c:pt idx="383" formatCode="General">
                  <c:v>53126.990510170945</c:v>
                </c:pt>
                <c:pt idx="384" formatCode="General">
                  <c:v>49178.398099043043</c:v>
                </c:pt>
                <c:pt idx="385" formatCode="General">
                  <c:v>9515.227293071488</c:v>
                </c:pt>
                <c:pt idx="386" formatCode="General">
                  <c:v>10857.161139277996</c:v>
                </c:pt>
                <c:pt idx="387" formatCode="General">
                  <c:v>10672.369708458222</c:v>
                </c:pt>
                <c:pt idx="388" formatCode="General">
                  <c:v>2160.2326587503358</c:v>
                </c:pt>
                <c:pt idx="389" formatCode="General">
                  <c:v>3134.8078821713571</c:v>
                </c:pt>
                <c:pt idx="390" formatCode="General">
                  <c:v>-13970.014270998789</c:v>
                </c:pt>
                <c:pt idx="391" formatCode="General">
                  <c:v>-14639.861595260114</c:v>
                </c:pt>
                <c:pt idx="392" formatCode="General">
                  <c:v>-12657.888043251838</c:v>
                </c:pt>
                <c:pt idx="393" formatCode="General">
                  <c:v>5107.2609081781984</c:v>
                </c:pt>
                <c:pt idx="394" formatCode="General">
                  <c:v>11544.704022320751</c:v>
                </c:pt>
                <c:pt idx="395" formatCode="General">
                  <c:v>16526.339682889822</c:v>
                </c:pt>
                <c:pt idx="396" formatCode="General">
                  <c:v>8619.5986291205372</c:v>
                </c:pt>
                <c:pt idx="397" formatCode="General">
                  <c:v>4430.2024716960032</c:v>
                </c:pt>
                <c:pt idx="398" formatCode="General">
                  <c:v>-4081.293221365846</c:v>
                </c:pt>
                <c:pt idx="399" formatCode="General">
                  <c:v>-5354.9273850157388</c:v>
                </c:pt>
                <c:pt idx="400" formatCode="General">
                  <c:v>-5190.0183754855207</c:v>
                </c:pt>
                <c:pt idx="401" formatCode="General">
                  <c:v>1587.3522683530937</c:v>
                </c:pt>
                <c:pt idx="402" formatCode="General">
                  <c:v>4098.6887607481403</c:v>
                </c:pt>
                <c:pt idx="403" formatCode="General">
                  <c:v>-2189.6140831946341</c:v>
                </c:pt>
                <c:pt idx="404" formatCode="General">
                  <c:v>-5414.3874648720839</c:v>
                </c:pt>
                <c:pt idx="405" formatCode="General">
                  <c:v>-4719.2103219648952</c:v>
                </c:pt>
                <c:pt idx="406" formatCode="General">
                  <c:v>-6142.7912241348004</c:v>
                </c:pt>
                <c:pt idx="407" formatCode="General">
                  <c:v>-4117.4664896294071</c:v>
                </c:pt>
                <c:pt idx="408" formatCode="General">
                  <c:v>15469.608552200203</c:v>
                </c:pt>
                <c:pt idx="409" formatCode="General">
                  <c:v>4473.1411746514596</c:v>
                </c:pt>
                <c:pt idx="410" formatCode="General">
                  <c:v>-2960.5280687358136</c:v>
                </c:pt>
                <c:pt idx="411" formatCode="General">
                  <c:v>-6054.4868668010367</c:v>
                </c:pt>
                <c:pt idx="412" formatCode="General">
                  <c:v>-5760.8493803814781</c:v>
                </c:pt>
                <c:pt idx="413" formatCode="General">
                  <c:v>-6711.8687315689403</c:v>
                </c:pt>
                <c:pt idx="414" formatCode="General">
                  <c:v>-7309.257913653586</c:v>
                </c:pt>
                <c:pt idx="415" formatCode="General">
                  <c:v>-7364.3880547340013</c:v>
                </c:pt>
                <c:pt idx="416" formatCode="General">
                  <c:v>-7961.844470948613</c:v>
                </c:pt>
                <c:pt idx="417" formatCode="General">
                  <c:v>-7149.2328238642694</c:v>
                </c:pt>
                <c:pt idx="418" formatCode="General">
                  <c:v>-7096.132244795539</c:v>
                </c:pt>
                <c:pt idx="419" formatCode="General">
                  <c:v>-7663.0413461251646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4482-939B-C439B5E83EAA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685.5</c:v>
                </c:pt>
                <c:pt idx="297" formatCode="0.00E+00">
                  <c:v>-2638.6809802013772</c:v>
                </c:pt>
                <c:pt idx="298" formatCode="0.00E+00">
                  <c:v>-4330.2109153281399</c:v>
                </c:pt>
                <c:pt idx="299" formatCode="0.00E+00">
                  <c:v>-5138.3593113198049</c:v>
                </c:pt>
                <c:pt idx="300" formatCode="0.00E+00">
                  <c:v>-5591.3915573546101</c:v>
                </c:pt>
                <c:pt idx="301" formatCode="0.00E+00">
                  <c:v>-5763.9854431525237</c:v>
                </c:pt>
                <c:pt idx="302" formatCode="0.00E+00">
                  <c:v>-5514.5852700866317</c:v>
                </c:pt>
                <c:pt idx="303" formatCode="0.00E+00">
                  <c:v>-5291.44171857113</c:v>
                </c:pt>
                <c:pt idx="304" formatCode="0.00E+00">
                  <c:v>-5649.310443529148</c:v>
                </c:pt>
                <c:pt idx="305" formatCode="0.00E+00">
                  <c:v>-6155.2350464515084</c:v>
                </c:pt>
                <c:pt idx="306" formatCode="0.00E+00">
                  <c:v>-6010.8616986387815</c:v>
                </c:pt>
                <c:pt idx="307" formatCode="0.00E+00">
                  <c:v>-6535.9668492970777</c:v>
                </c:pt>
                <c:pt idx="308" formatCode="0.00E+00">
                  <c:v>-6663.7763515373554</c:v>
                </c:pt>
                <c:pt idx="309" formatCode="0.00E+00">
                  <c:v>-6676.1468024042751</c:v>
                </c:pt>
                <c:pt idx="310" formatCode="0.00E+00">
                  <c:v>-6492.6682404269523</c:v>
                </c:pt>
                <c:pt idx="311" formatCode="0.00E+00">
                  <c:v>-6630.4544695515824</c:v>
                </c:pt>
                <c:pt idx="312" formatCode="0.00E+00">
                  <c:v>-6796.9089212276713</c:v>
                </c:pt>
                <c:pt idx="313" formatCode="0.00E+00">
                  <c:v>-6181.0232836576506</c:v>
                </c:pt>
                <c:pt idx="314" formatCode="0.00E+00">
                  <c:v>-6026.9312761275341</c:v>
                </c:pt>
                <c:pt idx="315" formatCode="0.00E+00">
                  <c:v>-5805.8607216894507</c:v>
                </c:pt>
                <c:pt idx="316" formatCode="0.00E+00">
                  <c:v>-5594.4247392524803</c:v>
                </c:pt>
                <c:pt idx="317" formatCode="0.00E+00">
                  <c:v>-5484.4830354764763</c:v>
                </c:pt>
                <c:pt idx="318" formatCode="0.00E+00">
                  <c:v>-5613.5561455153638</c:v>
                </c:pt>
                <c:pt idx="319" formatCode="0.00E+00">
                  <c:v>-5712.5390729252713</c:v>
                </c:pt>
                <c:pt idx="320" formatCode="0.00E+00">
                  <c:v>-5710.5792367542399</c:v>
                </c:pt>
                <c:pt idx="321" formatCode="0.00E+00">
                  <c:v>-5568.4495413973164</c:v>
                </c:pt>
                <c:pt idx="322" formatCode="0.00E+00">
                  <c:v>-5444.6622658765937</c:v>
                </c:pt>
                <c:pt idx="323" formatCode="0.00E+00">
                  <c:v>-5308.4705095206737</c:v>
                </c:pt>
                <c:pt idx="324" formatCode="0.00E+00">
                  <c:v>-5420.0220933458468</c:v>
                </c:pt>
                <c:pt idx="325" formatCode="0.00E+00">
                  <c:v>-5317.6730890412418</c:v>
                </c:pt>
                <c:pt idx="326" formatCode="0.00E+00">
                  <c:v>-5527.6717392812079</c:v>
                </c:pt>
                <c:pt idx="327" formatCode="0.00E+00">
                  <c:v>-5519.9300138440231</c:v>
                </c:pt>
                <c:pt idx="328" formatCode="0.00E+00">
                  <c:v>-4514.2549092210611</c:v>
                </c:pt>
                <c:pt idx="329" formatCode="0.00E+00">
                  <c:v>-4719.3113742579762</c:v>
                </c:pt>
                <c:pt idx="330" formatCode="0.00E+00">
                  <c:v>-4046.9722148086125</c:v>
                </c:pt>
                <c:pt idx="331" formatCode="0.00E+00">
                  <c:v>-4399.3507152519951</c:v>
                </c:pt>
                <c:pt idx="332" formatCode="0.00E+00">
                  <c:v>-4835.0670068730069</c:v>
                </c:pt>
                <c:pt idx="333" formatCode="0.00E+00">
                  <c:v>-4881.0732025352481</c:v>
                </c:pt>
                <c:pt idx="334" formatCode="0.00E+00">
                  <c:v>-4786.160539922329</c:v>
                </c:pt>
                <c:pt idx="335" formatCode="0.00E+00">
                  <c:v>-4129.083981390786</c:v>
                </c:pt>
                <c:pt idx="336" formatCode="0.00E+00">
                  <c:v>-4755.3886483669121</c:v>
                </c:pt>
                <c:pt idx="337" formatCode="0.00E+00">
                  <c:v>-4964.5427054819193</c:v>
                </c:pt>
                <c:pt idx="338" formatCode="0.00E+00">
                  <c:v>-4281.6026009054422</c:v>
                </c:pt>
                <c:pt idx="339" formatCode="0.00E+00">
                  <c:v>-4819.4529187832086</c:v>
                </c:pt>
                <c:pt idx="340" formatCode="0.00E+00">
                  <c:v>-0.7504073464728549</c:v>
                </c:pt>
                <c:pt idx="341" formatCode="0.00E+00">
                  <c:v>-151.79667220525249</c:v>
                </c:pt>
                <c:pt idx="342" formatCode="0.00E+00">
                  <c:v>-1612.9762253367928</c:v>
                </c:pt>
                <c:pt idx="343" formatCode="0.00E+00">
                  <c:v>-3308.3249688437459</c:v>
                </c:pt>
                <c:pt idx="344" formatCode="0.00E+00">
                  <c:v>-2488.0241644368566</c:v>
                </c:pt>
                <c:pt idx="345" formatCode="0.00E+00">
                  <c:v>-1366.2064324130972</c:v>
                </c:pt>
                <c:pt idx="346" formatCode="0.00E+00">
                  <c:v>11883.899096575693</c:v>
                </c:pt>
                <c:pt idx="347" formatCode="0.00E+00">
                  <c:v>12452.92610629344</c:v>
                </c:pt>
                <c:pt idx="348" formatCode="0.00E+00">
                  <c:v>4285.2677917225747</c:v>
                </c:pt>
                <c:pt idx="349" formatCode="0.00E+00">
                  <c:v>3975.010135832415</c:v>
                </c:pt>
                <c:pt idx="350" formatCode="0.00E+00">
                  <c:v>1992.3567936889012</c:v>
                </c:pt>
                <c:pt idx="351" formatCode="0.00E+00">
                  <c:v>-656.76991326994107</c:v>
                </c:pt>
                <c:pt idx="352" formatCode="0.00E+00">
                  <c:v>-1314.352642850286</c:v>
                </c:pt>
                <c:pt idx="353" formatCode="0.00E+00">
                  <c:v>-103.62491358510789</c:v>
                </c:pt>
                <c:pt idx="354" formatCode="0.00E+00">
                  <c:v>2912.9852879121463</c:v>
                </c:pt>
                <c:pt idx="355" formatCode="0.00E+00">
                  <c:v>5143.564740273494</c:v>
                </c:pt>
                <c:pt idx="356" formatCode="0.00E+00">
                  <c:v>6190.2560229701876</c:v>
                </c:pt>
                <c:pt idx="357" formatCode="0.00E+00">
                  <c:v>5199.498933651782</c:v>
                </c:pt>
                <c:pt idx="358" formatCode="0.00E+00">
                  <c:v>12370.613323808673</c:v>
                </c:pt>
                <c:pt idx="359" formatCode="0.00E+00">
                  <c:v>492.15199077055672</c:v>
                </c:pt>
                <c:pt idx="360" formatCode="0.00E+00">
                  <c:v>891.89823163157985</c:v>
                </c:pt>
                <c:pt idx="361" formatCode="0.00E+00">
                  <c:v>-1669.2949704306334</c:v>
                </c:pt>
                <c:pt idx="362" formatCode="0.00E+00">
                  <c:v>-2911.420494972916</c:v>
                </c:pt>
                <c:pt idx="363" formatCode="0.00E+00">
                  <c:v>-269.55836812570294</c:v>
                </c:pt>
                <c:pt idx="364" formatCode="0.00E+00">
                  <c:v>17909.732413195616</c:v>
                </c:pt>
                <c:pt idx="365" formatCode="0.00E+00">
                  <c:v>34436.641191914139</c:v>
                </c:pt>
                <c:pt idx="366" formatCode="0.00E+00">
                  <c:v>8997.3356423762816</c:v>
                </c:pt>
                <c:pt idx="367" formatCode="0.00E+00">
                  <c:v>-8403.7019232316197</c:v>
                </c:pt>
                <c:pt idx="368" formatCode="0.00E+00">
                  <c:v>-10812.776417474815</c:v>
                </c:pt>
                <c:pt idx="369" formatCode="0.00E+00">
                  <c:v>-9202.3431292608293</c:v>
                </c:pt>
                <c:pt idx="370" formatCode="0.00E+00">
                  <c:v>-2609.6784669493345</c:v>
                </c:pt>
                <c:pt idx="371" formatCode="0.00E+00">
                  <c:v>9421.703740753399</c:v>
                </c:pt>
                <c:pt idx="372" formatCode="0.00E+00">
                  <c:v>8768.5642606752554</c:v>
                </c:pt>
                <c:pt idx="373" formatCode="0.00E+00">
                  <c:v>7235.4428821849906</c:v>
                </c:pt>
                <c:pt idx="374" formatCode="0.00E+00">
                  <c:v>3907.8301350184888</c:v>
                </c:pt>
                <c:pt idx="375" formatCode="0.00E+00">
                  <c:v>10551.664871355328</c:v>
                </c:pt>
                <c:pt idx="376" formatCode="0.00E+00">
                  <c:v>12221.896284043749</c:v>
                </c:pt>
                <c:pt idx="377" formatCode="0.00E+00">
                  <c:v>35491.305165008729</c:v>
                </c:pt>
                <c:pt idx="378" formatCode="0.00E+00">
                  <c:v>8637.285940297159</c:v>
                </c:pt>
                <c:pt idx="379" formatCode="0.00E+00">
                  <c:v>-3898.3814639290422</c:v>
                </c:pt>
                <c:pt idx="380" formatCode="0.00E+00">
                  <c:v>-3772.3964839214786</c:v>
                </c:pt>
                <c:pt idx="381" formatCode="0.00E+00">
                  <c:v>-4282.199137927284</c:v>
                </c:pt>
                <c:pt idx="382" formatCode="0.00E+00">
                  <c:v>17858.418528362174</c:v>
                </c:pt>
                <c:pt idx="383" formatCode="0.00E+00">
                  <c:v>53126.990510170945</c:v>
                </c:pt>
                <c:pt idx="384" formatCode="0.00E+00">
                  <c:v>49178.398099043043</c:v>
                </c:pt>
                <c:pt idx="385" formatCode="0.00E+00">
                  <c:v>9515.227293071488</c:v>
                </c:pt>
                <c:pt idx="386" formatCode="0.00E+00">
                  <c:v>10857.161139277996</c:v>
                </c:pt>
                <c:pt idx="387" formatCode="0.00E+00">
                  <c:v>10672.369708458222</c:v>
                </c:pt>
                <c:pt idx="388" formatCode="0.00E+00">
                  <c:v>2160.2326587503358</c:v>
                </c:pt>
                <c:pt idx="389" formatCode="0.00E+00">
                  <c:v>3134.8078821713571</c:v>
                </c:pt>
                <c:pt idx="390" formatCode="0.00E+00">
                  <c:v>-13970.014270998789</c:v>
                </c:pt>
                <c:pt idx="391" formatCode="0.00E+00">
                  <c:v>-14639.861595260114</c:v>
                </c:pt>
                <c:pt idx="392" formatCode="0.00E+00">
                  <c:v>-12657.888043251838</c:v>
                </c:pt>
                <c:pt idx="393" formatCode="0.00E+00">
                  <c:v>5107.2609081781984</c:v>
                </c:pt>
                <c:pt idx="394" formatCode="0.00E+00">
                  <c:v>11544.704022320751</c:v>
                </c:pt>
                <c:pt idx="395" formatCode="0.00E+00">
                  <c:v>16526.339682889822</c:v>
                </c:pt>
                <c:pt idx="396" formatCode="0.00E+00">
                  <c:v>8619.5986291205372</c:v>
                </c:pt>
                <c:pt idx="397" formatCode="0.00E+00">
                  <c:v>4430.2024716960032</c:v>
                </c:pt>
                <c:pt idx="398" formatCode="0.00E+00">
                  <c:v>-4081.293221365846</c:v>
                </c:pt>
                <c:pt idx="399" formatCode="0.00E+00">
                  <c:v>-5354.9273850157388</c:v>
                </c:pt>
                <c:pt idx="400" formatCode="0.00E+00">
                  <c:v>-5190.0183754855207</c:v>
                </c:pt>
                <c:pt idx="401" formatCode="0.00E+00">
                  <c:v>1587.3522683530937</c:v>
                </c:pt>
                <c:pt idx="402" formatCode="0.00E+00">
                  <c:v>4098.6887607481403</c:v>
                </c:pt>
                <c:pt idx="403" formatCode="0.00E+00">
                  <c:v>-2189.6140831946341</c:v>
                </c:pt>
                <c:pt idx="404" formatCode="0.00E+00">
                  <c:v>-5414.3874648720839</c:v>
                </c:pt>
                <c:pt idx="405" formatCode="0.00E+00">
                  <c:v>-4719.2103219648952</c:v>
                </c:pt>
                <c:pt idx="406" formatCode="0.00E+00">
                  <c:v>-6142.7912241348004</c:v>
                </c:pt>
                <c:pt idx="407" formatCode="0.00E+00">
                  <c:v>-4117.4664896294071</c:v>
                </c:pt>
                <c:pt idx="408" formatCode="0.00E+00">
                  <c:v>15469.608552200203</c:v>
                </c:pt>
                <c:pt idx="409" formatCode="0.00E+00">
                  <c:v>4473.1411746514596</c:v>
                </c:pt>
                <c:pt idx="410" formatCode="0.00E+00">
                  <c:v>-2960.5280687358136</c:v>
                </c:pt>
                <c:pt idx="411" formatCode="0.00E+00">
                  <c:v>-6054.4868668010367</c:v>
                </c:pt>
                <c:pt idx="412" formatCode="0.00E+00">
                  <c:v>-5760.8493803814781</c:v>
                </c:pt>
                <c:pt idx="413" formatCode="0.00E+00">
                  <c:v>-6711.8687315689403</c:v>
                </c:pt>
                <c:pt idx="414" formatCode="0.00E+00">
                  <c:v>-7309.257913653586</c:v>
                </c:pt>
                <c:pt idx="415" formatCode="0.00E+00">
                  <c:v>-7364.3880547340013</c:v>
                </c:pt>
                <c:pt idx="416" formatCode="0.00E+00">
                  <c:v>-7961.844470948613</c:v>
                </c:pt>
                <c:pt idx="417" formatCode="0.00E+00">
                  <c:v>-7149.2328238642694</c:v>
                </c:pt>
                <c:pt idx="418" formatCode="0.00E+00">
                  <c:v>-7096.132244795539</c:v>
                </c:pt>
                <c:pt idx="419" formatCode="0.00E+00">
                  <c:v>-7663.0413461251646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E-4482-939B-C439B5E8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75464"/>
        <c:axId val="541177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685.5</c:v>
                      </c:pt>
                      <c:pt idx="297" formatCode="0.00E+00">
                        <c:v>-39785.200555145551</c:v>
                      </c:pt>
                      <c:pt idx="298" formatCode="0.00E+00">
                        <c:v>-45877.90807708534</c:v>
                      </c:pt>
                      <c:pt idx="299" formatCode="0.00E+00">
                        <c:v>-50678.916684574964</c:v>
                      </c:pt>
                      <c:pt idx="300" formatCode="0.00E+00">
                        <c:v>-54815.98252086102</c:v>
                      </c:pt>
                      <c:pt idx="301" formatCode="0.00E+00">
                        <c:v>-58428.659259157837</c:v>
                      </c:pt>
                      <c:pt idx="302" formatCode="0.00E+00">
                        <c:v>-61420.467460243824</c:v>
                      </c:pt>
                      <c:pt idx="303" formatCode="0.00E+00">
                        <c:v>-64272.476816243397</c:v>
                      </c:pt>
                      <c:pt idx="304" formatCode="0.00E+00">
                        <c:v>-67564.212858645726</c:v>
                      </c:pt>
                      <c:pt idx="305" formatCode="0.00E+00">
                        <c:v>-70881.955516665723</c:v>
                      </c:pt>
                      <c:pt idx="306" formatCode="0.00E+00">
                        <c:v>-73442.64104775725</c:v>
                      </c:pt>
                      <c:pt idx="307" formatCode="0.00E+00">
                        <c:v>-76578.435901138044</c:v>
                      </c:pt>
                      <c:pt idx="308" formatCode="0.00E+00">
                        <c:v>-79232.770533810384</c:v>
                      </c:pt>
                      <c:pt idx="309" formatCode="0.00E+00">
                        <c:v>-81696.023922818596</c:v>
                      </c:pt>
                      <c:pt idx="310" formatCode="0.00E+00">
                        <c:v>-83894.989718608704</c:v>
                      </c:pt>
                      <c:pt idx="311" formatCode="0.00E+00">
                        <c:v>-86352.934972254268</c:v>
                      </c:pt>
                      <c:pt idx="312" formatCode="0.00E+00">
                        <c:v>-88782.568062116043</c:v>
                      </c:pt>
                      <c:pt idx="313" formatCode="0.00E+00">
                        <c:v>-90377.492044087267</c:v>
                      </c:pt>
                      <c:pt idx="314" formatCode="0.00E+00">
                        <c:v>-92385.878688146433</c:v>
                      </c:pt>
                      <c:pt idx="315" formatCode="0.00E+00">
                        <c:v>-94282.515290289055</c:v>
                      </c:pt>
                      <c:pt idx="316" formatCode="0.00E+00">
                        <c:v>-96147.1714014725</c:v>
                      </c:pt>
                      <c:pt idx="317" formatCode="0.00E+00">
                        <c:v>-98074.521004484632</c:v>
                      </c:pt>
                      <c:pt idx="318" formatCode="0.00E+00">
                        <c:v>-100204.60631660532</c:v>
                      </c:pt>
                      <c:pt idx="319" formatCode="0.00E+00">
                        <c:v>-102270.59213895329</c:v>
                      </c:pt>
                      <c:pt idx="320" formatCode="0.00E+00">
                        <c:v>-104203.67751844546</c:v>
                      </c:pt>
                      <c:pt idx="321" formatCode="0.00E+00">
                        <c:v>-105966.49695205415</c:v>
                      </c:pt>
                      <c:pt idx="322" formatCode="0.00E+00">
                        <c:v>-107719.25791829925</c:v>
                      </c:pt>
                      <c:pt idx="323" formatCode="0.00E+00">
                        <c:v>-109432.76231905413</c:v>
                      </c:pt>
                      <c:pt idx="324" formatCode="0.00E+00">
                        <c:v>-111368.5773950172</c:v>
                      </c:pt>
                      <c:pt idx="325" formatCode="0.00E+00">
                        <c:v>-113066.36381249128</c:v>
                      </c:pt>
                      <c:pt idx="326" formatCode="0.00E+00">
                        <c:v>-115053.57210482872</c:v>
                      </c:pt>
                      <c:pt idx="327" formatCode="0.00E+00">
                        <c:v>-116801.22505051043</c:v>
                      </c:pt>
                      <c:pt idx="328" formatCode="0.00E+00">
                        <c:v>-117530.15836889701</c:v>
                      </c:pt>
                      <c:pt idx="329" formatCode="0.00E+00">
                        <c:v>-119449.99183907204</c:v>
                      </c:pt>
                      <c:pt idx="330" formatCode="0.00E+00">
                        <c:v>-120473.48637761797</c:v>
                      </c:pt>
                      <c:pt idx="331" formatCode="0.00E+00">
                        <c:v>-122503.58296408107</c:v>
                      </c:pt>
                      <c:pt idx="332" formatCode="0.00E+00">
                        <c:v>-124599.67456935221</c:v>
                      </c:pt>
                      <c:pt idx="333" formatCode="0.00E+00">
                        <c:v>-126289.43621084922</c:v>
                      </c:pt>
                      <c:pt idx="334" formatCode="0.00E+00">
                        <c:v>-127822.33646434254</c:v>
                      </c:pt>
                      <c:pt idx="335" formatCode="0.00E+00">
                        <c:v>-128777.76595421182</c:v>
                      </c:pt>
                      <c:pt idx="336" formatCode="0.00E+00">
                        <c:v>-131001.86726245022</c:v>
                      </c:pt>
                      <c:pt idx="337" formatCode="0.00E+00">
                        <c:v>-132794.67092460263</c:v>
                      </c:pt>
                      <c:pt idx="338" formatCode="0.00E+00">
                        <c:v>-133681.76346429563</c:v>
                      </c:pt>
                      <c:pt idx="339" formatCode="0.00E+00">
                        <c:v>-135776.52976095802</c:v>
                      </c:pt>
                      <c:pt idx="340" formatCode="0.00E+00">
                        <c:v>-132502.09934754681</c:v>
                      </c:pt>
                      <c:pt idx="341" formatCode="0.00E+00">
                        <c:v>-134185.22115645645</c:v>
                      </c:pt>
                      <c:pt idx="342" formatCode="0.00E+00">
                        <c:v>-137166.70342891943</c:v>
                      </c:pt>
                      <c:pt idx="343" formatCode="0.00E+00">
                        <c:v>-140370.98388849286</c:v>
                      </c:pt>
                      <c:pt idx="344" formatCode="0.00E+00">
                        <c:v>-141048.62524831496</c:v>
                      </c:pt>
                      <c:pt idx="345" formatCode="0.00E+00">
                        <c:v>-141414.122612254</c:v>
                      </c:pt>
                      <c:pt idx="346" formatCode="0.00E+00">
                        <c:v>-129641.04990755684</c:v>
                      </c:pt>
                      <c:pt idx="347" formatCode="0.00E+00">
                        <c:v>-130539.10173223035</c:v>
                      </c:pt>
                      <c:pt idx="348" formatCode="0.00E+00">
                        <c:v>-140164.19773271645</c:v>
                      </c:pt>
                      <c:pt idx="349" formatCode="0.00E+00">
                        <c:v>-141922.5503136795</c:v>
                      </c:pt>
                      <c:pt idx="350" formatCode="0.00E+00">
                        <c:v>-145344.2406611513</c:v>
                      </c:pt>
                      <c:pt idx="351" formatCode="0.00E+00">
                        <c:v>-149423.61858385202</c:v>
                      </c:pt>
                      <c:pt idx="352" formatCode="0.00E+00">
                        <c:v>-151502.92692953016</c:v>
                      </c:pt>
                      <c:pt idx="353" formatCode="0.00E+00">
                        <c:v>-151705.6481783374</c:v>
                      </c:pt>
                      <c:pt idx="354" formatCode="0.00E+00">
                        <c:v>-150094.44870863116</c:v>
                      </c:pt>
                      <c:pt idx="355" formatCode="0.00E+00">
                        <c:v>-149261.47017346736</c:v>
                      </c:pt>
                      <c:pt idx="356" formatCode="0.00E+00">
                        <c:v>-149604.78903050791</c:v>
                      </c:pt>
                      <c:pt idx="357" formatCode="0.00E+00">
                        <c:v>-151978.17564973052</c:v>
                      </c:pt>
                      <c:pt idx="358" formatCode="0.00E+00">
                        <c:v>-146182.511965838</c:v>
                      </c:pt>
                      <c:pt idx="359" formatCode="0.00E+00">
                        <c:v>-159429.43904048274</c:v>
                      </c:pt>
                      <c:pt idx="360" formatCode="0.00E+00">
                        <c:v>-160391.35993153477</c:v>
                      </c:pt>
                      <c:pt idx="361" formatCode="0.00E+00">
                        <c:v>-164307.60090147398</c:v>
                      </c:pt>
                      <c:pt idx="362" formatCode="0.00E+00">
                        <c:v>-166898.32733474011</c:v>
                      </c:pt>
                      <c:pt idx="363" formatCode="0.00E+00">
                        <c:v>-165598.78536601292</c:v>
                      </c:pt>
                      <c:pt idx="364" formatCode="0.00E+00">
                        <c:v>-148755.69402666556</c:v>
                      </c:pt>
                      <c:pt idx="365" formatCode="0.00E+00">
                        <c:v>-133559.01823590533</c:v>
                      </c:pt>
                      <c:pt idx="366" formatCode="0.00E+00">
                        <c:v>-160322.73909203944</c:v>
                      </c:pt>
                      <c:pt idx="367" formatCode="0.00E+00">
                        <c:v>-179042.51783142198</c:v>
                      </c:pt>
                      <c:pt idx="368" formatCode="0.00E+00">
                        <c:v>-182764.79794022167</c:v>
                      </c:pt>
                      <c:pt idx="369" formatCode="0.00E+00">
                        <c:v>-182462.16854019015</c:v>
                      </c:pt>
                      <c:pt idx="370" formatCode="0.00E+00">
                        <c:v>-177172.03535203679</c:v>
                      </c:pt>
                      <c:pt idx="371" formatCode="0.00E+00">
                        <c:v>-166438.03720367039</c:v>
                      </c:pt>
                      <c:pt idx="372" formatCode="0.00E+00">
                        <c:v>-168383.53420965938</c:v>
                      </c:pt>
                      <c:pt idx="373" formatCode="0.00E+00">
                        <c:v>-171204.10352839736</c:v>
                      </c:pt>
                      <c:pt idx="374" formatCode="0.00E+00">
                        <c:v>-175814.3678180484</c:v>
                      </c:pt>
                      <c:pt idx="375" formatCode="0.00E+00">
                        <c:v>-170448.49781854928</c:v>
                      </c:pt>
                      <c:pt idx="376" formatCode="0.00E+00">
                        <c:v>-170051.65048842112</c:v>
                      </c:pt>
                      <c:pt idx="377" formatCode="0.00E+00">
                        <c:v>-148051.14789295607</c:v>
                      </c:pt>
                      <c:pt idx="378" formatCode="0.00E+00">
                        <c:v>-176169.69530787857</c:v>
                      </c:pt>
                      <c:pt idx="379" formatCode="0.00E+00">
                        <c:v>-189965.60948468198</c:v>
                      </c:pt>
                      <c:pt idx="380" formatCode="0.00E+00">
                        <c:v>-191095.68363758241</c:v>
                      </c:pt>
                      <c:pt idx="381" formatCode="0.00E+00">
                        <c:v>-192857.44878105927</c:v>
                      </c:pt>
                      <c:pt idx="382" formatCode="0.00E+00">
                        <c:v>-171964.78528720042</c:v>
                      </c:pt>
                      <c:pt idx="383" formatCode="0.00E+00">
                        <c:v>-137940.24492355261</c:v>
                      </c:pt>
                      <c:pt idx="384" formatCode="0.00E+00">
                        <c:v>-143129.02969858871</c:v>
                      </c:pt>
                      <c:pt idx="385" formatCode="0.00E+00">
                        <c:v>-184028.63454733585</c:v>
                      </c:pt>
                      <c:pt idx="386" formatCode="0.00E+00">
                        <c:v>-183919.45508013832</c:v>
                      </c:pt>
                      <c:pt idx="387" formatCode="0.00E+00">
                        <c:v>-185333.39769452022</c:v>
                      </c:pt>
                      <c:pt idx="388" formatCode="0.00E+00">
                        <c:v>-195071.15709415029</c:v>
                      </c:pt>
                      <c:pt idx="389" formatCode="0.00E+00">
                        <c:v>-195318.74772090663</c:v>
                      </c:pt>
                      <c:pt idx="390" formatCode="0.00E+00">
                        <c:v>-213642.34960538711</c:v>
                      </c:pt>
                      <c:pt idx="391" formatCode="0.00E+00">
                        <c:v>-215527.65904135144</c:v>
                      </c:pt>
                      <c:pt idx="392" formatCode="0.00E+00">
                        <c:v>-214757.89666718026</c:v>
                      </c:pt>
                      <c:pt idx="393" formatCode="0.00E+00">
                        <c:v>-198201.77289693011</c:v>
                      </c:pt>
                      <c:pt idx="394" formatCode="0.00E+00">
                        <c:v>-192970.23221802778</c:v>
                      </c:pt>
                      <c:pt idx="395" formatCode="0.00E+00">
                        <c:v>-189191.43787024543</c:v>
                      </c:pt>
                      <c:pt idx="396" formatCode="0.00E+00">
                        <c:v>-198298.01916723029</c:v>
                      </c:pt>
                      <c:pt idx="397" formatCode="0.00E+00">
                        <c:v>-203684.31303471487</c:v>
                      </c:pt>
                      <c:pt idx="398" formatCode="0.00E+00">
                        <c:v>-213389.82097640814</c:v>
                      </c:pt>
                      <c:pt idx="399" formatCode="0.00E+00">
                        <c:v>-215854.63758384256</c:v>
                      </c:pt>
                      <c:pt idx="400" formatCode="0.00E+00">
                        <c:v>-216878.13550211181</c:v>
                      </c:pt>
                      <c:pt idx="401" formatCode="0.00E+00">
                        <c:v>-211286.44923664577</c:v>
                      </c:pt>
                      <c:pt idx="402" formatCode="0.00E+00">
                        <c:v>-209958.12626096103</c:v>
                      </c:pt>
                      <c:pt idx="403" formatCode="0.00E+00">
                        <c:v>-217426.82221062234</c:v>
                      </c:pt>
                      <c:pt idx="404" formatCode="0.00E+00">
                        <c:v>-221829.41754058524</c:v>
                      </c:pt>
                      <c:pt idx="405" formatCode="0.00E+00">
                        <c:v>-222309.53928332432</c:v>
                      </c:pt>
                      <c:pt idx="406" formatCode="0.00E+00">
                        <c:v>-224905.94298132585</c:v>
                      </c:pt>
                      <c:pt idx="407" formatCode="0.00E+00">
                        <c:v>-224051.01083901068</c:v>
                      </c:pt>
                      <c:pt idx="408" formatCode="0.00E+00">
                        <c:v>-205631.94301916438</c:v>
                      </c:pt>
                      <c:pt idx="409" formatCode="0.00E+00">
                        <c:v>-217794.07606176031</c:v>
                      </c:pt>
                      <c:pt idx="410" formatCode="0.00E+00">
                        <c:v>-226391.11223766612</c:v>
                      </c:pt>
                      <c:pt idx="411" formatCode="0.00E+00">
                        <c:v>-230646.18110135247</c:v>
                      </c:pt>
                      <c:pt idx="412" formatCode="0.00E+00">
                        <c:v>-231511.43774944078</c:v>
                      </c:pt>
                      <c:pt idx="413" formatCode="0.00E+00">
                        <c:v>-233619.17533778623</c:v>
                      </c:pt>
                      <c:pt idx="414" formatCode="0.00E+00">
                        <c:v>-235371.14601819517</c:v>
                      </c:pt>
                      <c:pt idx="415" formatCode="0.00E+00">
                        <c:v>-236578.759227804</c:v>
                      </c:pt>
                      <c:pt idx="416" formatCode="0.00E+00">
                        <c:v>-238326.63776712073</c:v>
                      </c:pt>
                      <c:pt idx="417" formatCode="0.00E+00">
                        <c:v>-238662.4239813076</c:v>
                      </c:pt>
                      <c:pt idx="418" formatCode="0.00E+00">
                        <c:v>-239755.73290751933</c:v>
                      </c:pt>
                      <c:pt idx="419" formatCode="0.00E+00">
                        <c:v>-241467.09830840619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4E-4482-939B-C439B5E83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685.5</c:v>
                      </c:pt>
                      <c:pt idx="297" formatCode="0.00E+00">
                        <c:v>34507.838594742803</c:v>
                      </c:pt>
                      <c:pt idx="298" formatCode="0.00E+00">
                        <c:v>37217.486246429056</c:v>
                      </c:pt>
                      <c:pt idx="299" formatCode="0.00E+00">
                        <c:v>40402.198061935349</c:v>
                      </c:pt>
                      <c:pt idx="300" formatCode="0.00E+00">
                        <c:v>43633.199406151798</c:v>
                      </c:pt>
                      <c:pt idx="301" formatCode="0.00E+00">
                        <c:v>46900.68837285279</c:v>
                      </c:pt>
                      <c:pt idx="302" formatCode="0.00E+00">
                        <c:v>50391.296920070563</c:v>
                      </c:pt>
                      <c:pt idx="303" formatCode="0.00E+00">
                        <c:v>53689.593379101141</c:v>
                      </c:pt>
                      <c:pt idx="304" formatCode="0.00E+00">
                        <c:v>56265.591971587433</c:v>
                      </c:pt>
                      <c:pt idx="305" formatCode="0.00E+00">
                        <c:v>58571.485423762708</c:v>
                      </c:pt>
                      <c:pt idx="306" formatCode="0.00E+00">
                        <c:v>61420.917650479692</c:v>
                      </c:pt>
                      <c:pt idx="307" formatCode="0.00E+00">
                        <c:v>63506.502202543881</c:v>
                      </c:pt>
                      <c:pt idx="308" formatCode="0.00E+00">
                        <c:v>65905.217830735681</c:v>
                      </c:pt>
                      <c:pt idx="309" formatCode="0.00E+00">
                        <c:v>68343.730318010057</c:v>
                      </c:pt>
                      <c:pt idx="310" formatCode="0.00E+00">
                        <c:v>70909.653237754799</c:v>
                      </c:pt>
                      <c:pt idx="311" formatCode="0.00E+00">
                        <c:v>73092.026033151109</c:v>
                      </c:pt>
                      <c:pt idx="312" formatCode="0.00E+00">
                        <c:v>75188.750219660695</c:v>
                      </c:pt>
                      <c:pt idx="313" formatCode="0.00E+00">
                        <c:v>78015.445476771973</c:v>
                      </c:pt>
                      <c:pt idx="314" formatCode="0.00E+00">
                        <c:v>80332.016135891361</c:v>
                      </c:pt>
                      <c:pt idx="315" formatCode="0.00E+00">
                        <c:v>82670.793846910165</c:v>
                      </c:pt>
                      <c:pt idx="316" formatCode="0.00E+00">
                        <c:v>84958.321922967531</c:v>
                      </c:pt>
                      <c:pt idx="317" formatCode="0.00E+00">
                        <c:v>87105.55493353169</c:v>
                      </c:pt>
                      <c:pt idx="318" formatCode="0.00E+00">
                        <c:v>88977.49402557459</c:v>
                      </c:pt>
                      <c:pt idx="319" formatCode="0.00E+00">
                        <c:v>90845.513993102752</c:v>
                      </c:pt>
                      <c:pt idx="320" formatCode="0.00E+00">
                        <c:v>92782.519044936969</c:v>
                      </c:pt>
                      <c:pt idx="321" formatCode="0.00E+00">
                        <c:v>94829.597869259509</c:v>
                      </c:pt>
                      <c:pt idx="322" formatCode="0.00E+00">
                        <c:v>96829.93338654605</c:v>
                      </c:pt>
                      <c:pt idx="323" formatCode="0.00E+00">
                        <c:v>98815.821300012787</c:v>
                      </c:pt>
                      <c:pt idx="324" formatCode="0.00E+00">
                        <c:v>100528.53320832551</c:v>
                      </c:pt>
                      <c:pt idx="325" formatCode="0.00E+00">
                        <c:v>102431.0176344088</c:v>
                      </c:pt>
                      <c:pt idx="326" formatCode="0.00E+00">
                        <c:v>103998.2286262663</c:v>
                      </c:pt>
                      <c:pt idx="327" formatCode="0.00E+00">
                        <c:v>105761.3650228224</c:v>
                      </c:pt>
                      <c:pt idx="328" formatCode="0.00E+00">
                        <c:v>108501.64855045491</c:v>
                      </c:pt>
                      <c:pt idx="329" formatCode="0.00E+00">
                        <c:v>110011.36909055609</c:v>
                      </c:pt>
                      <c:pt idx="330" formatCode="0.00E+00">
                        <c:v>112379.54194800074</c:v>
                      </c:pt>
                      <c:pt idx="331" formatCode="0.00E+00">
                        <c:v>113704.88153357709</c:v>
                      </c:pt>
                      <c:pt idx="332" formatCode="0.00E+00">
                        <c:v>114929.54055560619</c:v>
                      </c:pt>
                      <c:pt idx="333" formatCode="0.00E+00">
                        <c:v>116527.28980577872</c:v>
                      </c:pt>
                      <c:pt idx="334" formatCode="0.00E+00">
                        <c:v>118250.01538449788</c:v>
                      </c:pt>
                      <c:pt idx="335" formatCode="0.00E+00">
                        <c:v>120519.59799143026</c:v>
                      </c:pt>
                      <c:pt idx="336" formatCode="0.00E+00">
                        <c:v>121491.08996571638</c:v>
                      </c:pt>
                      <c:pt idx="337" formatCode="0.00E+00">
                        <c:v>122865.58551363878</c:v>
                      </c:pt>
                      <c:pt idx="338" formatCode="0.00E+00">
                        <c:v>125118.55826248474</c:v>
                      </c:pt>
                      <c:pt idx="339" formatCode="0.00E+00">
                        <c:v>126137.6239233916</c:v>
                      </c:pt>
                      <c:pt idx="340" formatCode="0.00E+00">
                        <c:v>132500.59853285388</c:v>
                      </c:pt>
                      <c:pt idx="341" formatCode="0.00E+00">
                        <c:v>133881.62781204592</c:v>
                      </c:pt>
                      <c:pt idx="342" formatCode="0.00E+00">
                        <c:v>133940.75097824587</c:v>
                      </c:pt>
                      <c:pt idx="343" formatCode="0.00E+00">
                        <c:v>133754.33395080536</c:v>
                      </c:pt>
                      <c:pt idx="344" formatCode="0.00E+00">
                        <c:v>136072.57691944126</c:v>
                      </c:pt>
                      <c:pt idx="345" formatCode="0.00E+00">
                        <c:v>138681.70974742778</c:v>
                      </c:pt>
                      <c:pt idx="346" formatCode="0.00E+00">
                        <c:v>153408.84810070822</c:v>
                      </c:pt>
                      <c:pt idx="347" formatCode="0.00E+00">
                        <c:v>155444.95394481724</c:v>
                      </c:pt>
                      <c:pt idx="348" formatCode="0.00E+00">
                        <c:v>148734.73331616161</c:v>
                      </c:pt>
                      <c:pt idx="349" formatCode="0.00E+00">
                        <c:v>149872.57058534434</c:v>
                      </c:pt>
                      <c:pt idx="350" formatCode="0.00E+00">
                        <c:v>149328.9542485291</c:v>
                      </c:pt>
                      <c:pt idx="351" formatCode="0.00E+00">
                        <c:v>148110.07875731215</c:v>
                      </c:pt>
                      <c:pt idx="352" formatCode="0.00E+00">
                        <c:v>148874.2216438296</c:v>
                      </c:pt>
                      <c:pt idx="353" formatCode="0.00E+00">
                        <c:v>151498.39835116718</c:v>
                      </c:pt>
                      <c:pt idx="354" formatCode="0.00E+00">
                        <c:v>155920.41928445542</c:v>
                      </c:pt>
                      <c:pt idx="355" formatCode="0.00E+00">
                        <c:v>159548.59965401434</c:v>
                      </c:pt>
                      <c:pt idx="356" formatCode="0.00E+00">
                        <c:v>161985.30107644829</c:v>
                      </c:pt>
                      <c:pt idx="357" formatCode="0.00E+00">
                        <c:v>162377.17351703407</c:v>
                      </c:pt>
                      <c:pt idx="358" formatCode="0.00E+00">
                        <c:v>170923.73861345535</c:v>
                      </c:pt>
                      <c:pt idx="359" formatCode="0.00E+00">
                        <c:v>160413.74302202387</c:v>
                      </c:pt>
                      <c:pt idx="360" formatCode="0.00E+00">
                        <c:v>162175.15639479793</c:v>
                      </c:pt>
                      <c:pt idx="361" formatCode="0.00E+00">
                        <c:v>160969.01096061271</c:v>
                      </c:pt>
                      <c:pt idx="362" formatCode="0.00E+00">
                        <c:v>161075.48634479431</c:v>
                      </c:pt>
                      <c:pt idx="363" formatCode="0.00E+00">
                        <c:v>165059.66862976152</c:v>
                      </c:pt>
                      <c:pt idx="364" formatCode="0.00E+00">
                        <c:v>184575.15885305681</c:v>
                      </c:pt>
                      <c:pt idx="365" formatCode="0.00E+00">
                        <c:v>202432.30061973358</c:v>
                      </c:pt>
                      <c:pt idx="366" formatCode="0.00E+00">
                        <c:v>178317.41037679199</c:v>
                      </c:pt>
                      <c:pt idx="367" formatCode="0.00E+00">
                        <c:v>162235.11398495873</c:v>
                      </c:pt>
                      <c:pt idx="368" formatCode="0.00E+00">
                        <c:v>161139.24510527204</c:v>
                      </c:pt>
                      <c:pt idx="369" formatCode="0.00E+00">
                        <c:v>164057.48228166846</c:v>
                      </c:pt>
                      <c:pt idx="370" formatCode="0.00E+00">
                        <c:v>171952.67841813815</c:v>
                      </c:pt>
                      <c:pt idx="371" formatCode="0.00E+00">
                        <c:v>185281.44468517721</c:v>
                      </c:pt>
                      <c:pt idx="372" formatCode="0.00E+00">
                        <c:v>185920.66273100988</c:v>
                      </c:pt>
                      <c:pt idx="373" formatCode="0.00E+00">
                        <c:v>185674.98929276734</c:v>
                      </c:pt>
                      <c:pt idx="374" formatCode="0.00E+00">
                        <c:v>183630.02808808535</c:v>
                      </c:pt>
                      <c:pt idx="375" formatCode="0.00E+00">
                        <c:v>191551.82756125991</c:v>
                      </c:pt>
                      <c:pt idx="376" formatCode="0.00E+00">
                        <c:v>194495.44305650864</c:v>
                      </c:pt>
                      <c:pt idx="377" formatCode="0.00E+00">
                        <c:v>219033.75822297353</c:v>
                      </c:pt>
                      <c:pt idx="378" formatCode="0.00E+00">
                        <c:v>193444.26718847288</c:v>
                      </c:pt>
                      <c:pt idx="379" formatCode="0.00E+00">
                        <c:v>182168.84655682388</c:v>
                      </c:pt>
                      <c:pt idx="380" formatCode="0.00E+00">
                        <c:v>183550.89066973946</c:v>
                      </c:pt>
                      <c:pt idx="381" formatCode="0.00E+00">
                        <c:v>184293.05050520468</c:v>
                      </c:pt>
                      <c:pt idx="382" formatCode="0.00E+00">
                        <c:v>207681.62234392477</c:v>
                      </c:pt>
                      <c:pt idx="383" formatCode="0.00E+00">
                        <c:v>244194.22594389447</c:v>
                      </c:pt>
                      <c:pt idx="384" formatCode="0.00E+00">
                        <c:v>241485.82589667477</c:v>
                      </c:pt>
                      <c:pt idx="385" formatCode="0.00E+00">
                        <c:v>203059.08913347882</c:v>
                      </c:pt>
                      <c:pt idx="386" formatCode="0.00E+00">
                        <c:v>205633.77735869432</c:v>
                      </c:pt>
                      <c:pt idx="387" formatCode="0.00E+00">
                        <c:v>206678.13711143666</c:v>
                      </c:pt>
                      <c:pt idx="388" formatCode="0.00E+00">
                        <c:v>199391.62241165098</c:v>
                      </c:pt>
                      <c:pt idx="389" formatCode="0.00E+00">
                        <c:v>201588.36348524934</c:v>
                      </c:pt>
                      <c:pt idx="390" formatCode="0.00E+00">
                        <c:v>185702.32106338951</c:v>
                      </c:pt>
                      <c:pt idx="391" formatCode="0.00E+00">
                        <c:v>186247.93585083119</c:v>
                      </c:pt>
                      <c:pt idx="392" formatCode="0.00E+00">
                        <c:v>189442.12058067656</c:v>
                      </c:pt>
                      <c:pt idx="393" formatCode="0.00E+00">
                        <c:v>208416.29471328651</c:v>
                      </c:pt>
                      <c:pt idx="394" formatCode="0.00E+00">
                        <c:v>216059.64026266927</c:v>
                      </c:pt>
                      <c:pt idx="395" formatCode="0.00E+00">
                        <c:v>222244.11723602505</c:v>
                      </c:pt>
                      <c:pt idx="396" formatCode="0.00E+00">
                        <c:v>215537.21642547136</c:v>
                      </c:pt>
                      <c:pt idx="397" formatCode="0.00E+00">
                        <c:v>212544.7179781069</c:v>
                      </c:pt>
                      <c:pt idx="398" formatCode="0.00E+00">
                        <c:v>205227.23453367647</c:v>
                      </c:pt>
                      <c:pt idx="399" formatCode="0.00E+00">
                        <c:v>205144.78281381109</c:v>
                      </c:pt>
                      <c:pt idx="400" formatCode="0.00E+00">
                        <c:v>206498.09875114076</c:v>
                      </c:pt>
                      <c:pt idx="401" formatCode="0.00E+00">
                        <c:v>214461.15377335198</c:v>
                      </c:pt>
                      <c:pt idx="402" formatCode="0.00E+00">
                        <c:v>218155.50378245729</c:v>
                      </c:pt>
                      <c:pt idx="403" formatCode="0.00E+00">
                        <c:v>213047.59404423306</c:v>
                      </c:pt>
                      <c:pt idx="404" formatCode="0.00E+00">
                        <c:v>211000.64261084105</c:v>
                      </c:pt>
                      <c:pt idx="405" formatCode="0.00E+00">
                        <c:v>212871.11863939452</c:v>
                      </c:pt>
                      <c:pt idx="406" formatCode="0.00E+00">
                        <c:v>212620.36053305626</c:v>
                      </c:pt>
                      <c:pt idx="407" formatCode="0.00E+00">
                        <c:v>215816.07785975185</c:v>
                      </c:pt>
                      <c:pt idx="408" formatCode="0.00E+00">
                        <c:v>236571.16012356477</c:v>
                      </c:pt>
                      <c:pt idx="409" formatCode="0.00E+00">
                        <c:v>226740.35841106321</c:v>
                      </c:pt>
                      <c:pt idx="410" formatCode="0.00E+00">
                        <c:v>220470.05610019449</c:v>
                      </c:pt>
                      <c:pt idx="411" formatCode="0.00E+00">
                        <c:v>218537.20736775038</c:v>
                      </c:pt>
                      <c:pt idx="412" formatCode="0.00E+00">
                        <c:v>219989.7389886778</c:v>
                      </c:pt>
                      <c:pt idx="413" formatCode="0.00E+00">
                        <c:v>220195.43787464834</c:v>
                      </c:pt>
                      <c:pt idx="414" formatCode="0.00E+00">
                        <c:v>220752.63019088798</c:v>
                      </c:pt>
                      <c:pt idx="415" formatCode="0.00E+00">
                        <c:v>221849.98311833598</c:v>
                      </c:pt>
                      <c:pt idx="416" formatCode="0.00E+00">
                        <c:v>222402.94882522349</c:v>
                      </c:pt>
                      <c:pt idx="417" formatCode="0.00E+00">
                        <c:v>224363.95833357907</c:v>
                      </c:pt>
                      <c:pt idx="418" formatCode="0.00E+00">
                        <c:v>225563.46841792826</c:v>
                      </c:pt>
                      <c:pt idx="419" formatCode="0.00E+00">
                        <c:v>226141.01561615587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4E-4482-939B-C439B5E83EAA}"/>
                  </c:ext>
                </c:extLst>
              </c15:ser>
            </c15:filteredLineSeries>
          </c:ext>
        </c:extLst>
      </c:lineChart>
      <c:catAx>
        <c:axId val="541175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760"/>
        <c:crosses val="autoZero"/>
        <c:auto val="1"/>
        <c:lblAlgn val="ctr"/>
        <c:lblOffset val="100"/>
        <c:noMultiLvlLbl val="0"/>
      </c:catAx>
      <c:valAx>
        <c:axId val="541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23812</xdr:rowOff>
    </xdr:from>
    <xdr:to>
      <xdr:col>4</xdr:col>
      <xdr:colOff>2247900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1C476-DD9E-4872-A171-A8510B79E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14287</xdr:rowOff>
    </xdr:from>
    <xdr:to>
      <xdr:col>4</xdr:col>
      <xdr:colOff>2162175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94639-82F6-4B08-8E5E-C7CBF6D3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14287</xdr:rowOff>
    </xdr:from>
    <xdr:to>
      <xdr:col>5</xdr:col>
      <xdr:colOff>447675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E907D-7EFC-4502-B2FD-71C93881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14287</xdr:rowOff>
    </xdr:from>
    <xdr:to>
      <xdr:col>5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46731-734D-4B5A-84B1-70CB4F9F3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</xdr:row>
      <xdr:rowOff>23812</xdr:rowOff>
    </xdr:from>
    <xdr:to>
      <xdr:col>5</xdr:col>
      <xdr:colOff>323850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7311F-422D-484C-8E41-4D137C1E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23812</xdr:rowOff>
    </xdr:from>
    <xdr:to>
      <xdr:col>5</xdr:col>
      <xdr:colOff>304800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BC01A-CB16-47C7-87E9-DFED2728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5</xdr:row>
      <xdr:rowOff>33337</xdr:rowOff>
    </xdr:from>
    <xdr:to>
      <xdr:col>5</xdr:col>
      <xdr:colOff>361950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06413-47CB-4300-8C92-0AD07D70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14287</xdr:rowOff>
    </xdr:from>
    <xdr:to>
      <xdr:col>5</xdr:col>
      <xdr:colOff>476250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CCF30-37C9-4F9C-BFD8-3403F2E8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23812</xdr:rowOff>
    </xdr:from>
    <xdr:to>
      <xdr:col>5</xdr:col>
      <xdr:colOff>533400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CAA5B-8DA8-4141-8D66-856D2C62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AB45B-F4E0-4F44-AB33-9D1ADCCA1E3A}" name="Table1" displayName="Table1" ref="A1:E421" totalsRowShown="0">
  <autoFilter ref="A1:E421" xr:uid="{EEF38B2B-E2F2-454B-8263-6E7DE23B3272}"/>
  <tableColumns count="5">
    <tableColumn id="1" xr3:uid="{A365B845-6B81-4DBD-996C-FE37E1E2EC33}" name="Date" dataDxfId="43"/>
    <tableColumn id="2" xr3:uid="{F5A8D773-705C-4D92-B596-4F0AD1381FDC}" name="Density, g/cm-3"/>
    <tableColumn id="3" xr3:uid="{46A530E6-A776-4AE6-ADC5-D12DC8B14F57}" name="Forecast(Density, g/cm-3)" dataDxfId="42">
      <calculatedColumnFormula>_xlfn.FORECAST.ETS(A2,$B$2:$B$298,$A$2:$A$298,157,1)</calculatedColumnFormula>
    </tableColumn>
    <tableColumn id="4" xr3:uid="{50129D66-E570-4BDE-A817-F7F6360457F1}" name="Lower Confidence Bound(Density, g/cm-3)" dataDxfId="41">
      <calculatedColumnFormula>C2-_xlfn.FORECAST.ETS.CONFINT(A2,$B$2:$B$298,$A$2:$A$298,0.95,157,1)</calculatedColumnFormula>
    </tableColumn>
    <tableColumn id="5" xr3:uid="{642939FB-17E1-4D9A-984E-03B153E9990F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21255F-AAE1-4968-9CF7-8C866F6E9E3E}" name="Table10" displayName="Table10" ref="G1:H8" totalsRowShown="0">
  <autoFilter ref="G1:H8" xr:uid="{987FD818-A2E5-4828-B48C-0C2E3C393BED}"/>
  <tableColumns count="2">
    <tableColumn id="1" xr3:uid="{9891F2C0-F7CE-4868-A0A7-659FAFED99BB}" name="Statistic"/>
    <tableColumn id="2" xr3:uid="{CF14F087-BD1A-4E32-A5FE-3F07434B42DE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7BD7D0-8EE3-4C6F-8A01-DB7A2E54AE3B}" name="Table11" displayName="Table11" ref="A1:E421" totalsRowShown="0">
  <autoFilter ref="A1:E421" xr:uid="{EAC9711D-E7B5-4469-9947-FD2B14463C98}"/>
  <tableColumns count="5">
    <tableColumn id="1" xr3:uid="{D094497F-52E7-4B88-9ADC-6F5223C38140}" name="Date" dataDxfId="19"/>
    <tableColumn id="2" xr3:uid="{59FC0A4B-5127-44D6-9A2C-AFAFB1714B77}" name="He, cm-3"/>
    <tableColumn id="3" xr3:uid="{FDB90DFC-0B6F-4686-8EBE-5A19BCCAC7F1}" name="Forecast(He, cm-3)" dataDxfId="18">
      <calculatedColumnFormula>_xlfn.FORECAST.ETS(A2,$B$2:$B$298,$A$2:$A$298,157,1)</calculatedColumnFormula>
    </tableColumn>
    <tableColumn id="4" xr3:uid="{EFE593A4-05A2-45AC-8886-604A981C5324}" name="Lower Confidence Bound(He, cm-3)" dataDxfId="17">
      <calculatedColumnFormula>C2-_xlfn.FORECAST.ETS.CONFINT(A2,$B$2:$B$298,$A$2:$A$298,0.95,157,1)</calculatedColumnFormula>
    </tableColumn>
    <tableColumn id="5" xr3:uid="{79FF4802-4F9F-4A64-9F08-BADC984D4637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4D23E8-DB08-4D72-919C-F886A4F27E34}" name="Table12" displayName="Table12" ref="G1:H8" totalsRowShown="0">
  <autoFilter ref="G1:H8" xr:uid="{D150CC68-9676-4B90-85BF-B32E427C3D0D}"/>
  <tableColumns count="2">
    <tableColumn id="1" xr3:uid="{40A26195-A5C9-41DC-AFBA-2C486B99E2B3}" name="Statistic"/>
    <tableColumn id="2" xr3:uid="{E8EE19EC-FCB6-4AC3-97B0-C33CEFADFB8A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EE97BA-24EA-4185-8691-D7EEA8DA6B88}" name="Table13" displayName="Table13" ref="A1:E421" totalsRowShown="0">
  <autoFilter ref="A1:E421" xr:uid="{097941D1-89A0-4B38-9B1B-B00BCEF8FA72}"/>
  <tableColumns count="5">
    <tableColumn id="1" xr3:uid="{50AB13DE-1598-40FD-BD49-0BEFA375031D}" name="Date" dataDxfId="14"/>
    <tableColumn id="2" xr3:uid="{301D5E79-ACB2-4323-B6E5-CEFE72555283}" name="Ar, cm-3"/>
    <tableColumn id="3" xr3:uid="{33CD669D-E5EC-4CCD-9232-034036A8C384}" name="Forecast(Ar, cm-3)" dataDxfId="13">
      <calculatedColumnFormula>_xlfn.FORECAST.ETS(A2,$B$2:$B$298,$A$2:$A$298,157,1)</calculatedColumnFormula>
    </tableColumn>
    <tableColumn id="4" xr3:uid="{48503BB0-27EA-4774-BC7A-16C9280C9B45}" name="Lower Confidence Bound(Ar, cm-3)" dataDxfId="12">
      <calculatedColumnFormula>C2-_xlfn.FORECAST.ETS.CONFINT(A2,$B$2:$B$298,$A$2:$A$298,0.95,157,1)</calculatedColumnFormula>
    </tableColumn>
    <tableColumn id="5" xr3:uid="{A32335D3-DE29-4801-88CA-DC1DBC755AB1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0E4563-F24E-4DD8-A348-658A51657321}" name="Table14" displayName="Table14" ref="G1:H8" totalsRowShown="0">
  <autoFilter ref="G1:H8" xr:uid="{48AC01AD-18B6-4BCC-8DCF-E369F510116A}"/>
  <tableColumns count="2">
    <tableColumn id="1" xr3:uid="{5765F9F5-945F-4C4F-B6F8-CCEDB453DD03}" name="Statistic"/>
    <tableColumn id="2" xr3:uid="{069255F9-61AC-416C-88D0-25A89D15CF75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B1E257C-C185-45A3-934F-3F54C56DC5BA}" name="Table15" displayName="Table15" ref="A1:E421" totalsRowShown="0">
  <autoFilter ref="A1:E421" xr:uid="{D8DA1555-9327-4DDC-B34E-757D7945BED2}"/>
  <tableColumns count="5">
    <tableColumn id="1" xr3:uid="{F6A42902-8723-4D76-ACB8-0EBEF5558E5C}" name="Date" dataDxfId="9"/>
    <tableColumn id="2" xr3:uid="{52931A4A-51B2-4C46-A9CA-88F9FCB46980}" name="H, cm-3"/>
    <tableColumn id="3" xr3:uid="{C3DF0CCE-97D0-4FAD-BCA2-835334B8B31F}" name="Forecast(H, cm-3)" dataDxfId="8">
      <calculatedColumnFormula>_xlfn.FORECAST.ETS(A2,$B$2:$B$298,$A$2:$A$298,157,1)</calculatedColumnFormula>
    </tableColumn>
    <tableColumn id="4" xr3:uid="{4CF627A3-EB46-4CBE-A55E-68BC317F8FD3}" name="Lower Confidence Bound(H, cm-3)" dataDxfId="7">
      <calculatedColumnFormula>C2-_xlfn.FORECAST.ETS.CONFINT(A2,$B$2:$B$298,$A$2:$A$298,0.95,157,1)</calculatedColumnFormula>
    </tableColumn>
    <tableColumn id="5" xr3:uid="{162899C1-F583-4597-A8E5-9302BF20C6A5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6B4B86-2666-4C93-B455-5E6D8D9BFED3}" name="Table16" displayName="Table16" ref="G1:H8" totalsRowShown="0">
  <autoFilter ref="G1:H8" xr:uid="{7D97DAA3-2291-43A6-9C77-AA436D4D7439}"/>
  <tableColumns count="2">
    <tableColumn id="1" xr3:uid="{D850B929-39B8-4918-A2E2-7A154CB22EC3}" name="Statistic"/>
    <tableColumn id="2" xr3:uid="{0F61FE32-48AF-4A01-B869-982ADD12B7D4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3B700AB-07AB-4E23-BBB7-7202B1337DFE}" name="Table17" displayName="Table17" ref="A1:E421" totalsRowShown="0">
  <autoFilter ref="A1:E421" xr:uid="{385EC34F-ADBC-425E-8717-63262B9406B4}"/>
  <tableColumns count="5">
    <tableColumn id="1" xr3:uid="{6B843770-EB94-4F96-B0EA-17D3BD71C8DD}" name="Date" dataDxfId="4"/>
    <tableColumn id="2" xr3:uid="{FE76D344-E290-4644-8EFF-CAFA6B9F6BB5}" name="N, cm-3"/>
    <tableColumn id="3" xr3:uid="{405E1475-99BB-416C-A947-B6A76795CAE2}" name="Forecast(N, cm-3)" dataDxfId="3">
      <calculatedColumnFormula>_xlfn.FORECAST.ETS(A2,$B$2:$B$298,$A$2:$A$298,157,1)</calculatedColumnFormula>
    </tableColumn>
    <tableColumn id="4" xr3:uid="{E70878BC-A6FF-4057-A054-9A44D3A14B2E}" name="Lower Confidence Bound(N, cm-3)" dataDxfId="2">
      <calculatedColumnFormula>C2-_xlfn.FORECAST.ETS.CONFINT(A2,$B$2:$B$298,$A$2:$A$298,0.95,157,1)</calculatedColumnFormula>
    </tableColumn>
    <tableColumn id="5" xr3:uid="{4302B5B1-DE35-4803-A336-F311D1CFCD34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B5F5B71-37DC-4433-AFBF-9956294558C0}" name="Table18" displayName="Table18" ref="G1:H8" totalsRowShown="0">
  <autoFilter ref="G1:H8" xr:uid="{206EE6F2-BA8A-4D59-BC22-6F091133C4F5}"/>
  <tableColumns count="2">
    <tableColumn id="1" xr3:uid="{37600ADA-B813-4338-9905-139E3415F334}" name="Statistic"/>
    <tableColumn id="2" xr3:uid="{341B301A-960D-4F06-A420-CE954C6653FC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4E561-4962-4902-8B4D-BF5FD563EDBE}" name="Table2" displayName="Table2" ref="G1:H8" totalsRowShown="0">
  <autoFilter ref="G1:H8" xr:uid="{AE9F5FD2-111B-4EEB-BB6E-4BEF42D28260}"/>
  <tableColumns count="2">
    <tableColumn id="1" xr3:uid="{AEA6A74E-15A9-4EF3-BD46-90A3C5CBD7E6}" name="Statistic"/>
    <tableColumn id="2" xr3:uid="{12643B33-CC2F-48CA-AD37-A6505230F9D0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726029-1D62-4930-A9A2-87B54FC27720}" name="Table3" displayName="Table3" ref="A1:E421" totalsRowShown="0">
  <autoFilter ref="A1:E421" xr:uid="{7C2D77C0-7D60-4580-9D21-9D13B064900F}"/>
  <tableColumns count="5">
    <tableColumn id="1" xr3:uid="{F1462905-610D-4329-97F0-D7315BD45B07}" name="Date" dataDxfId="38"/>
    <tableColumn id="2" xr3:uid="{0A238B52-5BA2-4FAC-BED6-BB60281F3810}" name="Temperature, K"/>
    <tableColumn id="3" xr3:uid="{F8C56CB4-EA30-48E5-8805-62CFDF424D78}" name="Forecast(Temperature, K)">
      <calculatedColumnFormula>_xlfn.FORECAST.ETS(A2,$B$2:$B$298,$A$2:$A$298,157,1)</calculatedColumnFormula>
    </tableColumn>
    <tableColumn id="4" xr3:uid="{DDFEA885-DD94-48B5-8ADE-877BF0590390}" name="Lower Confidence Bound(Temperature, K)" dataDxfId="37">
      <calculatedColumnFormula>C2-_xlfn.FORECAST.ETS.CONFINT(A2,$B$2:$B$298,$A$2:$A$298,0.95,157,1)</calculatedColumnFormula>
    </tableColumn>
    <tableColumn id="5" xr3:uid="{0F8759F1-7CEC-44D1-932B-01C87247B00E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393472-6165-46DE-8904-FB393621A6C4}" name="Table4" displayName="Table4" ref="G1:H8" totalsRowShown="0">
  <autoFilter ref="G1:H8" xr:uid="{C7654B9F-31A3-4FFD-8D93-F14F59B5A9B4}"/>
  <tableColumns count="2">
    <tableColumn id="1" xr3:uid="{EB55CBA6-C8C9-4004-A6BC-8898831C9113}" name="Statistic"/>
    <tableColumn id="2" xr3:uid="{0EA8FD99-CC95-41B5-9193-FB90EEFDD028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28DA0-0007-440B-B8CB-D93CC22E8BC4}" name="Table5" displayName="Table5" ref="A1:E421" totalsRowShown="0">
  <autoFilter ref="A1:E421" xr:uid="{DB156988-2BEE-42FA-A73F-B53F59D671C1}"/>
  <tableColumns count="5">
    <tableColumn id="1" xr3:uid="{6C458979-54EE-40CA-8F8E-02C6A77C0BE4}" name="Date" dataDxfId="34"/>
    <tableColumn id="2" xr3:uid="{A6D76208-EF72-4617-AD79-A6B57B932D56}" name="O, cm-3"/>
    <tableColumn id="3" xr3:uid="{745939E1-DD43-4FAB-A0B7-8A54E80E2300}" name="Forecast(O, cm-3)" dataDxfId="33">
      <calculatedColumnFormula>_xlfn.FORECAST.ETS(A2,$B$2:$B$298,$A$2:$A$298,157,1)</calculatedColumnFormula>
    </tableColumn>
    <tableColumn id="4" xr3:uid="{B9FBDA1B-186A-456A-AD39-4A16ABEA9F9B}" name="Lower Confidence Bound(O, cm-3)" dataDxfId="32">
      <calculatedColumnFormula>C2-_xlfn.FORECAST.ETS.CONFINT(A2,$B$2:$B$298,$A$2:$A$298,0.95,157,1)</calculatedColumnFormula>
    </tableColumn>
    <tableColumn id="5" xr3:uid="{78FFC185-53E2-4297-8CCB-F32F0CEFD96E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5F8C95-D38C-4B56-8246-B5CFD1D007D8}" name="Table6" displayName="Table6" ref="G1:H8" totalsRowShown="0">
  <autoFilter ref="G1:H8" xr:uid="{679BACF1-18FA-4D23-A524-258A91AEE87C}"/>
  <tableColumns count="2">
    <tableColumn id="1" xr3:uid="{E90FEBD3-233D-4310-99DC-EA050CA3F43E}" name="Statistic"/>
    <tableColumn id="2" xr3:uid="{BCFA823E-5628-4FC2-A59B-BF76270FAC7E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B0A285-F1A3-4680-973A-3BCFD7A7BA7B}" name="Table7" displayName="Table7" ref="A1:E421" totalsRowShown="0">
  <autoFilter ref="A1:E421" xr:uid="{8F997CAC-C049-4DC4-8C3B-4CD9E58C7290}"/>
  <tableColumns count="5">
    <tableColumn id="1" xr3:uid="{BFCEC6A8-6396-4A4E-8CA6-85B72F95E0C1}" name="Date" dataDxfId="29"/>
    <tableColumn id="2" xr3:uid="{B311AF5A-423E-43FD-AED3-92F480CB2A58}" name="N2, cm-3"/>
    <tableColumn id="3" xr3:uid="{94AD1BFF-561C-4D9D-B277-A565D97756EB}" name="Forecast(N2, cm-3)" dataDxfId="28">
      <calculatedColumnFormula>_xlfn.FORECAST.ETS(A2,$B$2:$B$298,$A$2:$A$298,157,1)</calculatedColumnFormula>
    </tableColumn>
    <tableColumn id="4" xr3:uid="{6C2C001B-3A97-43F4-AADF-7C24F8EE9E4F}" name="Lower Confidence Bound(N2, cm-3)" dataDxfId="27">
      <calculatedColumnFormula>C2-_xlfn.FORECAST.ETS.CONFINT(A2,$B$2:$B$298,$A$2:$A$298,0.95,157,1)</calculatedColumnFormula>
    </tableColumn>
    <tableColumn id="5" xr3:uid="{A739BDB6-1BE2-468C-9063-8DFF5609CED6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B8BF72-455F-4A9A-BBA5-D255F831B87F}" name="Table8" displayName="Table8" ref="G1:H8" totalsRowShown="0">
  <autoFilter ref="G1:H8" xr:uid="{6BB1424C-9FAE-4418-B77F-AD4EF08B52E8}"/>
  <tableColumns count="2">
    <tableColumn id="1" xr3:uid="{000D677A-EEF2-4465-81BF-1F3D6F24EAB0}" name="Statistic"/>
    <tableColumn id="2" xr3:uid="{9E53BF80-243F-46E9-BD7D-3DBBD4765CE1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60D13-4545-44A0-B4C5-6AA1583E85BA}" name="Table9" displayName="Table9" ref="A1:E421" totalsRowShown="0">
  <autoFilter ref="A1:E421" xr:uid="{0D87176D-CB9C-4FD7-B657-4237BC49B5AE}"/>
  <tableColumns count="5">
    <tableColumn id="1" xr3:uid="{FB91D41B-3D75-4EC7-B8BA-461B465E7E73}" name="Date" dataDxfId="24"/>
    <tableColumn id="2" xr3:uid="{FAFC9C88-DAE8-4B1A-9A3A-F95B40D8BCDF}" name="O2, cm-3"/>
    <tableColumn id="3" xr3:uid="{A9A07166-3C4F-4355-AD21-553CEB899913}" name="Forecast(O2, cm-3)" dataDxfId="23">
      <calculatedColumnFormula>_xlfn.FORECAST.ETS(A2,$B$2:$B$298,$A$2:$A$298,157,1)</calculatedColumnFormula>
    </tableColumn>
    <tableColumn id="4" xr3:uid="{D4E22081-E04C-4623-BA16-F0D80738AA5A}" name="Lower Confidence Bound(O2, cm-3)" dataDxfId="22">
      <calculatedColumnFormula>C2-_xlfn.FORECAST.ETS.CONFINT(A2,$B$2:$B$298,$A$2:$A$298,0.95,157,1)</calculatedColumnFormula>
    </tableColumn>
    <tableColumn id="5" xr3:uid="{B3948A86-D644-42BE-84CF-322A3BB3D0DC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D5FA-6FF7-4972-9C29-1AD9BD8316D1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3.2420000000000002E-18</v>
      </c>
      <c r="G2" t="s">
        <v>15</v>
      </c>
      <c r="H2" s="3">
        <f>_xlfn.FORECAST.ETS.STAT($B$2:$B$298,$A$2:$A$298,1,157,1)</f>
        <v>0.66666700000000001</v>
      </c>
    </row>
    <row r="3" spans="1:8" x14ac:dyDescent="0.2">
      <c r="A3" s="1">
        <v>35096</v>
      </c>
      <c r="B3" s="2">
        <v>3.4299999999999999E-18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3.6639999999999999E-18</v>
      </c>
      <c r="G4" t="s">
        <v>17</v>
      </c>
      <c r="H4" s="3">
        <f>_xlfn.FORECAST.ETS.STAT($B$2:$B$298,$A$2:$A$298,3,157,1)</f>
        <v>0.16666700000000001</v>
      </c>
    </row>
    <row r="5" spans="1:8" x14ac:dyDescent="0.2">
      <c r="A5" s="1">
        <v>35156</v>
      </c>
      <c r="B5" s="2">
        <v>4.8840000000000004E-18</v>
      </c>
      <c r="G5" t="s">
        <v>18</v>
      </c>
      <c r="H5" s="3">
        <f>_xlfn.FORECAST.ETS.STAT($B$2:$B$298,$A$2:$A$298,4,157,1)</f>
        <v>0.57712739296727367</v>
      </c>
    </row>
    <row r="6" spans="1:8" x14ac:dyDescent="0.2">
      <c r="A6" s="1">
        <v>35186</v>
      </c>
      <c r="B6" s="2">
        <v>4.2110000000000002E-18</v>
      </c>
      <c r="G6" t="s">
        <v>19</v>
      </c>
      <c r="H6" s="3">
        <f>_xlfn.FORECAST.ETS.STAT($B$2:$B$298,$A$2:$A$298,5,157,1)</f>
        <v>0.48778790731839916</v>
      </c>
    </row>
    <row r="7" spans="1:8" x14ac:dyDescent="0.2">
      <c r="A7" s="1">
        <v>35217</v>
      </c>
      <c r="B7" s="2">
        <v>2.9009999999999998E-18</v>
      </c>
      <c r="G7" t="s">
        <v>20</v>
      </c>
      <c r="H7" s="3">
        <f>_xlfn.FORECAST.ETS.STAT($B$2:$B$298,$A$2:$A$298,6,157,1)</f>
        <v>4.3787044379073975E-18</v>
      </c>
    </row>
    <row r="8" spans="1:8" x14ac:dyDescent="0.2">
      <c r="A8" s="1">
        <v>35247</v>
      </c>
      <c r="B8" s="2">
        <v>2.4450000000000001E-18</v>
      </c>
      <c r="G8" t="s">
        <v>21</v>
      </c>
      <c r="H8" s="3">
        <f>_xlfn.FORECAST.ETS.STAT($B$2:$B$298,$A$2:$A$298,7,157,1)</f>
        <v>7.4552897880312068E-18</v>
      </c>
    </row>
    <row r="9" spans="1:8" x14ac:dyDescent="0.2">
      <c r="A9" s="1">
        <v>35278</v>
      </c>
      <c r="B9" s="2">
        <v>2.96E-18</v>
      </c>
    </row>
    <row r="10" spans="1:8" x14ac:dyDescent="0.2">
      <c r="A10" s="1">
        <v>35309</v>
      </c>
      <c r="B10" s="2">
        <v>3.238E-18</v>
      </c>
    </row>
    <row r="11" spans="1:8" x14ac:dyDescent="0.2">
      <c r="A11" s="1">
        <v>35339</v>
      </c>
      <c r="B11" s="2">
        <v>4.0759999999999997E-18</v>
      </c>
    </row>
    <row r="12" spans="1:8" x14ac:dyDescent="0.2">
      <c r="A12" s="1">
        <v>35370</v>
      </c>
      <c r="B12" s="2">
        <v>4.3580000000000002E-18</v>
      </c>
    </row>
    <row r="13" spans="1:8" x14ac:dyDescent="0.2">
      <c r="A13" s="1">
        <v>35400</v>
      </c>
      <c r="B13" s="2">
        <v>4.3519999999999996E-18</v>
      </c>
    </row>
    <row r="14" spans="1:8" x14ac:dyDescent="0.2">
      <c r="A14" s="1">
        <v>35431</v>
      </c>
      <c r="B14" s="2">
        <v>3.2830000000000002E-18</v>
      </c>
    </row>
    <row r="15" spans="1:8" x14ac:dyDescent="0.2">
      <c r="A15" s="1">
        <v>35462</v>
      </c>
      <c r="B15" s="2">
        <v>3.1670000000000002E-18</v>
      </c>
    </row>
    <row r="16" spans="1:8" x14ac:dyDescent="0.2">
      <c r="A16" s="1">
        <v>35490</v>
      </c>
      <c r="B16" s="2">
        <v>4.6419999999999996E-18</v>
      </c>
    </row>
    <row r="17" spans="1:2" x14ac:dyDescent="0.2">
      <c r="A17" s="1">
        <v>35521</v>
      </c>
      <c r="B17" s="2">
        <v>5.4779999999999997E-18</v>
      </c>
    </row>
    <row r="18" spans="1:2" x14ac:dyDescent="0.2">
      <c r="A18" s="1">
        <v>35551</v>
      </c>
      <c r="B18" s="2">
        <v>6.6270000000000003E-18</v>
      </c>
    </row>
    <row r="19" spans="1:2" x14ac:dyDescent="0.2">
      <c r="A19" s="1">
        <v>35582</v>
      </c>
      <c r="B19" s="2">
        <v>3.3429999999999999E-18</v>
      </c>
    </row>
    <row r="20" spans="1:2" x14ac:dyDescent="0.2">
      <c r="A20" s="1">
        <v>35612</v>
      </c>
      <c r="B20" s="2">
        <v>2.3170000000000001E-18</v>
      </c>
    </row>
    <row r="21" spans="1:2" x14ac:dyDescent="0.2">
      <c r="A21" s="1">
        <v>35643</v>
      </c>
      <c r="B21" s="2">
        <v>2.5660000000000001E-18</v>
      </c>
    </row>
    <row r="22" spans="1:2" x14ac:dyDescent="0.2">
      <c r="A22" s="1">
        <v>35674</v>
      </c>
      <c r="B22" s="2">
        <v>4.3990000000000002E-18</v>
      </c>
    </row>
    <row r="23" spans="1:2" x14ac:dyDescent="0.2">
      <c r="A23" s="1">
        <v>35704</v>
      </c>
      <c r="B23" s="2">
        <v>1.089E-17</v>
      </c>
    </row>
    <row r="24" spans="1:2" x14ac:dyDescent="0.2">
      <c r="A24" s="1">
        <v>35735</v>
      </c>
      <c r="B24" s="2">
        <v>8.0540000000000004E-18</v>
      </c>
    </row>
    <row r="25" spans="1:2" x14ac:dyDescent="0.2">
      <c r="A25" s="1">
        <v>35765</v>
      </c>
      <c r="B25" s="2">
        <v>7.5179999999999996E-18</v>
      </c>
    </row>
    <row r="26" spans="1:2" x14ac:dyDescent="0.2">
      <c r="A26" s="1">
        <v>35796</v>
      </c>
      <c r="B26" s="2">
        <v>5.5350000000000002E-18</v>
      </c>
    </row>
    <row r="27" spans="1:2" x14ac:dyDescent="0.2">
      <c r="A27" s="1">
        <v>35827</v>
      </c>
      <c r="B27" s="2">
        <v>5.3389999999999999E-18</v>
      </c>
    </row>
    <row r="28" spans="1:2" x14ac:dyDescent="0.2">
      <c r="A28" s="1">
        <v>35855</v>
      </c>
      <c r="B28" s="2">
        <v>8.7230000000000005E-18</v>
      </c>
    </row>
    <row r="29" spans="1:2" x14ac:dyDescent="0.2">
      <c r="A29" s="1">
        <v>35886</v>
      </c>
      <c r="B29" s="2">
        <v>9.3980000000000004E-18</v>
      </c>
    </row>
    <row r="30" spans="1:2" x14ac:dyDescent="0.2">
      <c r="A30" s="1">
        <v>35916</v>
      </c>
      <c r="B30" s="2">
        <v>1.0839999999999999E-17</v>
      </c>
    </row>
    <row r="31" spans="1:2" x14ac:dyDescent="0.2">
      <c r="A31" s="1">
        <v>35947</v>
      </c>
      <c r="B31" s="2">
        <v>6.1520000000000001E-18</v>
      </c>
    </row>
    <row r="32" spans="1:2" x14ac:dyDescent="0.2">
      <c r="A32" s="1">
        <v>35977</v>
      </c>
      <c r="B32" s="2">
        <v>7.2589999999999997E-18</v>
      </c>
    </row>
    <row r="33" spans="1:2" x14ac:dyDescent="0.2">
      <c r="A33" s="1">
        <v>36008</v>
      </c>
      <c r="B33" s="2">
        <v>1.117E-17</v>
      </c>
    </row>
    <row r="34" spans="1:2" x14ac:dyDescent="0.2">
      <c r="A34" s="1">
        <v>36039</v>
      </c>
      <c r="B34" s="2">
        <v>2.8919999999999997E-17</v>
      </c>
    </row>
    <row r="35" spans="1:2" x14ac:dyDescent="0.2">
      <c r="A35" s="1">
        <v>36069</v>
      </c>
      <c r="B35" s="2">
        <v>2.338E-17</v>
      </c>
    </row>
    <row r="36" spans="1:2" x14ac:dyDescent="0.2">
      <c r="A36" s="1">
        <v>36100</v>
      </c>
      <c r="B36" s="2">
        <v>1.5330000000000001E-17</v>
      </c>
    </row>
    <row r="37" spans="1:2" x14ac:dyDescent="0.2">
      <c r="A37" s="1">
        <v>36130</v>
      </c>
      <c r="B37" s="2">
        <v>2.859E-17</v>
      </c>
    </row>
    <row r="38" spans="1:2" x14ac:dyDescent="0.2">
      <c r="A38" s="1">
        <v>36161</v>
      </c>
      <c r="B38" s="2">
        <v>2.3769999999999999E-17</v>
      </c>
    </row>
    <row r="39" spans="1:2" x14ac:dyDescent="0.2">
      <c r="A39" s="1">
        <v>36192</v>
      </c>
      <c r="B39" s="2">
        <v>9.0160000000000004E-18</v>
      </c>
    </row>
    <row r="40" spans="1:2" x14ac:dyDescent="0.2">
      <c r="A40" s="1">
        <v>36220</v>
      </c>
      <c r="B40" s="2">
        <v>9.0160000000000004E-18</v>
      </c>
    </row>
    <row r="41" spans="1:2" x14ac:dyDescent="0.2">
      <c r="A41" s="1">
        <v>36251</v>
      </c>
      <c r="B41" s="2">
        <v>1.515E-17</v>
      </c>
    </row>
    <row r="42" spans="1:2" x14ac:dyDescent="0.2">
      <c r="A42" s="1">
        <v>36281</v>
      </c>
      <c r="B42" s="2">
        <v>2.4629999999999999E-17</v>
      </c>
    </row>
    <row r="43" spans="1:2" x14ac:dyDescent="0.2">
      <c r="A43" s="1">
        <v>36312</v>
      </c>
      <c r="B43" s="2">
        <v>2.731E-17</v>
      </c>
    </row>
    <row r="44" spans="1:2" x14ac:dyDescent="0.2">
      <c r="A44" s="1">
        <v>36342</v>
      </c>
      <c r="B44" s="2">
        <v>3.6599999999999999E-17</v>
      </c>
    </row>
    <row r="45" spans="1:2" x14ac:dyDescent="0.2">
      <c r="A45" s="1">
        <v>36373</v>
      </c>
      <c r="B45" s="2">
        <v>3.5150000000000002E-17</v>
      </c>
    </row>
    <row r="46" spans="1:2" x14ac:dyDescent="0.2">
      <c r="A46" s="1">
        <v>36404</v>
      </c>
      <c r="B46" s="2">
        <v>4.3620000000000001E-17</v>
      </c>
    </row>
    <row r="47" spans="1:2" x14ac:dyDescent="0.2">
      <c r="A47" s="1">
        <v>36434</v>
      </c>
      <c r="B47" s="2">
        <v>2.593E-17</v>
      </c>
    </row>
    <row r="48" spans="1:2" x14ac:dyDescent="0.2">
      <c r="A48" s="1">
        <v>36465</v>
      </c>
      <c r="B48" s="2">
        <v>4.4790000000000003E-17</v>
      </c>
    </row>
    <row r="49" spans="1:2" x14ac:dyDescent="0.2">
      <c r="A49" s="1">
        <v>36495</v>
      </c>
      <c r="B49" s="2">
        <v>3.5939999999999998E-17</v>
      </c>
    </row>
    <row r="50" spans="1:2" x14ac:dyDescent="0.2">
      <c r="A50" s="1">
        <v>36526</v>
      </c>
      <c r="B50" s="2">
        <v>3.0779999999999998E-17</v>
      </c>
    </row>
    <row r="51" spans="1:2" x14ac:dyDescent="0.2">
      <c r="A51" s="1">
        <v>36557</v>
      </c>
      <c r="B51" s="2">
        <v>2.3739999999999998E-17</v>
      </c>
    </row>
    <row r="52" spans="1:2" x14ac:dyDescent="0.2">
      <c r="A52" s="1">
        <v>36586</v>
      </c>
      <c r="B52" s="2">
        <v>8.2550000000000005E-17</v>
      </c>
    </row>
    <row r="53" spans="1:2" x14ac:dyDescent="0.2">
      <c r="A53" s="1">
        <v>36617</v>
      </c>
      <c r="B53" s="2">
        <v>9.4700000000000003E-17</v>
      </c>
    </row>
    <row r="54" spans="1:2" x14ac:dyDescent="0.2">
      <c r="A54" s="1">
        <v>36647</v>
      </c>
      <c r="B54" s="2">
        <v>6.2629999999999994E-17</v>
      </c>
    </row>
    <row r="55" spans="1:2" x14ac:dyDescent="0.2">
      <c r="A55" s="1">
        <v>36678</v>
      </c>
      <c r="B55" s="2">
        <v>3.6570000000000002E-17</v>
      </c>
    </row>
    <row r="56" spans="1:2" x14ac:dyDescent="0.2">
      <c r="A56" s="1">
        <v>36708</v>
      </c>
      <c r="B56" s="2">
        <v>3.053E-17</v>
      </c>
    </row>
    <row r="57" spans="1:2" x14ac:dyDescent="0.2">
      <c r="A57" s="1">
        <v>36739</v>
      </c>
      <c r="B57" s="2">
        <v>2.6619999999999999E-17</v>
      </c>
    </row>
    <row r="58" spans="1:2" x14ac:dyDescent="0.2">
      <c r="A58" s="1">
        <v>36770</v>
      </c>
      <c r="B58" s="2">
        <v>4.206E-17</v>
      </c>
    </row>
    <row r="59" spans="1:2" x14ac:dyDescent="0.2">
      <c r="A59" s="1">
        <v>36800</v>
      </c>
      <c r="B59" s="2">
        <v>6.2520000000000003E-17</v>
      </c>
    </row>
    <row r="60" spans="1:2" x14ac:dyDescent="0.2">
      <c r="A60" s="1">
        <v>36831</v>
      </c>
      <c r="B60" s="2">
        <v>6.061E-17</v>
      </c>
    </row>
    <row r="61" spans="1:2" x14ac:dyDescent="0.2">
      <c r="A61" s="1">
        <v>36861</v>
      </c>
      <c r="B61" s="2">
        <v>4.7640000000000002E-17</v>
      </c>
    </row>
    <row r="62" spans="1:2" x14ac:dyDescent="0.2">
      <c r="A62" s="1">
        <v>36892</v>
      </c>
      <c r="B62" s="2">
        <v>2.6810000000000001E-17</v>
      </c>
    </row>
    <row r="63" spans="1:2" x14ac:dyDescent="0.2">
      <c r="A63" s="1">
        <v>36923</v>
      </c>
      <c r="B63" s="2">
        <v>2.4409999999999999E-17</v>
      </c>
    </row>
    <row r="64" spans="1:2" x14ac:dyDescent="0.2">
      <c r="A64" s="1">
        <v>36951</v>
      </c>
      <c r="B64" s="2">
        <v>2.2030000000000001E-17</v>
      </c>
    </row>
    <row r="65" spans="1:2" x14ac:dyDescent="0.2">
      <c r="A65" s="1">
        <v>36982</v>
      </c>
      <c r="B65" s="2">
        <v>1.111E-16</v>
      </c>
    </row>
    <row r="66" spans="1:2" x14ac:dyDescent="0.2">
      <c r="A66" s="1">
        <v>37012</v>
      </c>
      <c r="B66" s="2">
        <v>4.625E-17</v>
      </c>
    </row>
    <row r="67" spans="1:2" x14ac:dyDescent="0.2">
      <c r="A67" s="1">
        <v>37043</v>
      </c>
      <c r="B67" s="2">
        <v>2.2660000000000001E-17</v>
      </c>
    </row>
    <row r="68" spans="1:2" x14ac:dyDescent="0.2">
      <c r="A68" s="1">
        <v>37073</v>
      </c>
      <c r="B68" s="2">
        <v>1.6059999999999999E-17</v>
      </c>
    </row>
    <row r="69" spans="1:2" x14ac:dyDescent="0.2">
      <c r="A69" s="1">
        <v>37104</v>
      </c>
      <c r="B69" s="2">
        <v>1.4280000000000001E-17</v>
      </c>
    </row>
    <row r="70" spans="1:2" x14ac:dyDescent="0.2">
      <c r="A70" s="1">
        <v>37135</v>
      </c>
      <c r="B70" s="2">
        <v>4.2749999999999998E-17</v>
      </c>
    </row>
    <row r="71" spans="1:2" x14ac:dyDescent="0.2">
      <c r="A71" s="1">
        <v>37165</v>
      </c>
      <c r="B71" s="2">
        <v>1.7309999999999999E-16</v>
      </c>
    </row>
    <row r="72" spans="1:2" x14ac:dyDescent="0.2">
      <c r="A72" s="1">
        <v>37196</v>
      </c>
      <c r="B72" s="2">
        <v>1.4229999999999999E-16</v>
      </c>
    </row>
    <row r="73" spans="1:2" x14ac:dyDescent="0.2">
      <c r="A73" s="1">
        <v>37226</v>
      </c>
      <c r="B73" s="2">
        <v>9.6170000000000005E-17</v>
      </c>
    </row>
    <row r="74" spans="1:2" x14ac:dyDescent="0.2">
      <c r="A74" s="1">
        <v>37257</v>
      </c>
      <c r="B74" s="2">
        <v>9.13E-17</v>
      </c>
    </row>
    <row r="75" spans="1:2" x14ac:dyDescent="0.2">
      <c r="A75" s="1">
        <v>37288</v>
      </c>
      <c r="B75" s="2">
        <v>9.5649999999999999E-17</v>
      </c>
    </row>
    <row r="76" spans="1:2" x14ac:dyDescent="0.2">
      <c r="A76" s="1">
        <v>37316</v>
      </c>
      <c r="B76" s="2">
        <v>7.139E-17</v>
      </c>
    </row>
    <row r="77" spans="1:2" x14ac:dyDescent="0.2">
      <c r="A77" s="1">
        <v>37347</v>
      </c>
      <c r="B77" s="2">
        <v>8.6730000000000006E-17</v>
      </c>
    </row>
    <row r="78" spans="1:2" x14ac:dyDescent="0.2">
      <c r="A78" s="1">
        <v>37377</v>
      </c>
      <c r="B78" s="2">
        <v>3.6389999999999998E-17</v>
      </c>
    </row>
    <row r="79" spans="1:2" x14ac:dyDescent="0.2">
      <c r="A79" s="1">
        <v>37408</v>
      </c>
      <c r="B79" s="2">
        <v>3.2450000000000002E-17</v>
      </c>
    </row>
    <row r="80" spans="1:2" x14ac:dyDescent="0.2">
      <c r="A80" s="1">
        <v>37438</v>
      </c>
      <c r="B80" s="2">
        <v>2.4589999999999999E-17</v>
      </c>
    </row>
    <row r="81" spans="1:2" x14ac:dyDescent="0.2">
      <c r="A81" s="1">
        <v>37469</v>
      </c>
      <c r="B81" s="2">
        <v>5.6550000000000002E-17</v>
      </c>
    </row>
    <row r="82" spans="1:2" x14ac:dyDescent="0.2">
      <c r="A82" s="1">
        <v>37500</v>
      </c>
      <c r="B82" s="2">
        <v>4.7190000000000002E-17</v>
      </c>
    </row>
    <row r="83" spans="1:2" x14ac:dyDescent="0.2">
      <c r="A83" s="1">
        <v>37530</v>
      </c>
      <c r="B83" s="2">
        <v>6.6080000000000006E-17</v>
      </c>
    </row>
    <row r="84" spans="1:2" x14ac:dyDescent="0.2">
      <c r="A84" s="1">
        <v>37561</v>
      </c>
      <c r="B84" s="2">
        <v>4.3429999999999998E-17</v>
      </c>
    </row>
    <row r="85" spans="1:2" x14ac:dyDescent="0.2">
      <c r="A85" s="1">
        <v>37591</v>
      </c>
      <c r="B85" s="2">
        <v>3.7170000000000002E-17</v>
      </c>
    </row>
    <row r="86" spans="1:2" x14ac:dyDescent="0.2">
      <c r="A86" s="1">
        <v>37622</v>
      </c>
      <c r="B86" s="2">
        <v>1.354E-17</v>
      </c>
    </row>
    <row r="87" spans="1:2" x14ac:dyDescent="0.2">
      <c r="A87" s="1">
        <v>37653</v>
      </c>
      <c r="B87" s="2">
        <v>1.512E-17</v>
      </c>
    </row>
    <row r="88" spans="1:2" x14ac:dyDescent="0.2">
      <c r="A88" s="1">
        <v>37681</v>
      </c>
      <c r="B88" s="2">
        <v>1.669E-17</v>
      </c>
    </row>
    <row r="89" spans="1:2" x14ac:dyDescent="0.2">
      <c r="A89" s="1">
        <v>37712</v>
      </c>
      <c r="B89" s="2">
        <v>2.9289999999999997E-17</v>
      </c>
    </row>
    <row r="90" spans="1:2" x14ac:dyDescent="0.2">
      <c r="A90" s="1">
        <v>37742</v>
      </c>
      <c r="B90" s="2">
        <v>3.5210000000000003E-17</v>
      </c>
    </row>
    <row r="91" spans="1:2" x14ac:dyDescent="0.2">
      <c r="A91" s="1">
        <v>37773</v>
      </c>
      <c r="B91" s="2">
        <v>1.519E-17</v>
      </c>
    </row>
    <row r="92" spans="1:2" x14ac:dyDescent="0.2">
      <c r="A92" s="1">
        <v>37803</v>
      </c>
      <c r="B92" s="2">
        <v>1.0600000000000001E-17</v>
      </c>
    </row>
    <row r="93" spans="1:2" x14ac:dyDescent="0.2">
      <c r="A93" s="1">
        <v>37834</v>
      </c>
      <c r="B93" s="2">
        <v>1.08E-17</v>
      </c>
    </row>
    <row r="94" spans="1:2" x14ac:dyDescent="0.2">
      <c r="A94" s="1">
        <v>37865</v>
      </c>
      <c r="B94" s="2">
        <v>1.049E-17</v>
      </c>
    </row>
    <row r="95" spans="1:2" x14ac:dyDescent="0.2">
      <c r="A95" s="1">
        <v>37895</v>
      </c>
      <c r="B95" s="2">
        <v>1.9700000000000001E-17</v>
      </c>
    </row>
    <row r="96" spans="1:2" x14ac:dyDescent="0.2">
      <c r="A96" s="1">
        <v>37926</v>
      </c>
      <c r="B96" s="2">
        <v>7.1980000000000001E-17</v>
      </c>
    </row>
    <row r="97" spans="1:2" x14ac:dyDescent="0.2">
      <c r="A97" s="1">
        <v>37956</v>
      </c>
      <c r="B97" s="2">
        <v>2.4910000000000001E-17</v>
      </c>
    </row>
    <row r="98" spans="1:2" x14ac:dyDescent="0.2">
      <c r="A98" s="1">
        <v>37987</v>
      </c>
      <c r="B98" s="2">
        <v>1.2640000000000001E-17</v>
      </c>
    </row>
    <row r="99" spans="1:2" x14ac:dyDescent="0.2">
      <c r="A99" s="1">
        <v>38018</v>
      </c>
      <c r="B99" s="2">
        <v>7.1400000000000005E-18</v>
      </c>
    </row>
    <row r="100" spans="1:2" x14ac:dyDescent="0.2">
      <c r="A100" s="1">
        <v>38047</v>
      </c>
      <c r="B100" s="2">
        <v>1.2040000000000001E-17</v>
      </c>
    </row>
    <row r="101" spans="1:2" x14ac:dyDescent="0.2">
      <c r="A101" s="1">
        <v>38078</v>
      </c>
      <c r="B101" s="2">
        <v>1.0580000000000001E-17</v>
      </c>
    </row>
    <row r="102" spans="1:2" x14ac:dyDescent="0.2">
      <c r="A102" s="1">
        <v>38108</v>
      </c>
      <c r="B102" s="2">
        <v>8.4999999999999995E-18</v>
      </c>
    </row>
    <row r="103" spans="1:2" x14ac:dyDescent="0.2">
      <c r="A103" s="1">
        <v>38139</v>
      </c>
      <c r="B103" s="2">
        <v>7.6110000000000006E-18</v>
      </c>
    </row>
    <row r="104" spans="1:2" x14ac:dyDescent="0.2">
      <c r="A104" s="1">
        <v>38169</v>
      </c>
      <c r="B104" s="2">
        <v>4.5779999999999998E-18</v>
      </c>
    </row>
    <row r="105" spans="1:2" x14ac:dyDescent="0.2">
      <c r="A105" s="1">
        <v>38200</v>
      </c>
      <c r="B105" s="2">
        <v>4.8949999999999998E-18</v>
      </c>
    </row>
    <row r="106" spans="1:2" x14ac:dyDescent="0.2">
      <c r="A106" s="1">
        <v>38231</v>
      </c>
      <c r="B106" s="2">
        <v>6.114E-18</v>
      </c>
    </row>
    <row r="107" spans="1:2" x14ac:dyDescent="0.2">
      <c r="A107" s="1">
        <v>38261</v>
      </c>
      <c r="B107" s="2">
        <v>7.2529999999999998E-18</v>
      </c>
    </row>
    <row r="108" spans="1:2" x14ac:dyDescent="0.2">
      <c r="A108" s="1">
        <v>38292</v>
      </c>
      <c r="B108" s="2">
        <v>1.3999999999999999E-17</v>
      </c>
    </row>
    <row r="109" spans="1:2" x14ac:dyDescent="0.2">
      <c r="A109" s="1">
        <v>38322</v>
      </c>
      <c r="B109" s="2">
        <v>1.0750000000000001E-17</v>
      </c>
    </row>
    <row r="110" spans="1:2" x14ac:dyDescent="0.2">
      <c r="A110" s="1">
        <v>38353</v>
      </c>
      <c r="B110" s="2">
        <v>7.9829999999999998E-18</v>
      </c>
    </row>
    <row r="111" spans="1:2" x14ac:dyDescent="0.2">
      <c r="A111" s="1">
        <v>38384</v>
      </c>
      <c r="B111" s="2">
        <v>4.804E-18</v>
      </c>
    </row>
    <row r="112" spans="1:2" x14ac:dyDescent="0.2">
      <c r="A112" s="1">
        <v>38412</v>
      </c>
      <c r="B112" s="2">
        <v>5.7889999999999998E-18</v>
      </c>
    </row>
    <row r="113" spans="1:2" x14ac:dyDescent="0.2">
      <c r="A113" s="1">
        <v>38443</v>
      </c>
      <c r="B113" s="2">
        <v>6.0260000000000001E-18</v>
      </c>
    </row>
    <row r="114" spans="1:2" x14ac:dyDescent="0.2">
      <c r="A114" s="1">
        <v>38473</v>
      </c>
      <c r="B114" s="2">
        <v>1.152E-17</v>
      </c>
    </row>
    <row r="115" spans="1:2" x14ac:dyDescent="0.2">
      <c r="A115" s="1">
        <v>38504</v>
      </c>
      <c r="B115" s="2">
        <v>5.988E-18</v>
      </c>
    </row>
    <row r="116" spans="1:2" x14ac:dyDescent="0.2">
      <c r="A116" s="1">
        <v>38534</v>
      </c>
      <c r="B116" s="2">
        <v>5.582E-18</v>
      </c>
    </row>
    <row r="117" spans="1:2" x14ac:dyDescent="0.2">
      <c r="A117" s="1">
        <v>38565</v>
      </c>
      <c r="B117" s="2">
        <v>5.7130000000000003E-18</v>
      </c>
    </row>
    <row r="118" spans="1:2" x14ac:dyDescent="0.2">
      <c r="A118" s="1">
        <v>38596</v>
      </c>
      <c r="B118" s="2">
        <v>5.2450000000000002E-18</v>
      </c>
    </row>
    <row r="119" spans="1:2" x14ac:dyDescent="0.2">
      <c r="A119" s="1">
        <v>38626</v>
      </c>
      <c r="B119" s="2">
        <v>6.1029999999999998E-18</v>
      </c>
    </row>
    <row r="120" spans="1:2" x14ac:dyDescent="0.2">
      <c r="A120" s="1">
        <v>38657</v>
      </c>
      <c r="B120" s="2">
        <v>6.4879999999999997E-18</v>
      </c>
    </row>
    <row r="121" spans="1:2" x14ac:dyDescent="0.2">
      <c r="A121" s="1">
        <v>38687</v>
      </c>
      <c r="B121" s="2">
        <v>7.5980000000000007E-18</v>
      </c>
    </row>
    <row r="122" spans="1:2" x14ac:dyDescent="0.2">
      <c r="A122" s="1">
        <v>38718</v>
      </c>
      <c r="B122" s="2">
        <v>4.589E-18</v>
      </c>
    </row>
    <row r="123" spans="1:2" x14ac:dyDescent="0.2">
      <c r="A123" s="1">
        <v>38749</v>
      </c>
      <c r="B123" s="2">
        <v>3.3580000000000002E-18</v>
      </c>
    </row>
    <row r="124" spans="1:2" x14ac:dyDescent="0.2">
      <c r="A124" s="1">
        <v>38777</v>
      </c>
      <c r="B124" s="2">
        <v>4.6040000000000003E-18</v>
      </c>
    </row>
    <row r="125" spans="1:2" x14ac:dyDescent="0.2">
      <c r="A125" s="1">
        <v>38808</v>
      </c>
      <c r="B125" s="2">
        <v>4.9140000000000002E-18</v>
      </c>
    </row>
    <row r="126" spans="1:2" x14ac:dyDescent="0.2">
      <c r="A126" s="1">
        <v>38838</v>
      </c>
      <c r="B126" s="2">
        <v>5.5480000000000001E-18</v>
      </c>
    </row>
    <row r="127" spans="1:2" x14ac:dyDescent="0.2">
      <c r="A127" s="1">
        <v>38869</v>
      </c>
      <c r="B127" s="2">
        <v>4.2790000000000001E-18</v>
      </c>
    </row>
    <row r="128" spans="1:2" x14ac:dyDescent="0.2">
      <c r="A128" s="1">
        <v>38899</v>
      </c>
      <c r="B128" s="2">
        <v>2.767E-18</v>
      </c>
    </row>
    <row r="129" spans="1:2" x14ac:dyDescent="0.2">
      <c r="A129" s="1">
        <v>38930</v>
      </c>
      <c r="B129" s="2">
        <v>2.987E-18</v>
      </c>
    </row>
    <row r="130" spans="1:2" x14ac:dyDescent="0.2">
      <c r="A130" s="1">
        <v>38961</v>
      </c>
      <c r="B130" s="2">
        <v>4.5210000000000001E-18</v>
      </c>
    </row>
    <row r="131" spans="1:2" x14ac:dyDescent="0.2">
      <c r="A131" s="1">
        <v>38991</v>
      </c>
      <c r="B131" s="2">
        <v>6.909E-18</v>
      </c>
    </row>
    <row r="132" spans="1:2" x14ac:dyDescent="0.2">
      <c r="A132" s="1">
        <v>39022</v>
      </c>
      <c r="B132" s="2">
        <v>5.8189999999999996E-18</v>
      </c>
    </row>
    <row r="133" spans="1:2" x14ac:dyDescent="0.2">
      <c r="A133" s="1">
        <v>39052</v>
      </c>
      <c r="B133" s="2">
        <v>5.0249999999999998E-18</v>
      </c>
    </row>
    <row r="134" spans="1:2" x14ac:dyDescent="0.2">
      <c r="A134" s="1">
        <v>39083</v>
      </c>
      <c r="B134" s="2">
        <v>4.4330000000000002E-18</v>
      </c>
    </row>
    <row r="135" spans="1:2" x14ac:dyDescent="0.2">
      <c r="A135" s="1">
        <v>39114</v>
      </c>
      <c r="B135" s="2">
        <v>4.2159999999999998E-18</v>
      </c>
    </row>
    <row r="136" spans="1:2" x14ac:dyDescent="0.2">
      <c r="A136" s="1">
        <v>39142</v>
      </c>
      <c r="B136" s="2">
        <v>4.623E-18</v>
      </c>
    </row>
    <row r="137" spans="1:2" x14ac:dyDescent="0.2">
      <c r="A137" s="1">
        <v>39173</v>
      </c>
      <c r="B137" s="2">
        <v>6.9070000000000003E-18</v>
      </c>
    </row>
    <row r="138" spans="1:2" x14ac:dyDescent="0.2">
      <c r="A138" s="1">
        <v>39203</v>
      </c>
      <c r="B138" s="2">
        <v>5.3459999999999999E-18</v>
      </c>
    </row>
    <row r="139" spans="1:2" x14ac:dyDescent="0.2">
      <c r="A139" s="1">
        <v>39234</v>
      </c>
      <c r="B139" s="2">
        <v>3.4989999999999996E-18</v>
      </c>
    </row>
    <row r="140" spans="1:2" x14ac:dyDescent="0.2">
      <c r="A140" s="1">
        <v>39264</v>
      </c>
      <c r="B140" s="2">
        <v>2.3789999999999998E-18</v>
      </c>
    </row>
    <row r="141" spans="1:2" x14ac:dyDescent="0.2">
      <c r="A141" s="1">
        <v>39295</v>
      </c>
      <c r="B141" s="2">
        <v>2.7520000000000001E-18</v>
      </c>
    </row>
    <row r="142" spans="1:2" x14ac:dyDescent="0.2">
      <c r="A142" s="1">
        <v>39326</v>
      </c>
      <c r="B142" s="2">
        <v>3.3399999999999999E-18</v>
      </c>
    </row>
    <row r="143" spans="1:2" x14ac:dyDescent="0.2">
      <c r="A143" s="1">
        <v>39356</v>
      </c>
      <c r="B143" s="2">
        <v>4.1020000000000002E-18</v>
      </c>
    </row>
    <row r="144" spans="1:2" x14ac:dyDescent="0.2">
      <c r="A144" s="1">
        <v>39387</v>
      </c>
      <c r="B144" s="2">
        <v>4.415E-18</v>
      </c>
    </row>
    <row r="145" spans="1:2" x14ac:dyDescent="0.2">
      <c r="A145" s="1">
        <v>39417</v>
      </c>
      <c r="B145" s="2">
        <v>3.7650000000000004E-18</v>
      </c>
    </row>
    <row r="146" spans="1:2" x14ac:dyDescent="0.2">
      <c r="A146" s="1">
        <v>39448</v>
      </c>
      <c r="B146" s="2">
        <v>3.2509999999999999E-18</v>
      </c>
    </row>
    <row r="147" spans="1:2" x14ac:dyDescent="0.2">
      <c r="A147" s="1">
        <v>39479</v>
      </c>
      <c r="B147" s="2">
        <v>4.0359999999999999E-18</v>
      </c>
    </row>
    <row r="148" spans="1:2" x14ac:dyDescent="0.2">
      <c r="A148" s="1">
        <v>39508</v>
      </c>
      <c r="B148" s="2">
        <v>4.9729999999999997E-18</v>
      </c>
    </row>
    <row r="149" spans="1:2" x14ac:dyDescent="0.2">
      <c r="A149" s="1">
        <v>39539</v>
      </c>
      <c r="B149" s="2">
        <v>4.6799999999999997E-18</v>
      </c>
    </row>
    <row r="150" spans="1:2" x14ac:dyDescent="0.2">
      <c r="A150" s="1">
        <v>39569</v>
      </c>
      <c r="B150" s="2">
        <v>3.069E-18</v>
      </c>
    </row>
    <row r="151" spans="1:2" x14ac:dyDescent="0.2">
      <c r="A151" s="1">
        <v>39600</v>
      </c>
      <c r="B151" s="2">
        <v>4.3829999999999997E-18</v>
      </c>
    </row>
    <row r="152" spans="1:2" x14ac:dyDescent="0.2">
      <c r="A152" s="1">
        <v>39630</v>
      </c>
      <c r="B152" s="2">
        <v>2.117E-18</v>
      </c>
    </row>
    <row r="153" spans="1:2" x14ac:dyDescent="0.2">
      <c r="A153" s="1">
        <v>39661</v>
      </c>
      <c r="B153" s="2">
        <v>2.0360000000000002E-18</v>
      </c>
    </row>
    <row r="154" spans="1:2" x14ac:dyDescent="0.2">
      <c r="A154" s="1">
        <v>39692</v>
      </c>
      <c r="B154" s="2">
        <v>2.6519999999999998E-18</v>
      </c>
    </row>
    <row r="155" spans="1:2" x14ac:dyDescent="0.2">
      <c r="A155" s="1">
        <v>39722</v>
      </c>
      <c r="B155" s="2">
        <v>4.2499999999999997E-18</v>
      </c>
    </row>
    <row r="156" spans="1:2" x14ac:dyDescent="0.2">
      <c r="A156" s="1">
        <v>39753</v>
      </c>
      <c r="B156" s="2">
        <v>4.0689999999999997E-18</v>
      </c>
    </row>
    <row r="157" spans="1:2" x14ac:dyDescent="0.2">
      <c r="A157" s="1">
        <v>39783</v>
      </c>
      <c r="B157" s="2">
        <v>3.0669999999999999E-18</v>
      </c>
    </row>
    <row r="158" spans="1:2" x14ac:dyDescent="0.2">
      <c r="A158" s="1">
        <v>39814</v>
      </c>
      <c r="B158" s="2">
        <v>3.178E-18</v>
      </c>
    </row>
    <row r="159" spans="1:2" x14ac:dyDescent="0.2">
      <c r="A159" s="1">
        <v>39845</v>
      </c>
      <c r="B159" s="2">
        <v>2.7980000000000001E-18</v>
      </c>
    </row>
    <row r="160" spans="1:2" x14ac:dyDescent="0.2">
      <c r="A160" s="1">
        <v>39873</v>
      </c>
      <c r="B160" s="2">
        <v>3.301E-18</v>
      </c>
    </row>
    <row r="161" spans="1:2" x14ac:dyDescent="0.2">
      <c r="A161" s="1">
        <v>39904</v>
      </c>
      <c r="B161" s="2">
        <v>4.1880000000000004E-18</v>
      </c>
    </row>
    <row r="162" spans="1:2" x14ac:dyDescent="0.2">
      <c r="A162" s="1">
        <v>39934</v>
      </c>
      <c r="B162" s="2">
        <v>3.9089999999999998E-18</v>
      </c>
    </row>
    <row r="163" spans="1:2" x14ac:dyDescent="0.2">
      <c r="A163" s="1">
        <v>39965</v>
      </c>
      <c r="B163" s="2">
        <v>2.7470000000000001E-18</v>
      </c>
    </row>
    <row r="164" spans="1:2" x14ac:dyDescent="0.2">
      <c r="A164" s="1">
        <v>39995</v>
      </c>
      <c r="B164" s="2">
        <v>2.119E-18</v>
      </c>
    </row>
    <row r="165" spans="1:2" x14ac:dyDescent="0.2">
      <c r="A165" s="1">
        <v>40026</v>
      </c>
      <c r="B165" s="2">
        <v>2.078E-18</v>
      </c>
    </row>
    <row r="166" spans="1:2" x14ac:dyDescent="0.2">
      <c r="A166" s="1">
        <v>40057</v>
      </c>
      <c r="B166" s="2">
        <v>2.7239999999999999E-18</v>
      </c>
    </row>
    <row r="167" spans="1:2" x14ac:dyDescent="0.2">
      <c r="A167" s="1">
        <v>40087</v>
      </c>
      <c r="B167" s="2">
        <v>3.8369999999999997E-18</v>
      </c>
    </row>
    <row r="168" spans="1:2" x14ac:dyDescent="0.2">
      <c r="A168" s="1">
        <v>40118</v>
      </c>
      <c r="B168" s="2">
        <v>4.5159999999999997E-18</v>
      </c>
    </row>
    <row r="169" spans="1:2" x14ac:dyDescent="0.2">
      <c r="A169" s="1">
        <v>40148</v>
      </c>
      <c r="B169" s="2">
        <v>3.4400000000000002E-18</v>
      </c>
    </row>
    <row r="170" spans="1:2" x14ac:dyDescent="0.2">
      <c r="A170" s="1">
        <v>40179</v>
      </c>
      <c r="B170" s="2">
        <v>3.1979999999999999E-18</v>
      </c>
    </row>
    <row r="171" spans="1:2" x14ac:dyDescent="0.2">
      <c r="A171" s="1">
        <v>40210</v>
      </c>
      <c r="B171" s="2">
        <v>8.7399999999999997E-18</v>
      </c>
    </row>
    <row r="172" spans="1:2" x14ac:dyDescent="0.2">
      <c r="A172" s="1">
        <v>40238</v>
      </c>
      <c r="B172" s="2">
        <v>8.7399999999999997E-18</v>
      </c>
    </row>
    <row r="173" spans="1:2" x14ac:dyDescent="0.2">
      <c r="A173" s="1">
        <v>40269</v>
      </c>
      <c r="B173" s="2">
        <v>7.7419999999999993E-18</v>
      </c>
    </row>
    <row r="174" spans="1:2" x14ac:dyDescent="0.2">
      <c r="A174" s="1">
        <v>40299</v>
      </c>
      <c r="B174" s="2">
        <v>4.4689999999999999E-18</v>
      </c>
    </row>
    <row r="175" spans="1:2" x14ac:dyDescent="0.2">
      <c r="A175" s="1">
        <v>40330</v>
      </c>
      <c r="B175" s="2">
        <v>3.5090000000000004E-18</v>
      </c>
    </row>
    <row r="176" spans="1:2" x14ac:dyDescent="0.2">
      <c r="A176" s="1">
        <v>40360</v>
      </c>
      <c r="B176" s="2">
        <v>2.7289999999999999E-18</v>
      </c>
    </row>
    <row r="177" spans="1:2" x14ac:dyDescent="0.2">
      <c r="A177" s="1">
        <v>40391</v>
      </c>
      <c r="B177" s="2">
        <v>2.4300000000000002E-18</v>
      </c>
    </row>
    <row r="178" spans="1:2" x14ac:dyDescent="0.2">
      <c r="A178" s="1">
        <v>40422</v>
      </c>
      <c r="B178" s="2">
        <v>3.6429999999999998E-18</v>
      </c>
    </row>
    <row r="179" spans="1:2" x14ac:dyDescent="0.2">
      <c r="A179" s="1">
        <v>40452</v>
      </c>
      <c r="B179" s="2">
        <v>7.5490000000000004E-18</v>
      </c>
    </row>
    <row r="180" spans="1:2" x14ac:dyDescent="0.2">
      <c r="A180" s="1">
        <v>40483</v>
      </c>
      <c r="B180" s="2">
        <v>1.2129999999999999E-17</v>
      </c>
    </row>
    <row r="181" spans="1:2" x14ac:dyDescent="0.2">
      <c r="A181" s="1">
        <v>40513</v>
      </c>
      <c r="B181" s="2">
        <v>1.328E-17</v>
      </c>
    </row>
    <row r="182" spans="1:2" x14ac:dyDescent="0.2">
      <c r="A182" s="1">
        <v>40544</v>
      </c>
      <c r="B182" s="2">
        <v>1.117E-17</v>
      </c>
    </row>
    <row r="183" spans="1:2" x14ac:dyDescent="0.2">
      <c r="A183" s="1">
        <v>40575</v>
      </c>
      <c r="B183" s="2">
        <v>5.0149999999999999E-18</v>
      </c>
    </row>
    <row r="184" spans="1:2" x14ac:dyDescent="0.2">
      <c r="A184" s="1">
        <v>40603</v>
      </c>
      <c r="B184" s="2">
        <v>4.2059999999999998E-18</v>
      </c>
    </row>
    <row r="185" spans="1:2" x14ac:dyDescent="0.2">
      <c r="A185" s="1">
        <v>40634</v>
      </c>
      <c r="B185" s="2">
        <v>1.3500000000000001E-17</v>
      </c>
    </row>
    <row r="186" spans="1:2" x14ac:dyDescent="0.2">
      <c r="A186" s="1">
        <v>40664</v>
      </c>
      <c r="B186" s="2">
        <v>1.298E-17</v>
      </c>
    </row>
    <row r="187" spans="1:2" x14ac:dyDescent="0.2">
      <c r="A187" s="1">
        <v>40695</v>
      </c>
      <c r="B187" s="2">
        <v>8.0390000000000001E-18</v>
      </c>
    </row>
    <row r="188" spans="1:2" x14ac:dyDescent="0.2">
      <c r="A188" s="1">
        <v>40725</v>
      </c>
      <c r="B188" s="2">
        <v>4.9510000000000001E-18</v>
      </c>
    </row>
    <row r="189" spans="1:2" x14ac:dyDescent="0.2">
      <c r="A189" s="1">
        <v>40756</v>
      </c>
      <c r="B189" s="2">
        <v>5.7959999999999998E-18</v>
      </c>
    </row>
    <row r="190" spans="1:2" x14ac:dyDescent="0.2">
      <c r="A190" s="1">
        <v>40787</v>
      </c>
      <c r="B190" s="2">
        <v>7.3780000000000003E-18</v>
      </c>
    </row>
    <row r="191" spans="1:2" x14ac:dyDescent="0.2">
      <c r="A191" s="1">
        <v>40817</v>
      </c>
      <c r="B191" s="2">
        <v>2.5990000000000001E-17</v>
      </c>
    </row>
    <row r="192" spans="1:2" x14ac:dyDescent="0.2">
      <c r="A192" s="1">
        <v>40848</v>
      </c>
      <c r="B192" s="2">
        <v>3.3800000000000002E-17</v>
      </c>
    </row>
    <row r="193" spans="1:2" x14ac:dyDescent="0.2">
      <c r="A193" s="1">
        <v>40878</v>
      </c>
      <c r="B193" s="2">
        <v>2.2170000000000001E-17</v>
      </c>
    </row>
    <row r="194" spans="1:2" x14ac:dyDescent="0.2">
      <c r="A194" s="1">
        <v>40909</v>
      </c>
      <c r="B194" s="2">
        <v>1.268E-17</v>
      </c>
    </row>
    <row r="195" spans="1:2" x14ac:dyDescent="0.2">
      <c r="A195" s="1">
        <v>40940</v>
      </c>
      <c r="B195" s="2">
        <v>9.3650000000000006E-18</v>
      </c>
    </row>
    <row r="196" spans="1:2" x14ac:dyDescent="0.2">
      <c r="A196" s="1">
        <v>40969</v>
      </c>
      <c r="B196" s="2">
        <v>1.134E-17</v>
      </c>
    </row>
    <row r="197" spans="1:2" x14ac:dyDescent="0.2">
      <c r="A197" s="1">
        <v>41000</v>
      </c>
      <c r="B197" s="2">
        <v>1.1740000000000001E-17</v>
      </c>
    </row>
    <row r="198" spans="1:2" x14ac:dyDescent="0.2">
      <c r="A198" s="1">
        <v>41030</v>
      </c>
      <c r="B198" s="2">
        <v>1.135E-17</v>
      </c>
    </row>
    <row r="199" spans="1:2" x14ac:dyDescent="0.2">
      <c r="A199" s="1">
        <v>41061</v>
      </c>
      <c r="B199" s="2">
        <v>1.123E-17</v>
      </c>
    </row>
    <row r="200" spans="1:2" x14ac:dyDescent="0.2">
      <c r="A200" s="1">
        <v>41091</v>
      </c>
      <c r="B200" s="2">
        <v>1.272E-17</v>
      </c>
    </row>
    <row r="201" spans="1:2" x14ac:dyDescent="0.2">
      <c r="A201" s="1">
        <v>41122</v>
      </c>
      <c r="B201" s="2">
        <v>9.833E-18</v>
      </c>
    </row>
    <row r="202" spans="1:2" x14ac:dyDescent="0.2">
      <c r="A202" s="1">
        <v>41153</v>
      </c>
      <c r="B202" s="2">
        <v>1.083E-17</v>
      </c>
    </row>
    <row r="203" spans="1:2" x14ac:dyDescent="0.2">
      <c r="A203" s="1">
        <v>41183</v>
      </c>
      <c r="B203" s="2">
        <v>2.5609999999999999E-17</v>
      </c>
    </row>
    <row r="204" spans="1:2" x14ac:dyDescent="0.2">
      <c r="A204" s="1">
        <v>41214</v>
      </c>
      <c r="B204" s="2">
        <v>1.7720000000000001E-17</v>
      </c>
    </row>
    <row r="205" spans="1:2" x14ac:dyDescent="0.2">
      <c r="A205" s="1">
        <v>41244</v>
      </c>
      <c r="B205" s="2">
        <v>1.079E-17</v>
      </c>
    </row>
    <row r="206" spans="1:2" x14ac:dyDescent="0.2">
      <c r="A206" s="1">
        <v>41275</v>
      </c>
      <c r="B206" s="2">
        <v>7.0360000000000002E-18</v>
      </c>
    </row>
    <row r="207" spans="1:2" x14ac:dyDescent="0.2">
      <c r="A207" s="1">
        <v>41306</v>
      </c>
      <c r="B207" s="2">
        <v>7.0360000000000002E-18</v>
      </c>
    </row>
    <row r="208" spans="1:2" x14ac:dyDescent="0.2">
      <c r="A208" s="1">
        <v>41334</v>
      </c>
      <c r="B208" s="2">
        <v>1.4280000000000001E-17</v>
      </c>
    </row>
    <row r="209" spans="1:2" x14ac:dyDescent="0.2">
      <c r="A209" s="1">
        <v>41365</v>
      </c>
      <c r="B209" s="2">
        <v>1.255E-17</v>
      </c>
    </row>
    <row r="210" spans="1:2" x14ac:dyDescent="0.2">
      <c r="A210" s="1">
        <v>41395</v>
      </c>
      <c r="B210" s="2">
        <v>3.0450000000000001E-17</v>
      </c>
    </row>
    <row r="211" spans="1:2" x14ac:dyDescent="0.2">
      <c r="A211" s="1">
        <v>41426</v>
      </c>
      <c r="B211" s="2">
        <v>1.7079999999999998E-17</v>
      </c>
    </row>
    <row r="212" spans="1:2" x14ac:dyDescent="0.2">
      <c r="A212" s="1">
        <v>41456</v>
      </c>
      <c r="B212" s="2">
        <v>6.1590000000000001E-18</v>
      </c>
    </row>
    <row r="213" spans="1:2" x14ac:dyDescent="0.2">
      <c r="A213" s="1">
        <v>41487</v>
      </c>
      <c r="B213" s="2">
        <v>5.766E-18</v>
      </c>
    </row>
    <row r="214" spans="1:2" x14ac:dyDescent="0.2">
      <c r="A214" s="1">
        <v>41518</v>
      </c>
      <c r="B214" s="2">
        <v>8.5940000000000006E-18</v>
      </c>
    </row>
    <row r="215" spans="1:2" x14ac:dyDescent="0.2">
      <c r="A215" s="1">
        <v>41548</v>
      </c>
      <c r="B215" s="2">
        <v>1.122E-17</v>
      </c>
    </row>
    <row r="216" spans="1:2" x14ac:dyDescent="0.2">
      <c r="A216" s="1">
        <v>41579</v>
      </c>
      <c r="B216" s="2">
        <v>2.2320000000000001E-17</v>
      </c>
    </row>
    <row r="217" spans="1:2" x14ac:dyDescent="0.2">
      <c r="A217" s="1">
        <v>41609</v>
      </c>
      <c r="B217" s="2">
        <v>2.327E-17</v>
      </c>
    </row>
    <row r="218" spans="1:2" x14ac:dyDescent="0.2">
      <c r="A218" s="1">
        <v>41640</v>
      </c>
      <c r="B218" s="2">
        <v>2.3560000000000001E-17</v>
      </c>
    </row>
    <row r="219" spans="1:2" x14ac:dyDescent="0.2">
      <c r="A219" s="1">
        <v>41671</v>
      </c>
      <c r="B219" s="2">
        <v>2.267E-17</v>
      </c>
    </row>
    <row r="220" spans="1:2" x14ac:dyDescent="0.2">
      <c r="A220" s="1">
        <v>41699</v>
      </c>
      <c r="B220" s="2">
        <v>2.9150000000000003E-17</v>
      </c>
    </row>
    <row r="221" spans="1:2" x14ac:dyDescent="0.2">
      <c r="A221" s="1">
        <v>41730</v>
      </c>
      <c r="B221" s="2">
        <v>2.9150000000000003E-17</v>
      </c>
    </row>
    <row r="222" spans="1:2" x14ac:dyDescent="0.2">
      <c r="A222" s="1">
        <v>41760</v>
      </c>
      <c r="B222" s="2">
        <v>1.7610000000000001E-17</v>
      </c>
    </row>
    <row r="223" spans="1:2" x14ac:dyDescent="0.2">
      <c r="A223" s="1">
        <v>41791</v>
      </c>
      <c r="B223" s="2">
        <v>9.3900000000000001E-18</v>
      </c>
    </row>
    <row r="224" spans="1:2" x14ac:dyDescent="0.2">
      <c r="A224" s="1">
        <v>41821</v>
      </c>
      <c r="B224" s="2">
        <v>1.0300000000000001E-17</v>
      </c>
    </row>
    <row r="225" spans="1:2" x14ac:dyDescent="0.2">
      <c r="A225" s="1">
        <v>41852</v>
      </c>
      <c r="B225" s="2">
        <v>1.515E-17</v>
      </c>
    </row>
    <row r="226" spans="1:2" x14ac:dyDescent="0.2">
      <c r="A226" s="1">
        <v>41883</v>
      </c>
      <c r="B226" s="2">
        <v>1.407E-17</v>
      </c>
    </row>
    <row r="227" spans="1:2" x14ac:dyDescent="0.2">
      <c r="A227" s="1">
        <v>41913</v>
      </c>
      <c r="B227" s="2">
        <v>3.3479999999999997E-17</v>
      </c>
    </row>
    <row r="228" spans="1:2" x14ac:dyDescent="0.2">
      <c r="A228" s="1">
        <v>41944</v>
      </c>
      <c r="B228" s="2">
        <v>2.2620000000000001E-17</v>
      </c>
    </row>
    <row r="229" spans="1:2" x14ac:dyDescent="0.2">
      <c r="A229" s="1">
        <v>41974</v>
      </c>
      <c r="B229" s="2">
        <v>3.9940000000000002E-17</v>
      </c>
    </row>
    <row r="230" spans="1:2" x14ac:dyDescent="0.2">
      <c r="A230" s="1">
        <v>42005</v>
      </c>
      <c r="B230" s="2">
        <v>1.642E-17</v>
      </c>
    </row>
    <row r="231" spans="1:2" x14ac:dyDescent="0.2">
      <c r="A231" s="1">
        <v>42036</v>
      </c>
      <c r="B231" s="2">
        <v>2.409E-17</v>
      </c>
    </row>
    <row r="232" spans="1:2" x14ac:dyDescent="0.2">
      <c r="A232" s="1">
        <v>42064</v>
      </c>
      <c r="B232" s="2">
        <v>1.96E-17</v>
      </c>
    </row>
    <row r="233" spans="1:2" x14ac:dyDescent="0.2">
      <c r="A233" s="1">
        <v>42095</v>
      </c>
      <c r="B233" s="2">
        <v>1.74E-17</v>
      </c>
    </row>
    <row r="234" spans="1:2" x14ac:dyDescent="0.2">
      <c r="A234" s="1">
        <v>42125</v>
      </c>
      <c r="B234" s="2">
        <v>1.153E-17</v>
      </c>
    </row>
    <row r="235" spans="1:2" x14ac:dyDescent="0.2">
      <c r="A235" s="1">
        <v>42156</v>
      </c>
      <c r="B235" s="2">
        <v>8.3929999999999999E-18</v>
      </c>
    </row>
    <row r="236" spans="1:2" x14ac:dyDescent="0.2">
      <c r="A236" s="1">
        <v>42186</v>
      </c>
      <c r="B236" s="2">
        <v>5.4570000000000003E-18</v>
      </c>
    </row>
    <row r="237" spans="1:2" x14ac:dyDescent="0.2">
      <c r="A237" s="1">
        <v>42217</v>
      </c>
      <c r="B237" s="2">
        <v>5.6130000000000001E-18</v>
      </c>
    </row>
    <row r="238" spans="1:2" x14ac:dyDescent="0.2">
      <c r="A238" s="1">
        <v>42248</v>
      </c>
      <c r="B238" s="2">
        <v>5.22E-18</v>
      </c>
    </row>
    <row r="239" spans="1:2" x14ac:dyDescent="0.2">
      <c r="A239" s="1">
        <v>42278</v>
      </c>
      <c r="B239" s="2">
        <v>1.4079999999999999E-17</v>
      </c>
    </row>
    <row r="240" spans="1:2" x14ac:dyDescent="0.2">
      <c r="A240" s="1">
        <v>42309</v>
      </c>
      <c r="B240" s="2">
        <v>1.3589999999999999E-17</v>
      </c>
    </row>
    <row r="241" spans="1:2" x14ac:dyDescent="0.2">
      <c r="A241" s="1">
        <v>42339</v>
      </c>
      <c r="B241" s="2">
        <v>1.0150000000000001E-17</v>
      </c>
    </row>
    <row r="242" spans="1:2" x14ac:dyDescent="0.2">
      <c r="A242" s="1">
        <v>42370</v>
      </c>
      <c r="B242" s="2">
        <v>1.01E-17</v>
      </c>
    </row>
    <row r="243" spans="1:2" x14ac:dyDescent="0.2">
      <c r="A243" s="1">
        <v>42401</v>
      </c>
      <c r="B243" s="2">
        <v>6.3859999999999998E-18</v>
      </c>
    </row>
    <row r="244" spans="1:2" x14ac:dyDescent="0.2">
      <c r="A244" s="1">
        <v>42430</v>
      </c>
      <c r="B244" s="2">
        <v>6.6100000000000003E-18</v>
      </c>
    </row>
    <row r="245" spans="1:2" x14ac:dyDescent="0.2">
      <c r="A245" s="1">
        <v>42461</v>
      </c>
      <c r="B245" s="2">
        <v>5.6780000000000001E-18</v>
      </c>
    </row>
    <row r="246" spans="1:2" x14ac:dyDescent="0.2">
      <c r="A246" s="1">
        <v>42491</v>
      </c>
      <c r="B246" s="2">
        <v>8.557E-18</v>
      </c>
    </row>
    <row r="247" spans="1:2" x14ac:dyDescent="0.2">
      <c r="A247" s="1">
        <v>42522</v>
      </c>
      <c r="B247" s="2">
        <v>4.4139999999999998E-18</v>
      </c>
    </row>
    <row r="248" spans="1:2" x14ac:dyDescent="0.2">
      <c r="A248" s="1">
        <v>42552</v>
      </c>
      <c r="B248" s="2">
        <v>2.9779999999999999E-18</v>
      </c>
    </row>
    <row r="249" spans="1:2" x14ac:dyDescent="0.2">
      <c r="A249" s="1">
        <v>42583</v>
      </c>
      <c r="B249" s="2">
        <v>2.518E-18</v>
      </c>
    </row>
    <row r="250" spans="1:2" x14ac:dyDescent="0.2">
      <c r="A250" s="1">
        <v>42614</v>
      </c>
      <c r="B250" s="2">
        <v>7.4110000000000001E-18</v>
      </c>
    </row>
    <row r="251" spans="1:2" x14ac:dyDescent="0.2">
      <c r="A251" s="1">
        <v>42644</v>
      </c>
      <c r="B251" s="2">
        <v>7.2229999999999992E-18</v>
      </c>
    </row>
    <row r="252" spans="1:2" x14ac:dyDescent="0.2">
      <c r="A252" s="1">
        <v>42675</v>
      </c>
      <c r="B252" s="2">
        <v>6.4090000000000003E-18</v>
      </c>
    </row>
    <row r="253" spans="1:2" x14ac:dyDescent="0.2">
      <c r="A253" s="1">
        <v>42705</v>
      </c>
      <c r="B253" s="2">
        <v>4.101E-18</v>
      </c>
    </row>
    <row r="254" spans="1:2" x14ac:dyDescent="0.2">
      <c r="A254" s="1">
        <v>42736</v>
      </c>
      <c r="B254" s="2">
        <v>3.9979999999999998E-18</v>
      </c>
    </row>
    <row r="255" spans="1:2" x14ac:dyDescent="0.2">
      <c r="A255" s="1">
        <v>42767</v>
      </c>
      <c r="B255" s="2">
        <v>4.8909999999999996E-18</v>
      </c>
    </row>
    <row r="256" spans="1:2" x14ac:dyDescent="0.2">
      <c r="A256" s="1">
        <v>42795</v>
      </c>
      <c r="B256" s="2">
        <v>6.7570000000000003E-18</v>
      </c>
    </row>
    <row r="257" spans="1:2" x14ac:dyDescent="0.2">
      <c r="A257" s="1">
        <v>42826</v>
      </c>
      <c r="B257" s="2">
        <v>7.1800000000000003E-18</v>
      </c>
    </row>
    <row r="258" spans="1:2" x14ac:dyDescent="0.2">
      <c r="A258" s="1">
        <v>42856</v>
      </c>
      <c r="B258" s="2">
        <v>4.739E-18</v>
      </c>
    </row>
    <row r="259" spans="1:2" x14ac:dyDescent="0.2">
      <c r="A259" s="1">
        <v>42887</v>
      </c>
      <c r="B259" s="2">
        <v>3.5709999999999997E-18</v>
      </c>
    </row>
    <row r="260" spans="1:2" x14ac:dyDescent="0.2">
      <c r="A260" s="1">
        <v>42917</v>
      </c>
      <c r="B260" s="2">
        <v>2.953E-18</v>
      </c>
    </row>
    <row r="261" spans="1:2" x14ac:dyDescent="0.2">
      <c r="A261" s="1">
        <v>42948</v>
      </c>
      <c r="B261" s="2">
        <v>2.5819999999999998E-18</v>
      </c>
    </row>
    <row r="262" spans="1:2" x14ac:dyDescent="0.2">
      <c r="A262" s="1">
        <v>42979</v>
      </c>
      <c r="B262" s="2">
        <v>5.4309999999999998E-18</v>
      </c>
    </row>
    <row r="263" spans="1:2" x14ac:dyDescent="0.2">
      <c r="A263" s="1">
        <v>43009</v>
      </c>
      <c r="B263" s="2">
        <v>5.4309999999999998E-18</v>
      </c>
    </row>
    <row r="264" spans="1:2" x14ac:dyDescent="0.2">
      <c r="A264" s="1">
        <v>43040</v>
      </c>
      <c r="B264" s="2">
        <v>4.5879999999999998E-18</v>
      </c>
    </row>
    <row r="265" spans="1:2" x14ac:dyDescent="0.2">
      <c r="A265" s="1">
        <v>43070</v>
      </c>
      <c r="B265" s="2">
        <v>4.176E-18</v>
      </c>
    </row>
    <row r="266" spans="1:2" x14ac:dyDescent="0.2">
      <c r="A266" s="1">
        <v>43101</v>
      </c>
      <c r="B266" s="2">
        <v>3.7240000000000004E-18</v>
      </c>
    </row>
    <row r="267" spans="1:2" x14ac:dyDescent="0.2">
      <c r="A267" s="1">
        <v>43132</v>
      </c>
      <c r="B267" s="2">
        <v>2.859E-18</v>
      </c>
    </row>
    <row r="268" spans="1:2" x14ac:dyDescent="0.2">
      <c r="A268" s="1">
        <v>43160</v>
      </c>
      <c r="B268" s="2">
        <v>3.579E-18</v>
      </c>
    </row>
    <row r="269" spans="1:2" x14ac:dyDescent="0.2">
      <c r="A269" s="1">
        <v>43191</v>
      </c>
      <c r="B269" s="2">
        <v>4.2E-18</v>
      </c>
    </row>
    <row r="270" spans="1:2" x14ac:dyDescent="0.2">
      <c r="A270" s="1">
        <v>43221</v>
      </c>
      <c r="B270" s="2">
        <v>3.8029999999999997E-18</v>
      </c>
    </row>
    <row r="271" spans="1:2" x14ac:dyDescent="0.2">
      <c r="A271" s="1">
        <v>43252</v>
      </c>
      <c r="B271" s="2">
        <v>4.6650000000000002E-18</v>
      </c>
    </row>
    <row r="272" spans="1:2" x14ac:dyDescent="0.2">
      <c r="A272" s="1">
        <v>43282</v>
      </c>
      <c r="B272" s="2">
        <v>2.112E-18</v>
      </c>
    </row>
    <row r="273" spans="1:2" x14ac:dyDescent="0.2">
      <c r="A273" s="1">
        <v>43313</v>
      </c>
      <c r="B273" s="2">
        <v>2.2649999999999999E-18</v>
      </c>
    </row>
    <row r="274" spans="1:2" x14ac:dyDescent="0.2">
      <c r="A274" s="1">
        <v>43344</v>
      </c>
      <c r="B274" s="2">
        <v>2.7699999999999999E-18</v>
      </c>
    </row>
    <row r="275" spans="1:2" x14ac:dyDescent="0.2">
      <c r="A275" s="1">
        <v>43374</v>
      </c>
      <c r="B275" s="2">
        <v>4.3680000000000002E-18</v>
      </c>
    </row>
    <row r="276" spans="1:2" x14ac:dyDescent="0.2">
      <c r="A276" s="1">
        <v>43405</v>
      </c>
      <c r="B276" s="2">
        <v>4.3610000000000001E-18</v>
      </c>
    </row>
    <row r="277" spans="1:2" x14ac:dyDescent="0.2">
      <c r="A277" s="1">
        <v>43435</v>
      </c>
      <c r="B277" s="2">
        <v>3.852E-18</v>
      </c>
    </row>
    <row r="278" spans="1:2" x14ac:dyDescent="0.2">
      <c r="A278" s="1">
        <v>43466</v>
      </c>
      <c r="B278" s="2">
        <v>3.161E-18</v>
      </c>
    </row>
    <row r="279" spans="1:2" x14ac:dyDescent="0.2">
      <c r="A279" s="1">
        <v>43497</v>
      </c>
      <c r="B279" s="2">
        <v>3.8020000000000003E-18</v>
      </c>
    </row>
    <row r="280" spans="1:2" x14ac:dyDescent="0.2">
      <c r="A280" s="1">
        <v>43525</v>
      </c>
      <c r="B280" s="2">
        <v>5.0330000000000001E-18</v>
      </c>
    </row>
    <row r="281" spans="1:2" x14ac:dyDescent="0.2">
      <c r="A281" s="1">
        <v>43556</v>
      </c>
      <c r="B281" s="2">
        <v>4.6329999999999999E-18</v>
      </c>
    </row>
    <row r="282" spans="1:2" x14ac:dyDescent="0.2">
      <c r="A282" s="1">
        <v>43586</v>
      </c>
      <c r="B282" s="2">
        <v>4.8469999999999997E-18</v>
      </c>
    </row>
    <row r="283" spans="1:2" x14ac:dyDescent="0.2">
      <c r="A283" s="1">
        <v>43617</v>
      </c>
      <c r="B283" s="2">
        <v>2.82E-18</v>
      </c>
    </row>
    <row r="284" spans="1:2" x14ac:dyDescent="0.2">
      <c r="A284" s="1">
        <v>43647</v>
      </c>
      <c r="B284" s="2">
        <v>2.383E-18</v>
      </c>
    </row>
    <row r="285" spans="1:2" x14ac:dyDescent="0.2">
      <c r="A285" s="1">
        <v>43678</v>
      </c>
      <c r="B285" s="2">
        <v>2.2719999999999999E-18</v>
      </c>
    </row>
    <row r="286" spans="1:2" x14ac:dyDescent="0.2">
      <c r="A286" s="1">
        <v>43709</v>
      </c>
      <c r="B286" s="2">
        <v>4.5259999999999996E-18</v>
      </c>
    </row>
    <row r="287" spans="1:2" x14ac:dyDescent="0.2">
      <c r="A287" s="1">
        <v>43739</v>
      </c>
      <c r="B287" s="2">
        <v>4.5329999999999997E-18</v>
      </c>
    </row>
    <row r="288" spans="1:2" x14ac:dyDescent="0.2">
      <c r="A288" s="1">
        <v>43770</v>
      </c>
      <c r="B288" s="2">
        <v>4.1940000000000002E-18</v>
      </c>
    </row>
    <row r="289" spans="1:5" x14ac:dyDescent="0.2">
      <c r="A289" s="1">
        <v>43800</v>
      </c>
      <c r="B289" s="2">
        <v>3.6100000000000001E-18</v>
      </c>
    </row>
    <row r="290" spans="1:5" x14ac:dyDescent="0.2">
      <c r="A290" s="1">
        <v>43831</v>
      </c>
      <c r="B290" s="2">
        <v>2.975E-18</v>
      </c>
    </row>
    <row r="291" spans="1:5" x14ac:dyDescent="0.2">
      <c r="A291" s="1">
        <v>43862</v>
      </c>
      <c r="B291" s="2">
        <v>3.1179999999999999E-18</v>
      </c>
    </row>
    <row r="292" spans="1:5" x14ac:dyDescent="0.2">
      <c r="A292" s="1">
        <v>43891</v>
      </c>
      <c r="B292" s="2">
        <v>3.726E-18</v>
      </c>
    </row>
    <row r="293" spans="1:5" x14ac:dyDescent="0.2">
      <c r="A293" s="1">
        <v>43922</v>
      </c>
      <c r="B293" s="2">
        <v>4.3759999999999997E-18</v>
      </c>
    </row>
    <row r="294" spans="1:5" x14ac:dyDescent="0.2">
      <c r="A294" s="1">
        <v>43952</v>
      </c>
      <c r="B294" s="2">
        <v>4.0289999999999999E-18</v>
      </c>
    </row>
    <row r="295" spans="1:5" x14ac:dyDescent="0.2">
      <c r="A295" s="1">
        <v>43983</v>
      </c>
      <c r="B295" s="2">
        <v>3.0769999999999999E-18</v>
      </c>
    </row>
    <row r="296" spans="1:5" x14ac:dyDescent="0.2">
      <c r="A296" s="1">
        <v>44013</v>
      </c>
      <c r="B296" s="2">
        <v>2.233E-18</v>
      </c>
    </row>
    <row r="297" spans="1:5" x14ac:dyDescent="0.2">
      <c r="A297" s="1">
        <v>44044</v>
      </c>
      <c r="B297" s="2">
        <v>2.153E-18</v>
      </c>
    </row>
    <row r="298" spans="1:5" x14ac:dyDescent="0.2">
      <c r="A298" s="1">
        <v>44075</v>
      </c>
      <c r="B298" s="2">
        <v>3.927E-18</v>
      </c>
      <c r="C298" s="2">
        <v>3.927E-18</v>
      </c>
      <c r="D298" s="2">
        <v>3.927E-18</v>
      </c>
      <c r="E298" s="2">
        <v>3.927E-18</v>
      </c>
    </row>
    <row r="299" spans="1:5" x14ac:dyDescent="0.2">
      <c r="A299" s="1">
        <v>44105</v>
      </c>
      <c r="B299">
        <v>-1.0217142806546072E-18</v>
      </c>
      <c r="C299" s="2">
        <f t="shared" ref="C299:C330" si="0">_xlfn.FORECAST.ETS(A299,$B$2:$B$298,$A$2:$A$298,157,1)</f>
        <v>-1.0217142806546072E-18</v>
      </c>
      <c r="D299" s="2">
        <f t="shared" ref="D299:D330" si="1">C299-_xlfn.FORECAST.ETS.CONFINT(A299,$B$2:$B$298,$A$2:$A$298,0.95,157,1)</f>
        <v>-2.9616690058320233E-17</v>
      </c>
      <c r="E299" s="2">
        <f t="shared" ref="E299:E330" si="2">C299+_xlfn.FORECAST.ETS.CONFINT(A299,$B$2:$B$298,$A$2:$A$298,0.95,157,1)</f>
        <v>2.7573261497011016E-17</v>
      </c>
    </row>
    <row r="300" spans="1:5" x14ac:dyDescent="0.2">
      <c r="A300" s="1">
        <v>44136</v>
      </c>
      <c r="B300">
        <v>-1.2355044559921135E-18</v>
      </c>
      <c r="C300" s="2">
        <f t="shared" si="0"/>
        <v>-1.2355044559921135E-18</v>
      </c>
      <c r="D300" s="2">
        <f t="shared" si="1"/>
        <v>-3.5618263415092786E-17</v>
      </c>
      <c r="E300" s="2">
        <f t="shared" si="2"/>
        <v>3.3147254503108559E-17</v>
      </c>
    </row>
    <row r="301" spans="1:5" x14ac:dyDescent="0.2">
      <c r="A301" s="1">
        <v>44166</v>
      </c>
      <c r="B301">
        <v>-1.2933117592856362E-18</v>
      </c>
      <c r="C301" s="2">
        <f t="shared" si="0"/>
        <v>-1.2933117592856362E-18</v>
      </c>
      <c r="D301" s="2">
        <f t="shared" si="1"/>
        <v>-4.0634997936968545E-17</v>
      </c>
      <c r="E301" s="2">
        <f t="shared" si="2"/>
        <v>3.8048374418397272E-17</v>
      </c>
    </row>
    <row r="302" spans="1:5" x14ac:dyDescent="0.2">
      <c r="A302" s="1">
        <v>44197</v>
      </c>
      <c r="B302">
        <v>-2.038154728268636E-18</v>
      </c>
      <c r="C302" s="2">
        <f t="shared" si="0"/>
        <v>-2.038154728268636E-18</v>
      </c>
      <c r="D302" s="2">
        <f t="shared" si="1"/>
        <v>-4.5792660188410333E-17</v>
      </c>
      <c r="E302" s="2">
        <f t="shared" si="2"/>
        <v>4.1716350731873058E-17</v>
      </c>
    </row>
    <row r="303" spans="1:5" x14ac:dyDescent="0.2">
      <c r="A303" s="1">
        <v>44228</v>
      </c>
      <c r="B303">
        <v>-2.5289879468381804E-18</v>
      </c>
      <c r="C303" s="2">
        <f t="shared" si="0"/>
        <v>-2.5289879468381804E-18</v>
      </c>
      <c r="D303" s="2">
        <f t="shared" si="1"/>
        <v>-5.0301795895081558E-17</v>
      </c>
      <c r="E303" s="2">
        <f t="shared" si="2"/>
        <v>4.5243820001405201E-17</v>
      </c>
    </row>
    <row r="304" spans="1:5" x14ac:dyDescent="0.2">
      <c r="A304" s="1">
        <v>44256</v>
      </c>
      <c r="B304">
        <v>-1.6828939623041603E-18</v>
      </c>
      <c r="C304" s="2">
        <f t="shared" si="0"/>
        <v>-1.6828939623041603E-18</v>
      </c>
      <c r="D304" s="2">
        <f t="shared" si="1"/>
        <v>-5.3171952996657239E-17</v>
      </c>
      <c r="E304" s="2">
        <f t="shared" si="2"/>
        <v>4.9806165072048912E-17</v>
      </c>
    </row>
    <row r="305" spans="1:5" x14ac:dyDescent="0.2">
      <c r="A305" s="1">
        <v>44287</v>
      </c>
      <c r="B305">
        <v>-6.8980056981072163E-19</v>
      </c>
      <c r="C305" s="2">
        <f t="shared" si="0"/>
        <v>-6.8980056981072163E-19</v>
      </c>
      <c r="D305" s="2">
        <f t="shared" si="1"/>
        <v>-5.5654375036979091E-17</v>
      </c>
      <c r="E305" s="2">
        <f t="shared" si="2"/>
        <v>5.4274773897357654E-17</v>
      </c>
    </row>
    <row r="306" spans="1:5" x14ac:dyDescent="0.2">
      <c r="A306" s="1">
        <v>44317</v>
      </c>
      <c r="B306">
        <v>-1.1203560367574181E-18</v>
      </c>
      <c r="C306" s="2">
        <f t="shared" si="0"/>
        <v>-1.1203560367574181E-18</v>
      </c>
      <c r="D306" s="2">
        <f t="shared" si="1"/>
        <v>-5.9362836692602009E-17</v>
      </c>
      <c r="E306" s="2">
        <f t="shared" si="2"/>
        <v>5.7122124619087176E-17</v>
      </c>
    </row>
    <row r="307" spans="1:5" x14ac:dyDescent="0.2">
      <c r="A307" s="1">
        <v>44348</v>
      </c>
      <c r="B307">
        <v>-2.8443388795031212E-18</v>
      </c>
      <c r="C307" s="2">
        <f t="shared" si="0"/>
        <v>-2.8443388795031212E-18</v>
      </c>
      <c r="D307" s="2">
        <f t="shared" si="1"/>
        <v>-6.4198810235362573E-17</v>
      </c>
      <c r="E307" s="2">
        <f t="shared" si="2"/>
        <v>5.8510132476356324E-17</v>
      </c>
    </row>
    <row r="308" spans="1:5" x14ac:dyDescent="0.2">
      <c r="A308" s="1">
        <v>44378</v>
      </c>
      <c r="B308">
        <v>-1.6214308456365701E-18</v>
      </c>
      <c r="C308" s="2">
        <f t="shared" si="0"/>
        <v>-1.6214308456365701E-18</v>
      </c>
      <c r="D308" s="2">
        <f t="shared" si="1"/>
        <v>-6.5946075336949643E-17</v>
      </c>
      <c r="E308" s="2">
        <f t="shared" si="2"/>
        <v>6.2703213645676499E-17</v>
      </c>
    </row>
    <row r="309" spans="1:5" x14ac:dyDescent="0.2">
      <c r="A309" s="1">
        <v>44409</v>
      </c>
      <c r="B309">
        <v>-3.9617661724960399E-18</v>
      </c>
      <c r="C309" s="2">
        <f t="shared" si="0"/>
        <v>-3.9617661724960399E-18</v>
      </c>
      <c r="D309" s="2">
        <f t="shared" si="1"/>
        <v>-7.1133593518655227E-17</v>
      </c>
      <c r="E309" s="2">
        <f t="shared" si="2"/>
        <v>6.3210061173663147E-17</v>
      </c>
    </row>
    <row r="310" spans="1:5" x14ac:dyDescent="0.2">
      <c r="A310" s="1">
        <v>44440</v>
      </c>
      <c r="B310">
        <v>-4.1272189998370192E-18</v>
      </c>
      <c r="C310" s="2">
        <f t="shared" si="0"/>
        <v>-4.1272189998370192E-18</v>
      </c>
      <c r="D310" s="2">
        <f t="shared" si="1"/>
        <v>-7.4038278861403078E-17</v>
      </c>
      <c r="E310" s="2">
        <f t="shared" si="2"/>
        <v>6.578384086172904E-17</v>
      </c>
    </row>
    <row r="311" spans="1:5" x14ac:dyDescent="0.2">
      <c r="A311" s="1">
        <v>44470</v>
      </c>
      <c r="B311">
        <v>-3.5687299454325923E-18</v>
      </c>
      <c r="C311" s="2">
        <f t="shared" si="0"/>
        <v>-3.5687299454325923E-18</v>
      </c>
      <c r="D311" s="2">
        <f t="shared" si="1"/>
        <v>-7.6123310986982681E-17</v>
      </c>
      <c r="E311" s="2">
        <f t="shared" si="2"/>
        <v>6.8985851096117503E-17</v>
      </c>
    </row>
    <row r="312" spans="1:5" x14ac:dyDescent="0.2">
      <c r="A312" s="1">
        <v>44501</v>
      </c>
      <c r="B312">
        <v>-2.0531999497776427E-18</v>
      </c>
      <c r="C312" s="2">
        <f t="shared" si="0"/>
        <v>-2.0531999497776427E-18</v>
      </c>
      <c r="D312" s="2">
        <f t="shared" si="1"/>
        <v>-7.7165707841670413E-17</v>
      </c>
      <c r="E312" s="2">
        <f t="shared" si="2"/>
        <v>7.3059307942115122E-17</v>
      </c>
    </row>
    <row r="313" spans="1:5" x14ac:dyDescent="0.2">
      <c r="A313" s="1">
        <v>44531</v>
      </c>
      <c r="B313">
        <v>-2.2581334046335099E-18</v>
      </c>
      <c r="C313" s="2">
        <f t="shared" si="0"/>
        <v>-2.2581334046335099E-18</v>
      </c>
      <c r="D313" s="2">
        <f t="shared" si="1"/>
        <v>-7.985144987839389E-17</v>
      </c>
      <c r="E313" s="2">
        <f t="shared" si="2"/>
        <v>7.533518306912688E-17</v>
      </c>
    </row>
    <row r="314" spans="1:5" x14ac:dyDescent="0.2">
      <c r="A314" s="1">
        <v>44562</v>
      </c>
      <c r="B314">
        <v>-3.2743878437230815E-18</v>
      </c>
      <c r="C314" s="2">
        <f t="shared" si="0"/>
        <v>-3.2743878437230815E-18</v>
      </c>
      <c r="D314" s="2">
        <f t="shared" si="1"/>
        <v>-8.327857913532095E-17</v>
      </c>
      <c r="E314" s="2">
        <f t="shared" si="2"/>
        <v>7.6729803447874793E-17</v>
      </c>
    </row>
    <row r="315" spans="1:5" x14ac:dyDescent="0.2">
      <c r="A315" s="1">
        <v>44593</v>
      </c>
      <c r="B315">
        <v>-2.5743710045704361E-18</v>
      </c>
      <c r="C315" s="2">
        <f t="shared" si="0"/>
        <v>-2.5743710045704361E-18</v>
      </c>
      <c r="D315" s="2">
        <f t="shared" si="1"/>
        <v>-8.4925655546047275E-17</v>
      </c>
      <c r="E315" s="2">
        <f t="shared" si="2"/>
        <v>7.9776913536906409E-17</v>
      </c>
    </row>
    <row r="316" spans="1:5" x14ac:dyDescent="0.2">
      <c r="A316" s="1">
        <v>44621</v>
      </c>
      <c r="B316">
        <v>-2.8454840267876711E-18</v>
      </c>
      <c r="C316" s="2">
        <f t="shared" si="0"/>
        <v>-2.8454840267876711E-18</v>
      </c>
      <c r="D316" s="2">
        <f t="shared" si="1"/>
        <v>-8.7485396130762006E-17</v>
      </c>
      <c r="E316" s="2">
        <f t="shared" si="2"/>
        <v>8.1794428077186658E-17</v>
      </c>
    </row>
    <row r="317" spans="1:5" x14ac:dyDescent="0.2">
      <c r="A317" s="1">
        <v>44652</v>
      </c>
      <c r="B317">
        <v>-2.3391403289038947E-18</v>
      </c>
      <c r="C317" s="2">
        <f t="shared" si="0"/>
        <v>-2.3391403289038947E-18</v>
      </c>
      <c r="D317" s="2">
        <f t="shared" si="1"/>
        <v>-8.9213844504397529E-17</v>
      </c>
      <c r="E317" s="2">
        <f t="shared" si="2"/>
        <v>8.4535563846589743E-17</v>
      </c>
    </row>
    <row r="318" spans="1:5" x14ac:dyDescent="0.2">
      <c r="A318" s="1">
        <v>44682</v>
      </c>
      <c r="B318">
        <v>-1.4923768523653198E-18</v>
      </c>
      <c r="C318" s="2">
        <f t="shared" si="0"/>
        <v>-1.4923768523653198E-18</v>
      </c>
      <c r="D318" s="2">
        <f t="shared" si="1"/>
        <v>-9.0552099593959602E-17</v>
      </c>
      <c r="E318" s="2">
        <f t="shared" si="2"/>
        <v>8.7567345889228968E-17</v>
      </c>
    </row>
    <row r="319" spans="1:5" x14ac:dyDescent="0.2">
      <c r="A319" s="1">
        <v>44713</v>
      </c>
      <c r="B319">
        <v>-1.4751083190457142E-18</v>
      </c>
      <c r="C319" s="2">
        <f t="shared" si="0"/>
        <v>-1.4751083190457142E-18</v>
      </c>
      <c r="D319" s="2">
        <f t="shared" si="1"/>
        <v>-9.2673662715505981E-17</v>
      </c>
      <c r="E319" s="2">
        <f t="shared" si="2"/>
        <v>8.9723446077414554E-17</v>
      </c>
    </row>
    <row r="320" spans="1:5" x14ac:dyDescent="0.2">
      <c r="A320" s="1">
        <v>44743</v>
      </c>
      <c r="B320">
        <v>-2.6588422542439036E-18</v>
      </c>
      <c r="C320" s="2">
        <f t="shared" si="0"/>
        <v>-2.6588422542439036E-18</v>
      </c>
      <c r="D320" s="2">
        <f t="shared" si="1"/>
        <v>-9.5953226803948972E-17</v>
      </c>
      <c r="E320" s="2">
        <f t="shared" si="2"/>
        <v>9.0635542295461155E-17</v>
      </c>
    </row>
    <row r="321" spans="1:5" x14ac:dyDescent="0.2">
      <c r="A321" s="1">
        <v>44774</v>
      </c>
      <c r="B321">
        <v>-3.4837550595994278E-18</v>
      </c>
      <c r="C321" s="2">
        <f t="shared" si="0"/>
        <v>-3.4837550595994278E-18</v>
      </c>
      <c r="D321" s="2">
        <f t="shared" si="1"/>
        <v>-9.8833812446405936E-17</v>
      </c>
      <c r="E321" s="2">
        <f t="shared" si="2"/>
        <v>9.1866302327207083E-17</v>
      </c>
    </row>
    <row r="322" spans="1:5" x14ac:dyDescent="0.2">
      <c r="A322" s="1">
        <v>44805</v>
      </c>
      <c r="B322">
        <v>-3.5707344346367703E-18</v>
      </c>
      <c r="C322" s="2">
        <f t="shared" si="0"/>
        <v>-3.5707344346367703E-18</v>
      </c>
      <c r="D322" s="2">
        <f t="shared" si="1"/>
        <v>-1.0093885922312461E-16</v>
      </c>
      <c r="E322" s="2">
        <f t="shared" si="2"/>
        <v>9.379739035385107E-17</v>
      </c>
    </row>
    <row r="323" spans="1:5" x14ac:dyDescent="0.2">
      <c r="A323" s="1">
        <v>44835</v>
      </c>
      <c r="B323">
        <v>-2.8841207213511097E-18</v>
      </c>
      <c r="C323" s="2">
        <f t="shared" si="0"/>
        <v>-2.8841207213511097E-18</v>
      </c>
      <c r="D323" s="2">
        <f t="shared" si="1"/>
        <v>-1.0223500731694861E-16</v>
      </c>
      <c r="E323" s="2">
        <f t="shared" si="2"/>
        <v>9.6466765874246392E-17</v>
      </c>
    </row>
    <row r="324" spans="1:5" x14ac:dyDescent="0.2">
      <c r="A324" s="1">
        <v>44866</v>
      </c>
      <c r="B324">
        <v>-1.8332379746878759E-18</v>
      </c>
      <c r="C324" s="2">
        <f t="shared" si="0"/>
        <v>-1.8332379746878759E-18</v>
      </c>
      <c r="D324" s="2">
        <f t="shared" si="1"/>
        <v>-1.0313366199416949E-16</v>
      </c>
      <c r="E324" s="2">
        <f t="shared" si="2"/>
        <v>9.9467186044793742E-17</v>
      </c>
    </row>
    <row r="325" spans="1:5" x14ac:dyDescent="0.2">
      <c r="A325" s="1">
        <v>44896</v>
      </c>
      <c r="B325">
        <v>-1.0216278657553946E-18</v>
      </c>
      <c r="C325" s="2">
        <f t="shared" si="0"/>
        <v>-1.0216278657553946E-18</v>
      </c>
      <c r="D325" s="2">
        <f t="shared" si="1"/>
        <v>-1.0424025543732459E-16</v>
      </c>
      <c r="E325" s="2">
        <f t="shared" si="2"/>
        <v>1.0219699970581379E-16</v>
      </c>
    </row>
    <row r="326" spans="1:5" x14ac:dyDescent="0.2">
      <c r="A326" s="1">
        <v>44927</v>
      </c>
      <c r="B326">
        <v>-1.8600928603822002E-18</v>
      </c>
      <c r="C326" s="2">
        <f t="shared" si="0"/>
        <v>-1.8600928603822002E-18</v>
      </c>
      <c r="D326" s="2">
        <f t="shared" si="1"/>
        <v>-1.0696731343238268E-16</v>
      </c>
      <c r="E326" s="2">
        <f t="shared" si="2"/>
        <v>1.0324712771161829E-16</v>
      </c>
    </row>
    <row r="327" spans="1:5" x14ac:dyDescent="0.2">
      <c r="A327" s="1">
        <v>44958</v>
      </c>
      <c r="B327">
        <v>-2.1729815328616316E-18</v>
      </c>
      <c r="C327" s="2">
        <f t="shared" si="0"/>
        <v>-2.1729815328616316E-18</v>
      </c>
      <c r="D327" s="2">
        <f t="shared" si="1"/>
        <v>-1.0914076059604784E-16</v>
      </c>
      <c r="E327" s="2">
        <f t="shared" si="2"/>
        <v>1.0479479753032457E-16</v>
      </c>
    </row>
    <row r="328" spans="1:5" x14ac:dyDescent="0.2">
      <c r="A328" s="1">
        <v>44986</v>
      </c>
      <c r="B328">
        <v>2.3651625236783767E-18</v>
      </c>
      <c r="C328" s="2">
        <f t="shared" si="0"/>
        <v>2.3651625236783767E-18</v>
      </c>
      <c r="D328" s="2">
        <f t="shared" si="1"/>
        <v>-1.0643658625418803E-16</v>
      </c>
      <c r="E328" s="2">
        <f t="shared" si="2"/>
        <v>1.1116691130154479E-16</v>
      </c>
    </row>
    <row r="329" spans="1:5" x14ac:dyDescent="0.2">
      <c r="A329" s="1">
        <v>45017</v>
      </c>
      <c r="B329">
        <v>2.9205801029320252E-18</v>
      </c>
      <c r="C329" s="2">
        <f t="shared" si="0"/>
        <v>2.9205801029320252E-18</v>
      </c>
      <c r="D329" s="2">
        <f t="shared" si="1"/>
        <v>-1.0768987957403728E-16</v>
      </c>
      <c r="E329" s="2">
        <f t="shared" si="2"/>
        <v>1.1353103977990133E-16</v>
      </c>
    </row>
    <row r="330" spans="1:5" x14ac:dyDescent="0.2">
      <c r="A330" s="1">
        <v>45047</v>
      </c>
      <c r="B330">
        <v>2.6182954527921018E-18</v>
      </c>
      <c r="C330" s="2">
        <f t="shared" si="0"/>
        <v>2.6182954527921018E-18</v>
      </c>
      <c r="D330" s="2">
        <f t="shared" si="1"/>
        <v>-1.0977684301654465E-16</v>
      </c>
      <c r="E330" s="2">
        <f t="shared" si="2"/>
        <v>1.1501343392212885E-16</v>
      </c>
    </row>
    <row r="331" spans="1:5" x14ac:dyDescent="0.2">
      <c r="A331" s="1">
        <v>45078</v>
      </c>
      <c r="B331">
        <v>-1.4952160642895039E-19</v>
      </c>
      <c r="C331" s="2">
        <f t="shared" ref="C331:C362" si="3">_xlfn.FORECAST.ETS(A331,$B$2:$B$298,$A$2:$A$298,157,1)</f>
        <v>-1.4952160642895039E-19</v>
      </c>
      <c r="D331" s="2">
        <f t="shared" ref="D331:D362" si="4">C331-_xlfn.FORECAST.ETS.CONFINT(A331,$B$2:$B$298,$A$2:$A$298,0.95,157,1)</f>
        <v>-1.14306441051726E-16</v>
      </c>
      <c r="E331" s="2">
        <f t="shared" ref="E331:E362" si="5">C331+_xlfn.FORECAST.ETS.CONFINT(A331,$B$2:$B$298,$A$2:$A$298,0.95,157,1)</f>
        <v>1.140073978388681E-16</v>
      </c>
    </row>
    <row r="332" spans="1:5" x14ac:dyDescent="0.2">
      <c r="A332" s="1">
        <v>45108</v>
      </c>
      <c r="B332">
        <v>-1.2788659010209272E-18</v>
      </c>
      <c r="C332" s="2">
        <f t="shared" si="3"/>
        <v>-1.2788659010209272E-18</v>
      </c>
      <c r="D332" s="2">
        <f t="shared" si="4"/>
        <v>-1.1717571979443638E-16</v>
      </c>
      <c r="E332" s="2">
        <f t="shared" si="5"/>
        <v>1.1461798799239452E-16</v>
      </c>
    </row>
    <row r="333" spans="1:5" x14ac:dyDescent="0.2">
      <c r="A333" s="1">
        <v>45139</v>
      </c>
      <c r="B333">
        <v>-2.8831309551234803E-18</v>
      </c>
      <c r="C333" s="2">
        <f t="shared" si="3"/>
        <v>-2.8831309551234803E-18</v>
      </c>
      <c r="D333" s="2">
        <f t="shared" si="4"/>
        <v>-1.2049904927548358E-16</v>
      </c>
      <c r="E333" s="2">
        <f t="shared" si="5"/>
        <v>1.1473278736523661E-16</v>
      </c>
    </row>
    <row r="334" spans="1:5" x14ac:dyDescent="0.2">
      <c r="A334" s="1">
        <v>45170</v>
      </c>
      <c r="B334">
        <v>-3.2967263378280664E-18</v>
      </c>
      <c r="C334" s="2">
        <f t="shared" si="3"/>
        <v>-3.2967263378280664E-18</v>
      </c>
      <c r="D334" s="2">
        <f t="shared" si="4"/>
        <v>-1.2261174799241732E-16</v>
      </c>
      <c r="E334" s="2">
        <f t="shared" si="5"/>
        <v>1.1601829531676118E-16</v>
      </c>
    </row>
    <row r="335" spans="1:5" x14ac:dyDescent="0.2">
      <c r="A335" s="1">
        <v>45200</v>
      </c>
      <c r="B335">
        <v>-2.1070803510619961E-18</v>
      </c>
      <c r="C335" s="2">
        <f t="shared" si="3"/>
        <v>-2.1070803510619961E-18</v>
      </c>
      <c r="D335" s="2">
        <f t="shared" si="4"/>
        <v>-1.2310209193425668E-16</v>
      </c>
      <c r="E335" s="2">
        <f t="shared" si="5"/>
        <v>1.1888793123213269E-16</v>
      </c>
    </row>
    <row r="336" spans="1:5" x14ac:dyDescent="0.2">
      <c r="A336" s="1">
        <v>45231</v>
      </c>
      <c r="B336">
        <v>1.6908934260019837E-18</v>
      </c>
      <c r="C336" s="2">
        <f t="shared" si="3"/>
        <v>1.6908934260019837E-18</v>
      </c>
      <c r="D336" s="2">
        <f t="shared" si="4"/>
        <v>-1.2096578671998052E-16</v>
      </c>
      <c r="E336" s="2">
        <f t="shared" si="5"/>
        <v>1.2434757357198447E-16</v>
      </c>
    </row>
    <row r="337" spans="1:5" x14ac:dyDescent="0.2">
      <c r="A337" s="1">
        <v>45261</v>
      </c>
      <c r="B337">
        <v>6.8422945748901246E-18</v>
      </c>
      <c r="C337" s="2">
        <f t="shared" si="3"/>
        <v>6.8422945748901246E-18</v>
      </c>
      <c r="D337" s="2">
        <f t="shared" si="4"/>
        <v>-1.1745847411553144E-16</v>
      </c>
      <c r="E337" s="2">
        <f t="shared" si="5"/>
        <v>1.3114306326531167E-16</v>
      </c>
    </row>
    <row r="338" spans="1:5" x14ac:dyDescent="0.2">
      <c r="A338" s="1">
        <v>45292</v>
      </c>
      <c r="B338">
        <v>7.4335812389355269E-18</v>
      </c>
      <c r="C338" s="2">
        <f t="shared" si="3"/>
        <v>7.4335812389355269E-18</v>
      </c>
      <c r="D338" s="2">
        <f t="shared" si="4"/>
        <v>-1.1849439103549677E-16</v>
      </c>
      <c r="E338" s="2">
        <f t="shared" si="5"/>
        <v>1.3336155351336784E-16</v>
      </c>
    </row>
    <row r="339" spans="1:5" x14ac:dyDescent="0.2">
      <c r="A339" s="1">
        <v>45323</v>
      </c>
      <c r="B339">
        <v>5.8867484419062929E-18</v>
      </c>
      <c r="C339" s="2">
        <f t="shared" si="3"/>
        <v>5.8867484419062929E-18</v>
      </c>
      <c r="D339" s="2">
        <f t="shared" si="4"/>
        <v>-1.2165219514843652E-16</v>
      </c>
      <c r="E339" s="2">
        <f t="shared" si="5"/>
        <v>1.3342569203224908E-16</v>
      </c>
    </row>
    <row r="340" spans="1:5" x14ac:dyDescent="0.2">
      <c r="A340" s="1">
        <v>45352</v>
      </c>
      <c r="B340">
        <v>3.5773995415696373E-19</v>
      </c>
      <c r="C340" s="2">
        <f t="shared" si="3"/>
        <v>3.5773995415696373E-19</v>
      </c>
      <c r="D340" s="2">
        <f t="shared" si="4"/>
        <v>-1.2877655651795125E-16</v>
      </c>
      <c r="E340" s="2">
        <f t="shared" si="5"/>
        <v>1.2949203642626516E-16</v>
      </c>
    </row>
    <row r="341" spans="1:5" x14ac:dyDescent="0.2">
      <c r="A341" s="1">
        <v>45383</v>
      </c>
      <c r="B341">
        <v>-7.5579214403757372E-19</v>
      </c>
      <c r="C341" s="2">
        <f t="shared" si="3"/>
        <v>-7.5579214403757372E-19</v>
      </c>
      <c r="D341" s="2">
        <f t="shared" si="4"/>
        <v>-1.3147040118263179E-16</v>
      </c>
      <c r="E341" s="2">
        <f t="shared" si="5"/>
        <v>1.2995881689455666E-16</v>
      </c>
    </row>
    <row r="342" spans="1:5" x14ac:dyDescent="0.2">
      <c r="A342" s="1">
        <v>45413</v>
      </c>
      <c r="B342">
        <v>7.4198148477662773E-18</v>
      </c>
      <c r="C342" s="2">
        <f t="shared" si="3"/>
        <v>7.4198148477662773E-18</v>
      </c>
      <c r="D342" s="2">
        <f t="shared" si="4"/>
        <v>-1.2486061167023578E-16</v>
      </c>
      <c r="E342" s="2">
        <f t="shared" si="5"/>
        <v>1.3970024136576833E-16</v>
      </c>
    </row>
    <row r="343" spans="1:5" x14ac:dyDescent="0.2">
      <c r="A343" s="1">
        <v>45444</v>
      </c>
      <c r="B343">
        <v>7.4657432062571231E-18</v>
      </c>
      <c r="C343" s="2">
        <f t="shared" si="3"/>
        <v>7.4657432062571231E-18</v>
      </c>
      <c r="D343" s="2">
        <f t="shared" si="4"/>
        <v>-1.2636652058580313E-16</v>
      </c>
      <c r="E343" s="2">
        <f t="shared" si="5"/>
        <v>1.4129800699831736E-16</v>
      </c>
    </row>
    <row r="344" spans="1:5" x14ac:dyDescent="0.2">
      <c r="A344" s="1">
        <v>45474</v>
      </c>
      <c r="B344">
        <v>3.5655775220222677E-18</v>
      </c>
      <c r="C344" s="2">
        <f t="shared" si="3"/>
        <v>3.5655775220222677E-18</v>
      </c>
      <c r="D344" s="2">
        <f t="shared" si="4"/>
        <v>-1.3180503017118057E-16</v>
      </c>
      <c r="E344" s="2">
        <f t="shared" si="5"/>
        <v>1.3893618521522511E-16</v>
      </c>
    </row>
    <row r="345" spans="1:5" x14ac:dyDescent="0.2">
      <c r="A345" s="1">
        <v>45505</v>
      </c>
      <c r="B345">
        <v>-2.6165266793013955E-19</v>
      </c>
      <c r="C345" s="2">
        <f t="shared" si="3"/>
        <v>-2.6165266793013955E-19</v>
      </c>
      <c r="D345" s="2">
        <f t="shared" si="4"/>
        <v>-1.371575717513275E-16</v>
      </c>
      <c r="E345" s="2">
        <f t="shared" si="5"/>
        <v>1.3663426641546721E-16</v>
      </c>
    </row>
    <row r="346" spans="1:5" x14ac:dyDescent="0.2">
      <c r="A346" s="1">
        <v>45536</v>
      </c>
      <c r="B346">
        <v>4.5601072784979215E-19</v>
      </c>
      <c r="C346" s="2">
        <f t="shared" si="3"/>
        <v>4.5601072784979215E-19</v>
      </c>
      <c r="D346" s="2">
        <f t="shared" si="4"/>
        <v>-1.3795262401159133E-16</v>
      </c>
      <c r="E346" s="2">
        <f t="shared" si="5"/>
        <v>1.3886464546729093E-16</v>
      </c>
    </row>
    <row r="347" spans="1:5" x14ac:dyDescent="0.2">
      <c r="A347" s="1">
        <v>45566</v>
      </c>
      <c r="B347">
        <v>2.2820511129356352E-18</v>
      </c>
      <c r="C347" s="2">
        <f t="shared" si="3"/>
        <v>2.2820511129356352E-18</v>
      </c>
      <c r="D347" s="2">
        <f t="shared" si="4"/>
        <v>-1.3762711795334175E-16</v>
      </c>
      <c r="E347" s="2">
        <f t="shared" si="5"/>
        <v>1.42191220179213E-16</v>
      </c>
    </row>
    <row r="348" spans="1:5" x14ac:dyDescent="0.2">
      <c r="A348" s="1">
        <v>45597</v>
      </c>
      <c r="B348">
        <v>2.0546065057609466E-17</v>
      </c>
      <c r="C348" s="2">
        <f t="shared" si="3"/>
        <v>2.0546065057609466E-17</v>
      </c>
      <c r="D348" s="2">
        <f t="shared" si="4"/>
        <v>-1.2085185059949563E-16</v>
      </c>
      <c r="E348" s="2">
        <f t="shared" si="5"/>
        <v>1.6194398071471454E-16</v>
      </c>
    </row>
    <row r="349" spans="1:5" x14ac:dyDescent="0.2">
      <c r="A349" s="1">
        <v>45627</v>
      </c>
      <c r="B349">
        <v>2.6477316559701257E-17</v>
      </c>
      <c r="C349" s="2">
        <f t="shared" si="3"/>
        <v>2.6477316559701257E-17</v>
      </c>
      <c r="D349" s="2">
        <f t="shared" si="4"/>
        <v>-1.1639793215698223E-16</v>
      </c>
      <c r="E349" s="2">
        <f t="shared" si="5"/>
        <v>1.6935256527638473E-16</v>
      </c>
    </row>
    <row r="350" spans="1:5" x14ac:dyDescent="0.2">
      <c r="A350" s="1">
        <v>45658</v>
      </c>
      <c r="B350">
        <v>1.6604462776340325E-17</v>
      </c>
      <c r="C350" s="2">
        <f t="shared" si="3"/>
        <v>1.6604462776340325E-17</v>
      </c>
      <c r="D350" s="2">
        <f t="shared" si="4"/>
        <v>-1.2773706158585617E-16</v>
      </c>
      <c r="E350" s="2">
        <f t="shared" si="5"/>
        <v>1.609459871385368E-16</v>
      </c>
    </row>
    <row r="351" spans="1:5" x14ac:dyDescent="0.2">
      <c r="A351" s="1">
        <v>45689</v>
      </c>
      <c r="B351">
        <v>1.069366486249917E-17</v>
      </c>
      <c r="C351" s="2">
        <f t="shared" si="3"/>
        <v>1.069366486249917E-17</v>
      </c>
      <c r="D351" s="2">
        <f t="shared" si="4"/>
        <v>-1.3510341695179595E-16</v>
      </c>
      <c r="E351" s="2">
        <f t="shared" si="5"/>
        <v>1.5649074667679428E-16</v>
      </c>
    </row>
    <row r="352" spans="1:5" x14ac:dyDescent="0.2">
      <c r="A352" s="1">
        <v>45717</v>
      </c>
      <c r="B352">
        <v>5.2195062231760648E-18</v>
      </c>
      <c r="C352" s="2">
        <f t="shared" si="3"/>
        <v>5.2195062231760648E-18</v>
      </c>
      <c r="D352" s="2">
        <f t="shared" si="4"/>
        <v>-1.4202273826625214E-16</v>
      </c>
      <c r="E352" s="2">
        <f t="shared" si="5"/>
        <v>1.5246175071260428E-16</v>
      </c>
    </row>
    <row r="353" spans="1:5" x14ac:dyDescent="0.2">
      <c r="A353" s="1">
        <v>45748</v>
      </c>
      <c r="B353">
        <v>3.8221124915155783E-18</v>
      </c>
      <c r="C353" s="2">
        <f t="shared" si="3"/>
        <v>3.8221124915155783E-18</v>
      </c>
      <c r="D353" s="2">
        <f t="shared" si="4"/>
        <v>-1.448552085117521E-16</v>
      </c>
      <c r="E353" s="2">
        <f t="shared" si="5"/>
        <v>1.5249943349478325E-16</v>
      </c>
    </row>
    <row r="354" spans="1:5" x14ac:dyDescent="0.2">
      <c r="A354" s="1">
        <v>45778</v>
      </c>
      <c r="B354">
        <v>5.2421433534815796E-18</v>
      </c>
      <c r="C354" s="2">
        <f t="shared" si="3"/>
        <v>5.2421433534815796E-18</v>
      </c>
      <c r="D354" s="2">
        <f t="shared" si="4"/>
        <v>-1.448604627404234E-16</v>
      </c>
      <c r="E354" s="2">
        <f t="shared" si="5"/>
        <v>1.5534474944738655E-16</v>
      </c>
    </row>
    <row r="355" spans="1:5" x14ac:dyDescent="0.2">
      <c r="A355" s="1">
        <v>45809</v>
      </c>
      <c r="B355">
        <v>6.5561460310819139E-18</v>
      </c>
      <c r="C355" s="2">
        <f t="shared" si="3"/>
        <v>6.5561460310819139E-18</v>
      </c>
      <c r="D355" s="2">
        <f t="shared" si="4"/>
        <v>-1.4496223544143028E-16</v>
      </c>
      <c r="E355" s="2">
        <f t="shared" si="5"/>
        <v>1.580745275035941E-16</v>
      </c>
    </row>
    <row r="356" spans="1:5" x14ac:dyDescent="0.2">
      <c r="A356" s="1">
        <v>45839</v>
      </c>
      <c r="B356">
        <v>7.6092293992624021E-18</v>
      </c>
      <c r="C356" s="2">
        <f t="shared" si="3"/>
        <v>7.6092293992624021E-18</v>
      </c>
      <c r="D356" s="2">
        <f t="shared" si="4"/>
        <v>-1.4531568720904298E-16</v>
      </c>
      <c r="E356" s="2">
        <f t="shared" si="5"/>
        <v>1.6053414600756779E-16</v>
      </c>
    </row>
    <row r="357" spans="1:5" x14ac:dyDescent="0.2">
      <c r="A357" s="1">
        <v>45870</v>
      </c>
      <c r="B357">
        <v>8.2273280837245176E-18</v>
      </c>
      <c r="C357" s="2">
        <f t="shared" si="3"/>
        <v>8.2273280837245176E-18</v>
      </c>
      <c r="D357" s="2">
        <f t="shared" si="4"/>
        <v>-1.4609514137017441E-16</v>
      </c>
      <c r="E357" s="2">
        <f t="shared" si="5"/>
        <v>1.6254979753762342E-16</v>
      </c>
    </row>
    <row r="358" spans="1:5" x14ac:dyDescent="0.2">
      <c r="A358" s="1">
        <v>45901</v>
      </c>
      <c r="B358">
        <v>6.3218217841485555E-18</v>
      </c>
      <c r="C358" s="2">
        <f t="shared" si="3"/>
        <v>6.3218217841485555E-18</v>
      </c>
      <c r="D358" s="2">
        <f t="shared" si="4"/>
        <v>-1.4938946533233583E-16</v>
      </c>
      <c r="E358" s="2">
        <f t="shared" si="5"/>
        <v>1.6203310890063294E-16</v>
      </c>
    </row>
    <row r="359" spans="1:5" x14ac:dyDescent="0.2">
      <c r="A359" s="1">
        <v>45931</v>
      </c>
      <c r="B359">
        <v>5.5301434024391281E-18</v>
      </c>
      <c r="C359" s="2">
        <f t="shared" si="3"/>
        <v>5.5301434024391281E-18</v>
      </c>
      <c r="D359" s="2">
        <f t="shared" si="4"/>
        <v>-1.5156146307725303E-16</v>
      </c>
      <c r="E359" s="2">
        <f t="shared" si="5"/>
        <v>1.6262174988213131E-16</v>
      </c>
    </row>
    <row r="360" spans="1:5" x14ac:dyDescent="0.2">
      <c r="A360" s="1">
        <v>45962</v>
      </c>
      <c r="B360">
        <v>1.8928562277001733E-17</v>
      </c>
      <c r="C360" s="2">
        <f t="shared" si="3"/>
        <v>1.8928562277001733E-17</v>
      </c>
      <c r="D360" s="2">
        <f t="shared" si="4"/>
        <v>-1.395350925034857E-16</v>
      </c>
      <c r="E360" s="2">
        <f t="shared" si="5"/>
        <v>1.7739221705748915E-16</v>
      </c>
    </row>
    <row r="361" spans="1:5" x14ac:dyDescent="0.2">
      <c r="A361" s="1">
        <v>45992</v>
      </c>
      <c r="B361">
        <v>1.0148240201835839E-17</v>
      </c>
      <c r="C361" s="2">
        <f t="shared" si="3"/>
        <v>1.0148240201835839E-17</v>
      </c>
      <c r="D361" s="2">
        <f t="shared" si="4"/>
        <v>-1.4967940994317079E-16</v>
      </c>
      <c r="E361" s="2">
        <f t="shared" si="5"/>
        <v>1.6997589034684245E-16</v>
      </c>
    </row>
    <row r="362" spans="1:5" x14ac:dyDescent="0.2">
      <c r="A362" s="1">
        <v>46023</v>
      </c>
      <c r="B362">
        <v>8.1172699472469037E-18</v>
      </c>
      <c r="C362" s="2">
        <f t="shared" si="3"/>
        <v>8.1172699472469037E-18</v>
      </c>
      <c r="D362" s="2">
        <f t="shared" si="4"/>
        <v>-1.5306653213959795E-16</v>
      </c>
      <c r="E362" s="2">
        <f t="shared" si="5"/>
        <v>1.6930107203409174E-16</v>
      </c>
    </row>
    <row r="363" spans="1:5" x14ac:dyDescent="0.2">
      <c r="A363" s="1">
        <v>46054</v>
      </c>
      <c r="B363">
        <v>2.0739350819943686E-18</v>
      </c>
      <c r="C363" s="2">
        <f t="shared" ref="C363:C394" si="6">_xlfn.FORECAST.ETS(A363,$B$2:$B$298,$A$2:$A$298,157,1)</f>
        <v>2.0739350819943686E-18</v>
      </c>
      <c r="D363" s="2">
        <f t="shared" ref="D363:D394" si="7">C363-_xlfn.FORECAST.ETS.CONFINT(A363,$B$2:$B$298,$A$2:$A$298,0.95,157,1)</f>
        <v>-1.6045837688896219E-16</v>
      </c>
      <c r="E363" s="2">
        <f t="shared" ref="E363:E394" si="8">C363+_xlfn.FORECAST.ETS.CONFINT(A363,$B$2:$B$298,$A$2:$A$298,0.95,157,1)</f>
        <v>1.6460624705295091E-16</v>
      </c>
    </row>
    <row r="364" spans="1:5" x14ac:dyDescent="0.2">
      <c r="A364" s="1">
        <v>46082</v>
      </c>
      <c r="B364">
        <v>8.5849621938646338E-19</v>
      </c>
      <c r="C364" s="2">
        <f t="shared" si="6"/>
        <v>8.5849621938646338E-19</v>
      </c>
      <c r="D364" s="2">
        <f t="shared" si="7"/>
        <v>-1.630148772266358E-16</v>
      </c>
      <c r="E364" s="2">
        <f t="shared" si="8"/>
        <v>1.6473186966540871E-16</v>
      </c>
    </row>
    <row r="365" spans="1:5" x14ac:dyDescent="0.2">
      <c r="A365" s="1">
        <v>46113</v>
      </c>
      <c r="B365">
        <v>6.4325439018019493E-18</v>
      </c>
      <c r="C365" s="2">
        <f t="shared" si="6"/>
        <v>6.4325439018019493E-18</v>
      </c>
      <c r="D365" s="2">
        <f t="shared" si="7"/>
        <v>-1.587746289460554E-16</v>
      </c>
      <c r="E365" s="2">
        <f t="shared" si="8"/>
        <v>1.7163971674965931E-16</v>
      </c>
    </row>
    <row r="366" spans="1:5" x14ac:dyDescent="0.2">
      <c r="A366" s="1">
        <v>46143</v>
      </c>
      <c r="B366">
        <v>1.4719923383363481E-17</v>
      </c>
      <c r="C366" s="2">
        <f t="shared" si="6"/>
        <v>1.4719923383363481E-17</v>
      </c>
      <c r="D366" s="2">
        <f t="shared" si="7"/>
        <v>-1.5181396619283255E-16</v>
      </c>
      <c r="E366" s="2">
        <f t="shared" si="8"/>
        <v>1.8125381295955954E-16</v>
      </c>
    </row>
    <row r="367" spans="1:5" x14ac:dyDescent="0.2">
      <c r="A367" s="1">
        <v>46174</v>
      </c>
      <c r="B367">
        <v>2.7179060948305054E-17</v>
      </c>
      <c r="C367" s="2">
        <f t="shared" si="6"/>
        <v>2.7179060948305054E-17</v>
      </c>
      <c r="D367" s="2">
        <f t="shared" si="7"/>
        <v>-1.4067463549865816E-16</v>
      </c>
      <c r="E367" s="2">
        <f t="shared" si="8"/>
        <v>1.9503275739526827E-16</v>
      </c>
    </row>
    <row r="368" spans="1:5" x14ac:dyDescent="0.2">
      <c r="A368" s="1">
        <v>46204</v>
      </c>
      <c r="B368">
        <v>8.9765880194392169E-18</v>
      </c>
      <c r="C368" s="2">
        <f t="shared" si="6"/>
        <v>8.9765880194392169E-18</v>
      </c>
      <c r="D368" s="2">
        <f t="shared" si="7"/>
        <v>-1.6019017200251356E-16</v>
      </c>
      <c r="E368" s="2">
        <f t="shared" si="8"/>
        <v>1.78143348041392E-16</v>
      </c>
    </row>
    <row r="369" spans="1:5" x14ac:dyDescent="0.2">
      <c r="A369" s="1">
        <v>46235</v>
      </c>
      <c r="B369">
        <v>-3.2451986461441589E-18</v>
      </c>
      <c r="C369" s="2">
        <f t="shared" si="6"/>
        <v>-3.2451986461441589E-18</v>
      </c>
      <c r="D369" s="2">
        <f t="shared" si="7"/>
        <v>-1.7371843956379954E-16</v>
      </c>
      <c r="E369" s="2">
        <f t="shared" si="8"/>
        <v>1.6722804227151124E-16</v>
      </c>
    </row>
    <row r="370" spans="1:5" x14ac:dyDescent="0.2">
      <c r="A370" s="1">
        <v>46266</v>
      </c>
      <c r="B370">
        <v>-2.2065307500376194E-18</v>
      </c>
      <c r="C370" s="2">
        <f t="shared" si="6"/>
        <v>-2.2065307500376194E-18</v>
      </c>
      <c r="D370" s="2">
        <f t="shared" si="7"/>
        <v>-1.7397982484486077E-16</v>
      </c>
      <c r="E370" s="2">
        <f t="shared" si="8"/>
        <v>1.6956676334478555E-16</v>
      </c>
    </row>
    <row r="371" spans="1:5" x14ac:dyDescent="0.2">
      <c r="A371" s="1">
        <v>46296</v>
      </c>
      <c r="B371">
        <v>1.6109683530250544E-18</v>
      </c>
      <c r="C371" s="2">
        <f t="shared" si="6"/>
        <v>1.6109683530250544E-18</v>
      </c>
      <c r="D371" s="2">
        <f t="shared" si="7"/>
        <v>-1.7145610077719143E-16</v>
      </c>
      <c r="E371" s="2">
        <f t="shared" si="8"/>
        <v>1.7467803748324156E-16</v>
      </c>
    </row>
    <row r="372" spans="1:5" x14ac:dyDescent="0.2">
      <c r="A372" s="1">
        <v>46327</v>
      </c>
      <c r="B372">
        <v>7.6698754843428166E-18</v>
      </c>
      <c r="C372" s="2">
        <f t="shared" si="6"/>
        <v>7.6698754843428166E-18</v>
      </c>
      <c r="D372" s="2">
        <f t="shared" si="7"/>
        <v>-1.6668483498751065E-16</v>
      </c>
      <c r="E372" s="2">
        <f t="shared" si="8"/>
        <v>1.8202458595619626E-16</v>
      </c>
    </row>
    <row r="373" spans="1:5" x14ac:dyDescent="0.2">
      <c r="A373" s="1">
        <v>46357</v>
      </c>
      <c r="B373">
        <v>1.9675475829356708E-17</v>
      </c>
      <c r="C373" s="2">
        <f t="shared" si="6"/>
        <v>1.9675475829356708E-17</v>
      </c>
      <c r="D373" s="2">
        <f t="shared" si="7"/>
        <v>-1.5596088184961018E-16</v>
      </c>
      <c r="E373" s="2">
        <f t="shared" si="8"/>
        <v>1.9531183350832361E-16</v>
      </c>
    </row>
    <row r="374" spans="1:5" x14ac:dyDescent="0.2">
      <c r="A374" s="1">
        <v>46388</v>
      </c>
      <c r="B374">
        <v>1.8939364960460467E-17</v>
      </c>
      <c r="C374" s="2">
        <f t="shared" si="6"/>
        <v>1.8939364960460467E-17</v>
      </c>
      <c r="D374" s="2">
        <f t="shared" si="7"/>
        <v>-1.5797278068731264E-16</v>
      </c>
      <c r="E374" s="2">
        <f t="shared" si="8"/>
        <v>1.9585151060823359E-16</v>
      </c>
    </row>
    <row r="375" spans="1:5" x14ac:dyDescent="0.2">
      <c r="A375" s="1">
        <v>46419</v>
      </c>
      <c r="B375">
        <v>1.6850329315785254E-17</v>
      </c>
      <c r="C375" s="2">
        <f t="shared" si="6"/>
        <v>1.6850329315785254E-17</v>
      </c>
      <c r="D375" s="2">
        <f t="shared" si="7"/>
        <v>-1.6133187550827623E-16</v>
      </c>
      <c r="E375" s="2">
        <f t="shared" si="8"/>
        <v>1.9503253413984673E-16</v>
      </c>
    </row>
    <row r="376" spans="1:5" x14ac:dyDescent="0.2">
      <c r="A376" s="1">
        <v>46447</v>
      </c>
      <c r="B376">
        <v>1.4171875269464783E-17</v>
      </c>
      <c r="C376" s="2">
        <f t="shared" si="6"/>
        <v>1.4171875269464783E-17</v>
      </c>
      <c r="D376" s="2">
        <f t="shared" si="7"/>
        <v>-1.6527478613406762E-16</v>
      </c>
      <c r="E376" s="2">
        <f t="shared" si="8"/>
        <v>1.9361853667299717E-16</v>
      </c>
    </row>
    <row r="377" spans="1:5" x14ac:dyDescent="0.2">
      <c r="A377" s="1">
        <v>46478</v>
      </c>
      <c r="B377">
        <v>2.1888970480705582E-17</v>
      </c>
      <c r="C377" s="2">
        <f t="shared" si="6"/>
        <v>2.1888970480705582E-17</v>
      </c>
      <c r="D377" s="2">
        <f t="shared" si="7"/>
        <v>-1.5881666704002804E-16</v>
      </c>
      <c r="E377" s="2">
        <f t="shared" si="8"/>
        <v>2.0259460800143923E-16</v>
      </c>
    </row>
    <row r="378" spans="1:5" x14ac:dyDescent="0.2">
      <c r="A378" s="1">
        <v>46508</v>
      </c>
      <c r="B378">
        <v>2.3745463848183358E-17</v>
      </c>
      <c r="C378" s="2">
        <f t="shared" si="6"/>
        <v>2.3745463848183358E-17</v>
      </c>
      <c r="D378" s="2">
        <f t="shared" si="7"/>
        <v>-1.5821378757919367E-16</v>
      </c>
      <c r="E378" s="2">
        <f t="shared" si="8"/>
        <v>2.0570471527556036E-16</v>
      </c>
    </row>
    <row r="379" spans="1:5" x14ac:dyDescent="0.2">
      <c r="A379" s="1">
        <v>46539</v>
      </c>
      <c r="B379">
        <v>2.7429827741269841E-17</v>
      </c>
      <c r="C379" s="2">
        <f t="shared" si="6"/>
        <v>2.7429827741269841E-17</v>
      </c>
      <c r="D379" s="2">
        <f t="shared" si="7"/>
        <v>-1.5577778991948453E-16</v>
      </c>
      <c r="E379" s="2">
        <f t="shared" si="8"/>
        <v>2.1063744540202422E-16</v>
      </c>
    </row>
    <row r="380" spans="1:5" x14ac:dyDescent="0.2">
      <c r="A380" s="1">
        <v>46569</v>
      </c>
      <c r="B380">
        <v>2.4587577399657661E-18</v>
      </c>
      <c r="C380" s="2">
        <f t="shared" si="6"/>
        <v>2.4587577399657661E-18</v>
      </c>
      <c r="D380" s="2">
        <f t="shared" si="7"/>
        <v>-1.8199208946294987E-16</v>
      </c>
      <c r="E380" s="2">
        <f t="shared" si="8"/>
        <v>1.869096049428814E-16</v>
      </c>
    </row>
    <row r="381" spans="1:5" x14ac:dyDescent="0.2">
      <c r="A381" s="1">
        <v>46600</v>
      </c>
      <c r="B381">
        <v>-1.5712711747827537E-19</v>
      </c>
      <c r="C381" s="2">
        <f t="shared" si="6"/>
        <v>-1.5712711747827537E-19</v>
      </c>
      <c r="D381" s="2">
        <f t="shared" si="7"/>
        <v>-1.8584617474869746E-16</v>
      </c>
      <c r="E381" s="2">
        <f t="shared" si="8"/>
        <v>1.8553192051374091E-16</v>
      </c>
    </row>
    <row r="382" spans="1:5" x14ac:dyDescent="0.2">
      <c r="A382" s="1">
        <v>46631</v>
      </c>
      <c r="B382">
        <v>5.8883596651814908E-18</v>
      </c>
      <c r="C382" s="2">
        <f t="shared" si="6"/>
        <v>5.8883596651814908E-18</v>
      </c>
      <c r="D382" s="2">
        <f t="shared" si="7"/>
        <v>-1.8103396359563726E-16</v>
      </c>
      <c r="E382" s="2">
        <f t="shared" si="8"/>
        <v>1.9281068292600022E-16</v>
      </c>
    </row>
    <row r="383" spans="1:5" x14ac:dyDescent="0.2">
      <c r="A383" s="1">
        <v>46661</v>
      </c>
      <c r="B383">
        <v>7.6184316785307063E-18</v>
      </c>
      <c r="C383" s="2">
        <f t="shared" si="6"/>
        <v>7.6184316785307063E-18</v>
      </c>
      <c r="D383" s="2">
        <f t="shared" si="7"/>
        <v>-1.8053234360107612E-16</v>
      </c>
      <c r="E383" s="2">
        <f t="shared" si="8"/>
        <v>1.9576920695813755E-16</v>
      </c>
    </row>
    <row r="384" spans="1:5" x14ac:dyDescent="0.2">
      <c r="A384" s="1">
        <v>46692</v>
      </c>
      <c r="B384">
        <v>2.9932164957885359E-17</v>
      </c>
      <c r="C384" s="2">
        <f t="shared" si="6"/>
        <v>2.9932164957885359E-17</v>
      </c>
      <c r="D384" s="2">
        <f t="shared" si="7"/>
        <v>-1.5944233691821124E-16</v>
      </c>
      <c r="E384" s="2">
        <f t="shared" si="8"/>
        <v>2.1930666683398196E-16</v>
      </c>
    </row>
    <row r="385" spans="1:5" x14ac:dyDescent="0.2">
      <c r="A385" s="1">
        <v>46722</v>
      </c>
      <c r="B385">
        <v>3.8543438888439761E-17</v>
      </c>
      <c r="C385" s="2">
        <f t="shared" si="6"/>
        <v>3.8543438888439761E-17</v>
      </c>
      <c r="D385" s="2">
        <f t="shared" si="7"/>
        <v>-1.5205015947224791E-16</v>
      </c>
      <c r="E385" s="2">
        <f t="shared" si="8"/>
        <v>2.2913703724912744E-16</v>
      </c>
    </row>
    <row r="386" spans="1:5" x14ac:dyDescent="0.2">
      <c r="A386" s="1">
        <v>46753</v>
      </c>
      <c r="B386">
        <v>3.5785113397471586E-17</v>
      </c>
      <c r="C386" s="2">
        <f t="shared" si="6"/>
        <v>3.5785113397471586E-17</v>
      </c>
      <c r="D386" s="2">
        <f t="shared" si="7"/>
        <v>-1.5602304388325681E-16</v>
      </c>
      <c r="E386" s="2">
        <f t="shared" si="8"/>
        <v>2.2759327067819996E-16</v>
      </c>
    </row>
    <row r="387" spans="1:5" x14ac:dyDescent="0.2">
      <c r="A387" s="1">
        <v>46784</v>
      </c>
      <c r="B387">
        <v>5.7674967867540873E-18</v>
      </c>
      <c r="C387" s="2">
        <f t="shared" si="6"/>
        <v>5.7674967867540873E-18</v>
      </c>
      <c r="D387" s="2">
        <f t="shared" si="7"/>
        <v>-1.872507717430032E-16</v>
      </c>
      <c r="E387" s="2">
        <f t="shared" si="8"/>
        <v>1.987857653165114E-16</v>
      </c>
    </row>
    <row r="388" spans="1:5" x14ac:dyDescent="0.2">
      <c r="A388" s="1">
        <v>46813</v>
      </c>
      <c r="B388">
        <v>1.2899330889682341E-17</v>
      </c>
      <c r="C388" s="2">
        <f t="shared" si="6"/>
        <v>1.2899330889682341E-17</v>
      </c>
      <c r="D388" s="2">
        <f t="shared" si="7"/>
        <v>-1.8132468856159724E-16</v>
      </c>
      <c r="E388" s="2">
        <f t="shared" si="8"/>
        <v>2.0712335034096194E-16</v>
      </c>
    </row>
    <row r="389" spans="1:5" x14ac:dyDescent="0.2">
      <c r="A389" s="1">
        <v>46844</v>
      </c>
      <c r="B389">
        <v>1.2232705001424239E-17</v>
      </c>
      <c r="C389" s="2">
        <f t="shared" si="6"/>
        <v>1.2232705001424239E-17</v>
      </c>
      <c r="D389" s="2">
        <f t="shared" si="7"/>
        <v>-1.8319278993598272E-16</v>
      </c>
      <c r="E389" s="2">
        <f t="shared" si="8"/>
        <v>2.0765819993883122E-16</v>
      </c>
    </row>
    <row r="390" spans="1:5" x14ac:dyDescent="0.2">
      <c r="A390" s="1">
        <v>46874</v>
      </c>
      <c r="B390">
        <v>7.9618279124514021E-18</v>
      </c>
      <c r="C390" s="2">
        <f t="shared" si="6"/>
        <v>7.9618279124514021E-18</v>
      </c>
      <c r="D390" s="2">
        <f t="shared" si="7"/>
        <v>-1.8866094961021793E-16</v>
      </c>
      <c r="E390" s="2">
        <f t="shared" si="8"/>
        <v>2.0458460543512076E-16</v>
      </c>
    </row>
    <row r="391" spans="1:5" x14ac:dyDescent="0.2">
      <c r="A391" s="1">
        <v>46905</v>
      </c>
      <c r="B391">
        <v>7.68716822661684E-18</v>
      </c>
      <c r="C391" s="2">
        <f t="shared" si="6"/>
        <v>7.68716822661684E-18</v>
      </c>
      <c r="D391" s="2">
        <f t="shared" si="7"/>
        <v>-1.9012877924666514E-16</v>
      </c>
      <c r="E391" s="2">
        <f t="shared" si="8"/>
        <v>2.0550311569989884E-16</v>
      </c>
    </row>
    <row r="392" spans="1:5" x14ac:dyDescent="0.2">
      <c r="A392" s="1">
        <v>46935</v>
      </c>
      <c r="B392">
        <v>-2.4261492198644441E-18</v>
      </c>
      <c r="C392" s="2">
        <f t="shared" si="6"/>
        <v>-2.4261492198644441E-18</v>
      </c>
      <c r="D392" s="2">
        <f t="shared" si="7"/>
        <v>-2.0143123209199902E-16</v>
      </c>
      <c r="E392" s="2">
        <f t="shared" si="8"/>
        <v>1.9657893365227014E-16</v>
      </c>
    </row>
    <row r="393" spans="1:5" x14ac:dyDescent="0.2">
      <c r="A393" s="1">
        <v>46966</v>
      </c>
      <c r="B393">
        <v>3.5987779013035256E-18</v>
      </c>
      <c r="C393" s="2">
        <f t="shared" si="6"/>
        <v>3.5987779013035256E-18</v>
      </c>
      <c r="D393" s="2">
        <f t="shared" si="7"/>
        <v>-1.9659148179844589E-16</v>
      </c>
      <c r="E393" s="2">
        <f t="shared" si="8"/>
        <v>2.0378903760105294E-16</v>
      </c>
    </row>
    <row r="394" spans="1:5" x14ac:dyDescent="0.2">
      <c r="A394" s="1">
        <v>46997</v>
      </c>
      <c r="B394">
        <v>3.9506014493269755E-18</v>
      </c>
      <c r="C394" s="2">
        <f t="shared" si="6"/>
        <v>3.9506014493269755E-18</v>
      </c>
      <c r="D394" s="2">
        <f t="shared" si="7"/>
        <v>-1.9742095046211204E-16</v>
      </c>
      <c r="E394" s="2">
        <f t="shared" si="8"/>
        <v>2.0532215336076598E-16</v>
      </c>
    </row>
    <row r="395" spans="1:5" x14ac:dyDescent="0.2">
      <c r="A395" s="1">
        <v>47027</v>
      </c>
      <c r="B395">
        <v>2.0920956223332135E-17</v>
      </c>
      <c r="C395" s="2">
        <f t="shared" ref="C395:C421" si="9">_xlfn.FORECAST.ETS(A395,$B$2:$B$298,$A$2:$A$298,157,1)</f>
        <v>2.0920956223332135E-17</v>
      </c>
      <c r="D395" s="2">
        <f t="shared" ref="D395:D421" si="10">C395-_xlfn.FORECAST.ETS.CONFINT(A395,$B$2:$B$298,$A$2:$A$298,0.95,157,1)</f>
        <v>-1.8162807528754735E-16</v>
      </c>
      <c r="E395" s="2">
        <f t="shared" ref="E395:E421" si="11">C395+_xlfn.FORECAST.ETS.CONFINT(A395,$B$2:$B$298,$A$2:$A$298,0.95,157,1)</f>
        <v>2.2346998773421163E-16</v>
      </c>
    </row>
    <row r="396" spans="1:5" x14ac:dyDescent="0.2">
      <c r="A396" s="1">
        <v>47058</v>
      </c>
      <c r="B396">
        <v>2.2216889860467916E-17</v>
      </c>
      <c r="C396" s="2">
        <f t="shared" si="9"/>
        <v>2.2216889860467916E-17</v>
      </c>
      <c r="D396" s="2">
        <f t="shared" si="10"/>
        <v>-1.8150587875983137E-16</v>
      </c>
      <c r="E396" s="2">
        <f t="shared" si="11"/>
        <v>2.2593965848076719E-16</v>
      </c>
    </row>
    <row r="397" spans="1:5" x14ac:dyDescent="0.2">
      <c r="A397" s="1">
        <v>47088</v>
      </c>
      <c r="B397">
        <v>3.0643882507669461E-17</v>
      </c>
      <c r="C397" s="2">
        <f t="shared" si="9"/>
        <v>3.0643882507669461E-17</v>
      </c>
      <c r="D397" s="2">
        <f t="shared" si="10"/>
        <v>-1.7424894903980298E-16</v>
      </c>
      <c r="E397" s="2">
        <f t="shared" si="11"/>
        <v>2.3553671405514193E-16</v>
      </c>
    </row>
    <row r="398" spans="1:5" x14ac:dyDescent="0.2">
      <c r="A398" s="1">
        <v>47119</v>
      </c>
      <c r="B398">
        <v>1.7889143963270893E-17</v>
      </c>
      <c r="C398" s="2">
        <f t="shared" si="9"/>
        <v>1.7889143963270893E-17</v>
      </c>
      <c r="D398" s="2">
        <f t="shared" si="10"/>
        <v>-1.8817014288642022E-16</v>
      </c>
      <c r="E398" s="2">
        <f t="shared" si="11"/>
        <v>2.2394843081296199E-16</v>
      </c>
    </row>
    <row r="399" spans="1:5" x14ac:dyDescent="0.2">
      <c r="A399" s="1">
        <v>47150</v>
      </c>
      <c r="B399">
        <v>1.3993292954056143E-17</v>
      </c>
      <c r="C399" s="2">
        <f t="shared" si="9"/>
        <v>1.3993292954056143E-17</v>
      </c>
      <c r="D399" s="2">
        <f t="shared" si="10"/>
        <v>-1.9322890644082615E-16</v>
      </c>
      <c r="E399" s="2">
        <f t="shared" si="11"/>
        <v>2.2121549234893843E-16</v>
      </c>
    </row>
    <row r="400" spans="1:5" x14ac:dyDescent="0.2">
      <c r="A400" s="1">
        <v>47178</v>
      </c>
      <c r="B400">
        <v>9.354972567272405E-20</v>
      </c>
      <c r="C400" s="2">
        <f t="shared" si="9"/>
        <v>9.354972567272405E-20</v>
      </c>
      <c r="D400" s="2">
        <f t="shared" si="10"/>
        <v>-2.0828808269434994E-16</v>
      </c>
      <c r="E400" s="2">
        <f t="shared" si="11"/>
        <v>2.0847518214569539E-16</v>
      </c>
    </row>
    <row r="401" spans="1:5" x14ac:dyDescent="0.2">
      <c r="A401" s="1">
        <v>47209</v>
      </c>
      <c r="B401">
        <v>3.3464739327429944E-19</v>
      </c>
      <c r="C401" s="2">
        <f t="shared" si="9"/>
        <v>3.3464739327429944E-19</v>
      </c>
      <c r="D401" s="2">
        <f t="shared" si="10"/>
        <v>-2.0920300019372092E-16</v>
      </c>
      <c r="E401" s="2">
        <f t="shared" si="11"/>
        <v>2.0987229498026951E-16</v>
      </c>
    </row>
    <row r="402" spans="1:5" x14ac:dyDescent="0.2">
      <c r="A402" s="1">
        <v>47239</v>
      </c>
      <c r="B402">
        <v>5.8864709421546421E-19</v>
      </c>
      <c r="C402" s="2">
        <f t="shared" si="9"/>
        <v>5.8864709421546421E-19</v>
      </c>
      <c r="D402" s="2">
        <f t="shared" si="10"/>
        <v>-2.1010165794180825E-16</v>
      </c>
      <c r="E402" s="2">
        <f t="shared" si="11"/>
        <v>2.112789521302392E-16</v>
      </c>
    </row>
    <row r="403" spans="1:5" x14ac:dyDescent="0.2">
      <c r="A403" s="1">
        <v>47270</v>
      </c>
      <c r="B403">
        <v>8.2923365491972457E-18</v>
      </c>
      <c r="C403" s="2">
        <f t="shared" si="9"/>
        <v>8.2923365491972457E-18</v>
      </c>
      <c r="D403" s="2">
        <f t="shared" si="10"/>
        <v>-2.0354732688761402E-16</v>
      </c>
      <c r="E403" s="2">
        <f t="shared" si="11"/>
        <v>2.2013199998600852E-16</v>
      </c>
    </row>
    <row r="404" spans="1:5" x14ac:dyDescent="0.2">
      <c r="A404" s="1">
        <v>47300</v>
      </c>
      <c r="B404">
        <v>9.283921150277669E-18</v>
      </c>
      <c r="C404" s="2">
        <f t="shared" si="9"/>
        <v>9.283921150277669E-18</v>
      </c>
      <c r="D404" s="2">
        <f t="shared" si="10"/>
        <v>-2.0370185888722474E-16</v>
      </c>
      <c r="E404" s="2">
        <f t="shared" si="11"/>
        <v>2.2226970118778009E-16</v>
      </c>
    </row>
    <row r="405" spans="1:5" x14ac:dyDescent="0.2">
      <c r="A405" s="1">
        <v>47331</v>
      </c>
      <c r="B405">
        <v>-9.788437888748697E-19</v>
      </c>
      <c r="C405" s="2">
        <f t="shared" si="9"/>
        <v>-9.788437888748697E-19</v>
      </c>
      <c r="D405" s="2">
        <f t="shared" si="10"/>
        <v>-2.1510755450045512E-16</v>
      </c>
      <c r="E405" s="2">
        <f t="shared" si="11"/>
        <v>2.1314986692270537E-16</v>
      </c>
    </row>
    <row r="406" spans="1:5" x14ac:dyDescent="0.2">
      <c r="A406" s="1">
        <v>47362</v>
      </c>
      <c r="B406">
        <v>-3.9485272912118259E-18</v>
      </c>
      <c r="C406" s="2">
        <f t="shared" si="9"/>
        <v>-3.9485272912118259E-18</v>
      </c>
      <c r="D406" s="2">
        <f t="shared" si="10"/>
        <v>-2.1921703729401639E-16</v>
      </c>
      <c r="E406" s="2">
        <f t="shared" si="11"/>
        <v>2.1131998271159274E-16</v>
      </c>
    </row>
    <row r="407" spans="1:5" x14ac:dyDescent="0.2">
      <c r="A407" s="1">
        <v>47392</v>
      </c>
      <c r="B407">
        <v>-1.4968729808977669E-18</v>
      </c>
      <c r="C407" s="2">
        <f t="shared" si="9"/>
        <v>-1.4968729808977669E-18</v>
      </c>
      <c r="D407" s="2">
        <f t="shared" si="10"/>
        <v>-2.1790210414918649E-16</v>
      </c>
      <c r="E407" s="2">
        <f t="shared" si="11"/>
        <v>2.1490835818739096E-16</v>
      </c>
    </row>
    <row r="408" spans="1:5" x14ac:dyDescent="0.2">
      <c r="A408" s="1">
        <v>47423</v>
      </c>
      <c r="B408">
        <v>-1.8013186438777663E-18</v>
      </c>
      <c r="C408" s="2">
        <f t="shared" si="9"/>
        <v>-1.8013186438777663E-18</v>
      </c>
      <c r="D408" s="2">
        <f t="shared" si="10"/>
        <v>-2.1934024486368704E-16</v>
      </c>
      <c r="E408" s="2">
        <f t="shared" si="11"/>
        <v>2.1573760757593153E-16</v>
      </c>
    </row>
    <row r="409" spans="1:5" x14ac:dyDescent="0.2">
      <c r="A409" s="1">
        <v>47453</v>
      </c>
      <c r="B409">
        <v>2.3348196970555858E-18</v>
      </c>
      <c r="C409" s="2">
        <f t="shared" si="9"/>
        <v>2.3348196970555858E-18</v>
      </c>
      <c r="D409" s="2">
        <f t="shared" si="10"/>
        <v>-2.1633482626638001E-16</v>
      </c>
      <c r="E409" s="2">
        <f t="shared" si="11"/>
        <v>2.210044656604912E-16</v>
      </c>
    </row>
    <row r="410" spans="1:5" x14ac:dyDescent="0.2">
      <c r="A410" s="1">
        <v>47484</v>
      </c>
      <c r="B410">
        <v>2.6872233536751741E-17</v>
      </c>
      <c r="C410" s="2">
        <f t="shared" si="9"/>
        <v>2.6872233536751741E-17</v>
      </c>
      <c r="D410" s="2">
        <f t="shared" si="10"/>
        <v>-1.9292520650081037E-16</v>
      </c>
      <c r="E410" s="2">
        <f t="shared" si="11"/>
        <v>2.4666967357431386E-16</v>
      </c>
    </row>
    <row r="411" spans="1:5" x14ac:dyDescent="0.2">
      <c r="A411" s="1">
        <v>47515</v>
      </c>
      <c r="B411">
        <v>5.2442864991976964E-18</v>
      </c>
      <c r="C411" s="2">
        <f t="shared" si="9"/>
        <v>5.2442864991976964E-18</v>
      </c>
      <c r="D411" s="2">
        <f t="shared" si="10"/>
        <v>-2.1567807045022305E-16</v>
      </c>
      <c r="E411" s="2">
        <f t="shared" si="11"/>
        <v>2.2616664344861845E-16</v>
      </c>
    </row>
    <row r="412" spans="1:5" x14ac:dyDescent="0.2">
      <c r="A412" s="1">
        <v>47543</v>
      </c>
      <c r="B412">
        <v>-1.4254419566494228E-18</v>
      </c>
      <c r="C412" s="2">
        <f t="shared" si="9"/>
        <v>-1.4254419566494228E-18</v>
      </c>
      <c r="D412" s="2">
        <f t="shared" si="10"/>
        <v>-2.2346988606679631E-16</v>
      </c>
      <c r="E412" s="2">
        <f t="shared" si="11"/>
        <v>2.2061900215349744E-16</v>
      </c>
    </row>
    <row r="413" spans="1:5" x14ac:dyDescent="0.2">
      <c r="A413" s="1">
        <v>47574</v>
      </c>
      <c r="B413">
        <v>-3.664966683278448E-18</v>
      </c>
      <c r="C413" s="2">
        <f t="shared" si="9"/>
        <v>-3.664966683278448E-18</v>
      </c>
      <c r="D413" s="2">
        <f t="shared" si="10"/>
        <v>-2.2682871455174755E-16</v>
      </c>
      <c r="E413" s="2">
        <f t="shared" si="11"/>
        <v>2.1949878118519068E-16</v>
      </c>
    </row>
    <row r="414" spans="1:5" x14ac:dyDescent="0.2">
      <c r="A414" s="1">
        <v>47604</v>
      </c>
      <c r="B414">
        <v>-1.1662176930314747E-18</v>
      </c>
      <c r="C414" s="2">
        <f t="shared" si="9"/>
        <v>-1.1662176930314747E-18</v>
      </c>
      <c r="D414" s="2">
        <f t="shared" si="10"/>
        <v>-2.254465312361177E-16</v>
      </c>
      <c r="E414" s="2">
        <f t="shared" si="11"/>
        <v>2.2311409585005476E-16</v>
      </c>
    </row>
    <row r="415" spans="1:5" x14ac:dyDescent="0.2">
      <c r="A415" s="1">
        <v>47635</v>
      </c>
      <c r="B415">
        <v>-2.8537069054458863E-18</v>
      </c>
      <c r="C415" s="2">
        <f t="shared" si="9"/>
        <v>-2.8537069054458863E-18</v>
      </c>
      <c r="D415" s="2">
        <f t="shared" si="10"/>
        <v>-2.2824789235924078E-16</v>
      </c>
      <c r="E415" s="2">
        <f t="shared" si="11"/>
        <v>2.2254047854834898E-16</v>
      </c>
    </row>
    <row r="416" spans="1:5" x14ac:dyDescent="0.2">
      <c r="A416" s="1">
        <v>47665</v>
      </c>
      <c r="B416">
        <v>-4.2776768718049141E-18</v>
      </c>
      <c r="C416" s="2">
        <f t="shared" si="9"/>
        <v>-4.2776768718049141E-18</v>
      </c>
      <c r="D416" s="2">
        <f t="shared" si="10"/>
        <v>-2.3078308382323022E-16</v>
      </c>
      <c r="E416" s="2">
        <f t="shared" si="11"/>
        <v>2.2222773007962035E-16</v>
      </c>
    </row>
    <row r="417" spans="1:5" x14ac:dyDescent="0.2">
      <c r="A417" s="1">
        <v>47696</v>
      </c>
      <c r="B417">
        <v>-4.9611730836528306E-18</v>
      </c>
      <c r="C417" s="2">
        <f t="shared" si="9"/>
        <v>-4.9611730836528306E-18</v>
      </c>
      <c r="D417" s="2">
        <f t="shared" si="10"/>
        <v>-2.3257519353029317E-16</v>
      </c>
      <c r="E417" s="2">
        <f t="shared" si="11"/>
        <v>2.2265284736298754E-16</v>
      </c>
    </row>
    <row r="418" spans="1:5" x14ac:dyDescent="0.2">
      <c r="A418" s="1">
        <v>47727</v>
      </c>
      <c r="B418">
        <v>-6.5927334451880756E-18</v>
      </c>
      <c r="C418" s="2">
        <f t="shared" si="9"/>
        <v>-6.5927334451880756E-18</v>
      </c>
      <c r="D418" s="2">
        <f t="shared" si="10"/>
        <v>-2.353128008828388E-16</v>
      </c>
      <c r="E418" s="2">
        <f t="shared" si="11"/>
        <v>2.2212733399246267E-16</v>
      </c>
    </row>
    <row r="419" spans="1:5" x14ac:dyDescent="0.2">
      <c r="A419" s="1">
        <v>47757</v>
      </c>
      <c r="B419">
        <v>-5.0113075099134354E-18</v>
      </c>
      <c r="C419" s="2">
        <f t="shared" si="9"/>
        <v>-5.0113075099134354E-18</v>
      </c>
      <c r="D419" s="2">
        <f t="shared" si="10"/>
        <v>-2.3483489604680769E-16</v>
      </c>
      <c r="E419" s="2">
        <f t="shared" si="11"/>
        <v>2.2481228102698082E-16</v>
      </c>
    </row>
    <row r="420" spans="1:5" x14ac:dyDescent="0.2">
      <c r="A420" s="1">
        <v>47788</v>
      </c>
      <c r="B420">
        <v>-4.4478473652347148E-18</v>
      </c>
      <c r="C420" s="2">
        <f t="shared" si="9"/>
        <v>-4.4478473652347148E-18</v>
      </c>
      <c r="D420" s="2">
        <f t="shared" si="10"/>
        <v>-2.3537247086196239E-16</v>
      </c>
      <c r="E420" s="2">
        <f t="shared" si="11"/>
        <v>2.26476776131493E-16</v>
      </c>
    </row>
    <row r="421" spans="1:5" x14ac:dyDescent="0.2">
      <c r="A421" s="1">
        <v>47818</v>
      </c>
      <c r="B421">
        <v>-4.2571695825241485E-18</v>
      </c>
      <c r="C421" s="2">
        <f t="shared" si="9"/>
        <v>-4.2571695825241485E-18</v>
      </c>
      <c r="D421" s="2">
        <f t="shared" si="10"/>
        <v>-2.3628038081669803E-16</v>
      </c>
      <c r="E421" s="2">
        <f t="shared" si="11"/>
        <v>2.2776604165164969E-16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3AFC-3C9C-4882-9BE3-419D5B76CB4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F60F-B94E-445D-A7F1-7AC369E3ED96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18020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19300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15130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23980</v>
      </c>
      <c r="G5" t="s">
        <v>18</v>
      </c>
      <c r="H5" s="3">
        <f>_xlfn.FORECAST.ETS.STAT($B$2:$B$298,$A$2:$A$298,4,157,1)</f>
        <v>0.2633970971807828</v>
      </c>
    </row>
    <row r="6" spans="1:8" x14ac:dyDescent="0.2">
      <c r="A6" s="1">
        <v>35186</v>
      </c>
      <c r="B6" s="2">
        <v>19920</v>
      </c>
      <c r="G6" t="s">
        <v>19</v>
      </c>
      <c r="H6" s="3">
        <f>_xlfn.FORECAST.ETS.STAT($B$2:$B$298,$A$2:$A$298,5,157,1)</f>
        <v>0.544882617614591</v>
      </c>
    </row>
    <row r="7" spans="1:8" x14ac:dyDescent="0.2">
      <c r="A7" s="1">
        <v>35217</v>
      </c>
      <c r="B7" s="2">
        <v>13220</v>
      </c>
      <c r="G7" t="s">
        <v>20</v>
      </c>
      <c r="H7" s="3">
        <f>_xlfn.FORECAST.ETS.STAT($B$2:$B$298,$A$2:$A$298,6,157,1)</f>
        <v>62581.788911898904</v>
      </c>
    </row>
    <row r="8" spans="1:8" x14ac:dyDescent="0.2">
      <c r="A8" s="1">
        <v>35247</v>
      </c>
      <c r="B8" s="2">
        <v>12690</v>
      </c>
      <c r="G8" t="s">
        <v>21</v>
      </c>
      <c r="H8" s="3">
        <f>_xlfn.FORECAST.ETS.STAT($B$2:$B$298,$A$2:$A$298,7,157,1)</f>
        <v>182570.90994194648</v>
      </c>
    </row>
    <row r="9" spans="1:8" x14ac:dyDescent="0.2">
      <c r="A9" s="1">
        <v>35278</v>
      </c>
      <c r="B9" s="2">
        <v>21080</v>
      </c>
    </row>
    <row r="10" spans="1:8" x14ac:dyDescent="0.2">
      <c r="A10" s="1">
        <v>35309</v>
      </c>
      <c r="B10" s="2">
        <v>16210</v>
      </c>
    </row>
    <row r="11" spans="1:8" x14ac:dyDescent="0.2">
      <c r="A11" s="1">
        <v>35339</v>
      </c>
      <c r="B11" s="2">
        <v>17200</v>
      </c>
    </row>
    <row r="12" spans="1:8" x14ac:dyDescent="0.2">
      <c r="A12" s="1">
        <v>35370</v>
      </c>
      <c r="B12" s="2">
        <v>20240</v>
      </c>
    </row>
    <row r="13" spans="1:8" x14ac:dyDescent="0.2">
      <c r="A13" s="1">
        <v>35400</v>
      </c>
      <c r="B13" s="2">
        <v>32720</v>
      </c>
    </row>
    <row r="14" spans="1:8" x14ac:dyDescent="0.2">
      <c r="A14" s="1">
        <v>35431</v>
      </c>
      <c r="B14" s="2">
        <v>18640</v>
      </c>
    </row>
    <row r="15" spans="1:8" x14ac:dyDescent="0.2">
      <c r="A15" s="1">
        <v>35462</v>
      </c>
      <c r="B15" s="2">
        <v>15230</v>
      </c>
    </row>
    <row r="16" spans="1:8" x14ac:dyDescent="0.2">
      <c r="A16" s="1">
        <v>35490</v>
      </c>
      <c r="B16" s="2">
        <v>28700</v>
      </c>
    </row>
    <row r="17" spans="1:2" x14ac:dyDescent="0.2">
      <c r="A17" s="1">
        <v>35521</v>
      </c>
      <c r="B17" s="2">
        <v>33830</v>
      </c>
    </row>
    <row r="18" spans="1:2" x14ac:dyDescent="0.2">
      <c r="A18" s="1">
        <v>35551</v>
      </c>
      <c r="B18" s="2">
        <v>57530</v>
      </c>
    </row>
    <row r="19" spans="1:2" x14ac:dyDescent="0.2">
      <c r="A19" s="1">
        <v>35582</v>
      </c>
      <c r="B19" s="2">
        <v>19800</v>
      </c>
    </row>
    <row r="20" spans="1:2" x14ac:dyDescent="0.2">
      <c r="A20" s="1">
        <v>35612</v>
      </c>
      <c r="B20" s="2">
        <v>11240</v>
      </c>
    </row>
    <row r="21" spans="1:2" x14ac:dyDescent="0.2">
      <c r="A21" s="1">
        <v>35643</v>
      </c>
      <c r="B21" s="2">
        <v>14420</v>
      </c>
    </row>
    <row r="22" spans="1:2" x14ac:dyDescent="0.2">
      <c r="A22" s="1">
        <v>35674</v>
      </c>
      <c r="B22" s="2">
        <v>43890</v>
      </c>
    </row>
    <row r="23" spans="1:2" x14ac:dyDescent="0.2">
      <c r="A23" s="1">
        <v>35704</v>
      </c>
      <c r="B23" s="2">
        <v>164000</v>
      </c>
    </row>
    <row r="24" spans="1:2" x14ac:dyDescent="0.2">
      <c r="A24" s="1">
        <v>35735</v>
      </c>
      <c r="B24" s="2">
        <v>97830</v>
      </c>
    </row>
    <row r="25" spans="1:2" x14ac:dyDescent="0.2">
      <c r="A25" s="1">
        <v>35765</v>
      </c>
      <c r="B25" s="2">
        <v>114300</v>
      </c>
    </row>
    <row r="26" spans="1:2" x14ac:dyDescent="0.2">
      <c r="A26" s="1">
        <v>35796</v>
      </c>
      <c r="B26" s="2">
        <v>76310</v>
      </c>
    </row>
    <row r="27" spans="1:2" x14ac:dyDescent="0.2">
      <c r="A27" s="1">
        <v>35827</v>
      </c>
      <c r="B27" s="2">
        <v>62920</v>
      </c>
    </row>
    <row r="28" spans="1:2" x14ac:dyDescent="0.2">
      <c r="A28" s="1">
        <v>35855</v>
      </c>
      <c r="B28" s="2">
        <v>128700</v>
      </c>
    </row>
    <row r="29" spans="1:2" x14ac:dyDescent="0.2">
      <c r="A29" s="1">
        <v>35886</v>
      </c>
      <c r="B29" s="2">
        <v>140300</v>
      </c>
    </row>
    <row r="30" spans="1:2" x14ac:dyDescent="0.2">
      <c r="A30" s="1">
        <v>35916</v>
      </c>
      <c r="B30" s="2">
        <v>182900</v>
      </c>
    </row>
    <row r="31" spans="1:2" x14ac:dyDescent="0.2">
      <c r="A31" s="1">
        <v>35947</v>
      </c>
      <c r="B31" s="2">
        <v>91830</v>
      </c>
    </row>
    <row r="32" spans="1:2" x14ac:dyDescent="0.2">
      <c r="A32" s="1">
        <v>35977</v>
      </c>
      <c r="B32" s="2">
        <v>151900</v>
      </c>
    </row>
    <row r="33" spans="1:2" x14ac:dyDescent="0.2">
      <c r="A33" s="1">
        <v>36008</v>
      </c>
      <c r="B33" s="2">
        <v>261800</v>
      </c>
    </row>
    <row r="34" spans="1:2" x14ac:dyDescent="0.2">
      <c r="A34" s="1">
        <v>36039</v>
      </c>
      <c r="B34" s="2">
        <v>832100</v>
      </c>
    </row>
    <row r="35" spans="1:2" x14ac:dyDescent="0.2">
      <c r="A35" s="1">
        <v>36069</v>
      </c>
      <c r="B35" s="2">
        <v>564200</v>
      </c>
    </row>
    <row r="36" spans="1:2" x14ac:dyDescent="0.2">
      <c r="A36" s="1">
        <v>36100</v>
      </c>
      <c r="B36" s="2">
        <v>321300</v>
      </c>
    </row>
    <row r="37" spans="1:2" x14ac:dyDescent="0.2">
      <c r="A37" s="1">
        <v>36130</v>
      </c>
      <c r="B37" s="2">
        <v>800900</v>
      </c>
    </row>
    <row r="38" spans="1:2" x14ac:dyDescent="0.2">
      <c r="A38" s="1">
        <v>36161</v>
      </c>
      <c r="B38" s="2">
        <v>680600</v>
      </c>
    </row>
    <row r="39" spans="1:2" x14ac:dyDescent="0.2">
      <c r="A39" s="1">
        <v>36192</v>
      </c>
      <c r="B39" s="2">
        <v>180800</v>
      </c>
    </row>
    <row r="40" spans="1:2" x14ac:dyDescent="0.2">
      <c r="A40" s="1">
        <v>36220</v>
      </c>
      <c r="B40" s="2">
        <v>180800</v>
      </c>
    </row>
    <row r="41" spans="1:2" x14ac:dyDescent="0.2">
      <c r="A41" s="1">
        <v>36251</v>
      </c>
      <c r="B41" s="2">
        <v>289000</v>
      </c>
    </row>
    <row r="42" spans="1:2" x14ac:dyDescent="0.2">
      <c r="A42" s="1">
        <v>36281</v>
      </c>
      <c r="B42" s="2">
        <v>604200</v>
      </c>
    </row>
    <row r="43" spans="1:2" x14ac:dyDescent="0.2">
      <c r="A43" s="1">
        <v>36312</v>
      </c>
      <c r="B43" s="2">
        <v>792300</v>
      </c>
    </row>
    <row r="44" spans="1:2" x14ac:dyDescent="0.2">
      <c r="A44" s="1">
        <v>36342</v>
      </c>
      <c r="B44" s="2">
        <v>1167000</v>
      </c>
    </row>
    <row r="45" spans="1:2" x14ac:dyDescent="0.2">
      <c r="A45" s="1">
        <v>36373</v>
      </c>
      <c r="B45" s="2">
        <v>1109000</v>
      </c>
    </row>
    <row r="46" spans="1:2" x14ac:dyDescent="0.2">
      <c r="A46" s="1">
        <v>36404</v>
      </c>
      <c r="B46" s="2">
        <v>1335000</v>
      </c>
    </row>
    <row r="47" spans="1:2" x14ac:dyDescent="0.2">
      <c r="A47" s="1">
        <v>36434</v>
      </c>
      <c r="B47" s="2">
        <v>661300</v>
      </c>
    </row>
    <row r="48" spans="1:2" x14ac:dyDescent="0.2">
      <c r="A48" s="1">
        <v>36465</v>
      </c>
      <c r="B48" s="2">
        <v>1305000</v>
      </c>
    </row>
    <row r="49" spans="1:2" x14ac:dyDescent="0.2">
      <c r="A49" s="1">
        <v>36495</v>
      </c>
      <c r="B49" s="2">
        <v>1061000</v>
      </c>
    </row>
    <row r="50" spans="1:2" x14ac:dyDescent="0.2">
      <c r="A50" s="1">
        <v>36526</v>
      </c>
      <c r="B50" s="2">
        <v>894400</v>
      </c>
    </row>
    <row r="51" spans="1:2" x14ac:dyDescent="0.2">
      <c r="A51" s="1">
        <v>36557</v>
      </c>
      <c r="B51" s="2">
        <v>658800</v>
      </c>
    </row>
    <row r="52" spans="1:2" x14ac:dyDescent="0.2">
      <c r="A52" s="1">
        <v>36586</v>
      </c>
      <c r="B52" s="2">
        <v>2652000</v>
      </c>
    </row>
    <row r="53" spans="1:2" x14ac:dyDescent="0.2">
      <c r="A53" s="1">
        <v>36617</v>
      </c>
      <c r="B53" s="2">
        <v>3021000</v>
      </c>
    </row>
    <row r="54" spans="1:2" x14ac:dyDescent="0.2">
      <c r="A54" s="1">
        <v>36647</v>
      </c>
      <c r="B54" s="2">
        <v>1913000</v>
      </c>
    </row>
    <row r="55" spans="1:2" x14ac:dyDescent="0.2">
      <c r="A55" s="1">
        <v>36678</v>
      </c>
      <c r="B55" s="2">
        <v>1101000</v>
      </c>
    </row>
    <row r="56" spans="1:2" x14ac:dyDescent="0.2">
      <c r="A56" s="1">
        <v>36708</v>
      </c>
      <c r="B56" s="2">
        <v>941100</v>
      </c>
    </row>
    <row r="57" spans="1:2" x14ac:dyDescent="0.2">
      <c r="A57" s="1">
        <v>36739</v>
      </c>
      <c r="B57" s="2">
        <v>793300</v>
      </c>
    </row>
    <row r="58" spans="1:2" x14ac:dyDescent="0.2">
      <c r="A58" s="1">
        <v>36770</v>
      </c>
      <c r="B58" s="2">
        <v>1274000</v>
      </c>
    </row>
    <row r="59" spans="1:2" x14ac:dyDescent="0.2">
      <c r="A59" s="1">
        <v>36800</v>
      </c>
      <c r="B59" s="2">
        <v>1931000</v>
      </c>
    </row>
    <row r="60" spans="1:2" x14ac:dyDescent="0.2">
      <c r="A60" s="1">
        <v>36831</v>
      </c>
      <c r="B60" s="2">
        <v>1871000</v>
      </c>
    </row>
    <row r="61" spans="1:2" x14ac:dyDescent="0.2">
      <c r="A61" s="1">
        <v>36861</v>
      </c>
      <c r="B61" s="2">
        <v>1477000</v>
      </c>
    </row>
    <row r="62" spans="1:2" x14ac:dyDescent="0.2">
      <c r="A62" s="1">
        <v>36892</v>
      </c>
      <c r="B62" s="2">
        <v>789100</v>
      </c>
    </row>
    <row r="63" spans="1:2" x14ac:dyDescent="0.2">
      <c r="A63" s="1">
        <v>36923</v>
      </c>
      <c r="B63" s="2">
        <v>686000</v>
      </c>
    </row>
    <row r="64" spans="1:2" x14ac:dyDescent="0.2">
      <c r="A64" s="1">
        <v>36951</v>
      </c>
      <c r="B64" s="2">
        <v>561800</v>
      </c>
    </row>
    <row r="65" spans="1:2" x14ac:dyDescent="0.2">
      <c r="A65" s="1">
        <v>36982</v>
      </c>
      <c r="B65" s="2">
        <v>3578000</v>
      </c>
    </row>
    <row r="66" spans="1:2" x14ac:dyDescent="0.2">
      <c r="A66" s="1">
        <v>37012</v>
      </c>
      <c r="B66" s="2">
        <v>1385000</v>
      </c>
    </row>
    <row r="67" spans="1:2" x14ac:dyDescent="0.2">
      <c r="A67" s="1">
        <v>37043</v>
      </c>
      <c r="B67" s="2">
        <v>617800</v>
      </c>
    </row>
    <row r="68" spans="1:2" x14ac:dyDescent="0.2">
      <c r="A68" s="1">
        <v>37073</v>
      </c>
      <c r="B68" s="2">
        <v>439500</v>
      </c>
    </row>
    <row r="69" spans="1:2" x14ac:dyDescent="0.2">
      <c r="A69" s="1">
        <v>37104</v>
      </c>
      <c r="B69" s="2">
        <v>369800</v>
      </c>
    </row>
    <row r="70" spans="1:2" x14ac:dyDescent="0.2">
      <c r="A70" s="1">
        <v>37135</v>
      </c>
      <c r="B70" s="2">
        <v>1326000</v>
      </c>
    </row>
    <row r="71" spans="1:2" x14ac:dyDescent="0.2">
      <c r="A71" s="1">
        <v>37165</v>
      </c>
      <c r="B71" s="2">
        <v>5791000</v>
      </c>
    </row>
    <row r="72" spans="1:2" x14ac:dyDescent="0.2">
      <c r="A72" s="1">
        <v>37196</v>
      </c>
      <c r="B72" s="2">
        <v>4725000</v>
      </c>
    </row>
    <row r="73" spans="1:2" x14ac:dyDescent="0.2">
      <c r="A73" s="1">
        <v>37226</v>
      </c>
      <c r="B73" s="2">
        <v>3192000</v>
      </c>
    </row>
    <row r="74" spans="1:2" x14ac:dyDescent="0.2">
      <c r="A74" s="1">
        <v>37257</v>
      </c>
      <c r="B74" s="2">
        <v>3067000</v>
      </c>
    </row>
    <row r="75" spans="1:2" x14ac:dyDescent="0.2">
      <c r="A75" s="1">
        <v>37288</v>
      </c>
      <c r="B75" s="2">
        <v>3193000</v>
      </c>
    </row>
    <row r="76" spans="1:2" x14ac:dyDescent="0.2">
      <c r="A76" s="1">
        <v>37316</v>
      </c>
      <c r="B76" s="2">
        <v>2272000</v>
      </c>
    </row>
    <row r="77" spans="1:2" x14ac:dyDescent="0.2">
      <c r="A77" s="1">
        <v>37347</v>
      </c>
      <c r="B77" s="2">
        <v>2729000</v>
      </c>
    </row>
    <row r="78" spans="1:2" x14ac:dyDescent="0.2">
      <c r="A78" s="1">
        <v>37377</v>
      </c>
      <c r="B78" s="2">
        <v>1032000</v>
      </c>
    </row>
    <row r="79" spans="1:2" x14ac:dyDescent="0.2">
      <c r="A79" s="1">
        <v>37408</v>
      </c>
      <c r="B79" s="2">
        <v>978200</v>
      </c>
    </row>
    <row r="80" spans="1:2" x14ac:dyDescent="0.2">
      <c r="A80" s="1">
        <v>37438</v>
      </c>
      <c r="B80" s="2">
        <v>725600</v>
      </c>
    </row>
    <row r="81" spans="1:2" x14ac:dyDescent="0.2">
      <c r="A81" s="1">
        <v>37469</v>
      </c>
      <c r="B81" s="2">
        <v>1845000</v>
      </c>
    </row>
    <row r="82" spans="1:2" x14ac:dyDescent="0.2">
      <c r="A82" s="1">
        <v>37500</v>
      </c>
      <c r="B82" s="2">
        <v>1465000</v>
      </c>
    </row>
    <row r="83" spans="1:2" x14ac:dyDescent="0.2">
      <c r="A83" s="1">
        <v>37530</v>
      </c>
      <c r="B83" s="2">
        <v>1996000</v>
      </c>
    </row>
    <row r="84" spans="1:2" x14ac:dyDescent="0.2">
      <c r="A84" s="1">
        <v>37561</v>
      </c>
      <c r="B84" s="2">
        <v>1268000</v>
      </c>
    </row>
    <row r="85" spans="1:2" x14ac:dyDescent="0.2">
      <c r="A85" s="1">
        <v>37591</v>
      </c>
      <c r="B85" s="2">
        <v>1082000</v>
      </c>
    </row>
    <row r="86" spans="1:2" x14ac:dyDescent="0.2">
      <c r="A86" s="1">
        <v>37622</v>
      </c>
      <c r="B86" s="2">
        <v>320700</v>
      </c>
    </row>
    <row r="87" spans="1:2" x14ac:dyDescent="0.2">
      <c r="A87" s="1">
        <v>37653</v>
      </c>
      <c r="B87" s="2">
        <v>361800</v>
      </c>
    </row>
    <row r="88" spans="1:2" x14ac:dyDescent="0.2">
      <c r="A88" s="1">
        <v>37681</v>
      </c>
      <c r="B88" s="2">
        <v>377800</v>
      </c>
    </row>
    <row r="89" spans="1:2" x14ac:dyDescent="0.2">
      <c r="A89" s="1">
        <v>37712</v>
      </c>
      <c r="B89" s="2">
        <v>757500</v>
      </c>
    </row>
    <row r="90" spans="1:2" x14ac:dyDescent="0.2">
      <c r="A90" s="1">
        <v>37742</v>
      </c>
      <c r="B90" s="2">
        <v>957800</v>
      </c>
    </row>
    <row r="91" spans="1:2" x14ac:dyDescent="0.2">
      <c r="A91" s="1">
        <v>37773</v>
      </c>
      <c r="B91" s="2">
        <v>356800</v>
      </c>
    </row>
    <row r="92" spans="1:2" x14ac:dyDescent="0.2">
      <c r="A92" s="1">
        <v>37803</v>
      </c>
      <c r="B92" s="2">
        <v>257300</v>
      </c>
    </row>
    <row r="93" spans="1:2" x14ac:dyDescent="0.2">
      <c r="A93" s="1">
        <v>37834</v>
      </c>
      <c r="B93" s="2">
        <v>242400</v>
      </c>
    </row>
    <row r="94" spans="1:2" x14ac:dyDescent="0.2">
      <c r="A94" s="1">
        <v>37865</v>
      </c>
      <c r="B94" s="2">
        <v>208900</v>
      </c>
    </row>
    <row r="95" spans="1:2" x14ac:dyDescent="0.2">
      <c r="A95" s="1">
        <v>37895</v>
      </c>
      <c r="B95" s="2">
        <v>462400</v>
      </c>
    </row>
    <row r="96" spans="1:2" x14ac:dyDescent="0.2">
      <c r="A96" s="1">
        <v>37926</v>
      </c>
      <c r="B96" s="2">
        <v>2271000</v>
      </c>
    </row>
    <row r="97" spans="1:2" x14ac:dyDescent="0.2">
      <c r="A97" s="1">
        <v>37956</v>
      </c>
      <c r="B97" s="2">
        <v>674200</v>
      </c>
    </row>
    <row r="98" spans="1:2" x14ac:dyDescent="0.2">
      <c r="A98" s="1">
        <v>37987</v>
      </c>
      <c r="B98" s="2">
        <v>272900</v>
      </c>
    </row>
    <row r="99" spans="1:2" x14ac:dyDescent="0.2">
      <c r="A99" s="1">
        <v>38018</v>
      </c>
      <c r="B99" s="2">
        <v>111500</v>
      </c>
    </row>
    <row r="100" spans="1:2" x14ac:dyDescent="0.2">
      <c r="A100" s="1">
        <v>38047</v>
      </c>
      <c r="B100" s="2">
        <v>225200</v>
      </c>
    </row>
    <row r="101" spans="1:2" x14ac:dyDescent="0.2">
      <c r="A101" s="1">
        <v>38078</v>
      </c>
      <c r="B101" s="2">
        <v>175600</v>
      </c>
    </row>
    <row r="102" spans="1:2" x14ac:dyDescent="0.2">
      <c r="A102" s="1">
        <v>38108</v>
      </c>
      <c r="B102" s="2">
        <v>115400</v>
      </c>
    </row>
    <row r="103" spans="1:2" x14ac:dyDescent="0.2">
      <c r="A103" s="1">
        <v>38139</v>
      </c>
      <c r="B103" s="2">
        <v>125100</v>
      </c>
    </row>
    <row r="104" spans="1:2" x14ac:dyDescent="0.2">
      <c r="A104" s="1">
        <v>38169</v>
      </c>
      <c r="B104" s="2">
        <v>63230</v>
      </c>
    </row>
    <row r="105" spans="1:2" x14ac:dyDescent="0.2">
      <c r="A105" s="1">
        <v>38200</v>
      </c>
      <c r="B105" s="2">
        <v>71120</v>
      </c>
    </row>
    <row r="106" spans="1:2" x14ac:dyDescent="0.2">
      <c r="A106" s="1">
        <v>38231</v>
      </c>
      <c r="B106" s="2">
        <v>81530</v>
      </c>
    </row>
    <row r="107" spans="1:2" x14ac:dyDescent="0.2">
      <c r="A107" s="1">
        <v>38261</v>
      </c>
      <c r="B107" s="2">
        <v>86910</v>
      </c>
    </row>
    <row r="108" spans="1:2" x14ac:dyDescent="0.2">
      <c r="A108" s="1">
        <v>38292</v>
      </c>
      <c r="B108" s="2">
        <v>285600</v>
      </c>
    </row>
    <row r="109" spans="1:2" x14ac:dyDescent="0.2">
      <c r="A109" s="1">
        <v>38322</v>
      </c>
      <c r="B109" s="2">
        <v>202500</v>
      </c>
    </row>
    <row r="110" spans="1:2" x14ac:dyDescent="0.2">
      <c r="A110" s="1">
        <v>38353</v>
      </c>
      <c r="B110" s="2">
        <v>131000</v>
      </c>
    </row>
    <row r="111" spans="1:2" x14ac:dyDescent="0.2">
      <c r="A111" s="1">
        <v>38384</v>
      </c>
      <c r="B111" s="2">
        <v>50940</v>
      </c>
    </row>
    <row r="112" spans="1:2" x14ac:dyDescent="0.2">
      <c r="A112" s="1">
        <v>38412</v>
      </c>
      <c r="B112" s="2">
        <v>52900</v>
      </c>
    </row>
    <row r="113" spans="1:2" x14ac:dyDescent="0.2">
      <c r="A113" s="1">
        <v>38443</v>
      </c>
      <c r="B113" s="2">
        <v>47930</v>
      </c>
    </row>
    <row r="114" spans="1:2" x14ac:dyDescent="0.2">
      <c r="A114" s="1">
        <v>38473</v>
      </c>
      <c r="B114" s="2">
        <v>194500</v>
      </c>
    </row>
    <row r="115" spans="1:2" x14ac:dyDescent="0.2">
      <c r="A115" s="1">
        <v>38504</v>
      </c>
      <c r="B115" s="2">
        <v>85910</v>
      </c>
    </row>
    <row r="116" spans="1:2" x14ac:dyDescent="0.2">
      <c r="A116" s="1">
        <v>38534</v>
      </c>
      <c r="B116" s="2">
        <v>92300</v>
      </c>
    </row>
    <row r="117" spans="1:2" x14ac:dyDescent="0.2">
      <c r="A117" s="1">
        <v>38565</v>
      </c>
      <c r="B117" s="2">
        <v>96220</v>
      </c>
    </row>
    <row r="118" spans="1:2" x14ac:dyDescent="0.2">
      <c r="A118" s="1">
        <v>38596</v>
      </c>
      <c r="B118" s="2">
        <v>56130</v>
      </c>
    </row>
    <row r="119" spans="1:2" x14ac:dyDescent="0.2">
      <c r="A119" s="1">
        <v>38626</v>
      </c>
      <c r="B119" s="2">
        <v>50200</v>
      </c>
    </row>
    <row r="120" spans="1:2" x14ac:dyDescent="0.2">
      <c r="A120" s="1">
        <v>38657</v>
      </c>
      <c r="B120" s="2">
        <v>57300</v>
      </c>
    </row>
    <row r="121" spans="1:2" x14ac:dyDescent="0.2">
      <c r="A121" s="1">
        <v>38687</v>
      </c>
      <c r="B121" s="2">
        <v>104500</v>
      </c>
    </row>
    <row r="122" spans="1:2" x14ac:dyDescent="0.2">
      <c r="A122" s="1">
        <v>38718</v>
      </c>
      <c r="B122" s="2">
        <v>42520</v>
      </c>
    </row>
    <row r="123" spans="1:2" x14ac:dyDescent="0.2">
      <c r="A123" s="1">
        <v>38749</v>
      </c>
      <c r="B123" s="2">
        <v>19660</v>
      </c>
    </row>
    <row r="124" spans="1:2" x14ac:dyDescent="0.2">
      <c r="A124" s="1">
        <v>38777</v>
      </c>
      <c r="B124" s="2">
        <v>30520</v>
      </c>
    </row>
    <row r="125" spans="1:2" x14ac:dyDescent="0.2">
      <c r="A125" s="1">
        <v>38808</v>
      </c>
      <c r="B125" s="2">
        <v>32230</v>
      </c>
    </row>
    <row r="126" spans="1:2" x14ac:dyDescent="0.2">
      <c r="A126" s="1">
        <v>38838</v>
      </c>
      <c r="B126" s="2">
        <v>54410</v>
      </c>
    </row>
    <row r="127" spans="1:2" x14ac:dyDescent="0.2">
      <c r="A127" s="1">
        <v>38869</v>
      </c>
      <c r="B127" s="2">
        <v>37990</v>
      </c>
    </row>
    <row r="128" spans="1:2" x14ac:dyDescent="0.2">
      <c r="A128" s="1">
        <v>38899</v>
      </c>
      <c r="B128" s="2">
        <v>21800</v>
      </c>
    </row>
    <row r="129" spans="1:2" x14ac:dyDescent="0.2">
      <c r="A129" s="1">
        <v>38930</v>
      </c>
      <c r="B129" s="2">
        <v>20990</v>
      </c>
    </row>
    <row r="130" spans="1:2" x14ac:dyDescent="0.2">
      <c r="A130" s="1">
        <v>38961</v>
      </c>
      <c r="B130" s="2">
        <v>39440</v>
      </c>
    </row>
    <row r="131" spans="1:2" x14ac:dyDescent="0.2">
      <c r="A131" s="1">
        <v>38991</v>
      </c>
      <c r="B131" s="2">
        <v>65800</v>
      </c>
    </row>
    <row r="132" spans="1:2" x14ac:dyDescent="0.2">
      <c r="A132" s="1">
        <v>39022</v>
      </c>
      <c r="B132" s="2">
        <v>46000</v>
      </c>
    </row>
    <row r="133" spans="1:2" x14ac:dyDescent="0.2">
      <c r="A133" s="1">
        <v>39052</v>
      </c>
      <c r="B133" s="2">
        <v>44750</v>
      </c>
    </row>
    <row r="134" spans="1:2" x14ac:dyDescent="0.2">
      <c r="A134" s="1">
        <v>39083</v>
      </c>
      <c r="B134" s="2">
        <v>42200</v>
      </c>
    </row>
    <row r="135" spans="1:2" x14ac:dyDescent="0.2">
      <c r="A135" s="1">
        <v>39114</v>
      </c>
      <c r="B135" s="2">
        <v>36240</v>
      </c>
    </row>
    <row r="136" spans="1:2" x14ac:dyDescent="0.2">
      <c r="A136" s="1">
        <v>39142</v>
      </c>
      <c r="B136" s="2">
        <v>29420</v>
      </c>
    </row>
    <row r="137" spans="1:2" x14ac:dyDescent="0.2">
      <c r="A137" s="1">
        <v>39173</v>
      </c>
      <c r="B137" s="2">
        <v>55540</v>
      </c>
    </row>
    <row r="138" spans="1:2" x14ac:dyDescent="0.2">
      <c r="A138" s="1">
        <v>39203</v>
      </c>
      <c r="B138" s="2">
        <v>42490</v>
      </c>
    </row>
    <row r="139" spans="1:2" x14ac:dyDescent="0.2">
      <c r="A139" s="1">
        <v>39234</v>
      </c>
      <c r="B139" s="2">
        <v>22990</v>
      </c>
    </row>
    <row r="140" spans="1:2" x14ac:dyDescent="0.2">
      <c r="A140" s="1">
        <v>39264</v>
      </c>
      <c r="B140" s="2">
        <v>12590</v>
      </c>
    </row>
    <row r="141" spans="1:2" x14ac:dyDescent="0.2">
      <c r="A141" s="1">
        <v>39295</v>
      </c>
      <c r="B141" s="2">
        <v>15200</v>
      </c>
    </row>
    <row r="142" spans="1:2" x14ac:dyDescent="0.2">
      <c r="A142" s="1">
        <v>39326</v>
      </c>
      <c r="B142" s="2">
        <v>16180</v>
      </c>
    </row>
    <row r="143" spans="1:2" x14ac:dyDescent="0.2">
      <c r="A143" s="1">
        <v>39356</v>
      </c>
      <c r="B143" s="2">
        <v>16230</v>
      </c>
    </row>
    <row r="144" spans="1:2" x14ac:dyDescent="0.2">
      <c r="A144" s="1">
        <v>39387</v>
      </c>
      <c r="B144" s="2">
        <v>19640</v>
      </c>
    </row>
    <row r="145" spans="1:2" x14ac:dyDescent="0.2">
      <c r="A145" s="1">
        <v>39417</v>
      </c>
      <c r="B145" s="2">
        <v>19140</v>
      </c>
    </row>
    <row r="146" spans="1:2" x14ac:dyDescent="0.2">
      <c r="A146" s="1">
        <v>39448</v>
      </c>
      <c r="B146" s="2">
        <v>18690</v>
      </c>
    </row>
    <row r="147" spans="1:2" x14ac:dyDescent="0.2">
      <c r="A147" s="1">
        <v>39479</v>
      </c>
      <c r="B147" s="2">
        <v>27540</v>
      </c>
    </row>
    <row r="148" spans="1:2" x14ac:dyDescent="0.2">
      <c r="A148" s="1">
        <v>39508</v>
      </c>
      <c r="B148" s="2">
        <v>31940</v>
      </c>
    </row>
    <row r="149" spans="1:2" x14ac:dyDescent="0.2">
      <c r="A149" s="1">
        <v>39539</v>
      </c>
      <c r="B149" s="2">
        <v>24280</v>
      </c>
    </row>
    <row r="150" spans="1:2" x14ac:dyDescent="0.2">
      <c r="A150" s="1">
        <v>39569</v>
      </c>
      <c r="B150" s="2">
        <v>14410</v>
      </c>
    </row>
    <row r="151" spans="1:2" x14ac:dyDescent="0.2">
      <c r="A151" s="1">
        <v>39600</v>
      </c>
      <c r="B151" s="2">
        <v>21430</v>
      </c>
    </row>
    <row r="152" spans="1:2" x14ac:dyDescent="0.2">
      <c r="A152" s="1">
        <v>39630</v>
      </c>
      <c r="B152" s="2">
        <v>7677</v>
      </c>
    </row>
    <row r="153" spans="1:2" x14ac:dyDescent="0.2">
      <c r="A153" s="1">
        <v>39661</v>
      </c>
      <c r="B153" s="2">
        <v>6025</v>
      </c>
    </row>
    <row r="154" spans="1:2" x14ac:dyDescent="0.2">
      <c r="A154" s="1">
        <v>39692</v>
      </c>
      <c r="B154" s="2">
        <v>7892</v>
      </c>
    </row>
    <row r="155" spans="1:2" x14ac:dyDescent="0.2">
      <c r="A155" s="1">
        <v>39722</v>
      </c>
      <c r="B155" s="2">
        <v>17920</v>
      </c>
    </row>
    <row r="156" spans="1:2" x14ac:dyDescent="0.2">
      <c r="A156" s="1">
        <v>39753</v>
      </c>
      <c r="B156" s="2">
        <v>15870</v>
      </c>
    </row>
    <row r="157" spans="1:2" x14ac:dyDescent="0.2">
      <c r="A157" s="1">
        <v>39783</v>
      </c>
      <c r="B157" s="2">
        <v>10280</v>
      </c>
    </row>
    <row r="158" spans="1:2" x14ac:dyDescent="0.2">
      <c r="A158" s="1">
        <v>39814</v>
      </c>
      <c r="B158" s="2">
        <v>15520</v>
      </c>
    </row>
    <row r="159" spans="1:2" x14ac:dyDescent="0.2">
      <c r="A159" s="1">
        <v>39845</v>
      </c>
      <c r="B159" s="2">
        <v>9856</v>
      </c>
    </row>
    <row r="160" spans="1:2" x14ac:dyDescent="0.2">
      <c r="A160" s="1">
        <v>39873</v>
      </c>
      <c r="B160" s="2">
        <v>11130</v>
      </c>
    </row>
    <row r="161" spans="1:2" x14ac:dyDescent="0.2">
      <c r="A161" s="1">
        <v>39904</v>
      </c>
      <c r="B161" s="2">
        <v>16550</v>
      </c>
    </row>
    <row r="162" spans="1:2" x14ac:dyDescent="0.2">
      <c r="A162" s="1">
        <v>39934</v>
      </c>
      <c r="B162" s="2">
        <v>16710</v>
      </c>
    </row>
    <row r="163" spans="1:2" x14ac:dyDescent="0.2">
      <c r="A163" s="1">
        <v>39965</v>
      </c>
      <c r="B163" s="2">
        <v>11340</v>
      </c>
    </row>
    <row r="164" spans="1:2" x14ac:dyDescent="0.2">
      <c r="A164" s="1">
        <v>39995</v>
      </c>
      <c r="B164" s="2">
        <v>8135</v>
      </c>
    </row>
    <row r="165" spans="1:2" x14ac:dyDescent="0.2">
      <c r="A165" s="1">
        <v>40026</v>
      </c>
      <c r="B165" s="2">
        <v>7089</v>
      </c>
    </row>
    <row r="166" spans="1:2" x14ac:dyDescent="0.2">
      <c r="A166" s="1">
        <v>40057</v>
      </c>
      <c r="B166" s="2">
        <v>9187</v>
      </c>
    </row>
    <row r="167" spans="1:2" x14ac:dyDescent="0.2">
      <c r="A167" s="1">
        <v>40087</v>
      </c>
      <c r="B167" s="2">
        <v>15510</v>
      </c>
    </row>
    <row r="168" spans="1:2" x14ac:dyDescent="0.2">
      <c r="A168" s="1">
        <v>40118</v>
      </c>
      <c r="B168" s="2">
        <v>23330</v>
      </c>
    </row>
    <row r="169" spans="1:2" x14ac:dyDescent="0.2">
      <c r="A169" s="1">
        <v>40148</v>
      </c>
      <c r="B169" s="2">
        <v>15760</v>
      </c>
    </row>
    <row r="170" spans="1:2" x14ac:dyDescent="0.2">
      <c r="A170" s="1">
        <v>40179</v>
      </c>
      <c r="B170" s="2">
        <v>16000</v>
      </c>
    </row>
    <row r="171" spans="1:2" x14ac:dyDescent="0.2">
      <c r="A171" s="1">
        <v>40210</v>
      </c>
      <c r="B171" s="2">
        <v>13080</v>
      </c>
    </row>
    <row r="172" spans="1:2" x14ac:dyDescent="0.2">
      <c r="A172" s="1">
        <v>40238</v>
      </c>
      <c r="B172" s="2">
        <v>13080</v>
      </c>
    </row>
    <row r="173" spans="1:2" x14ac:dyDescent="0.2">
      <c r="A173" s="1">
        <v>40269</v>
      </c>
      <c r="B173" s="2">
        <v>98240</v>
      </c>
    </row>
    <row r="174" spans="1:2" x14ac:dyDescent="0.2">
      <c r="A174" s="1">
        <v>40299</v>
      </c>
      <c r="B174" s="2">
        <v>57730</v>
      </c>
    </row>
    <row r="175" spans="1:2" x14ac:dyDescent="0.2">
      <c r="A175" s="1">
        <v>40330</v>
      </c>
      <c r="B175" s="2">
        <v>75700</v>
      </c>
    </row>
    <row r="176" spans="1:2" x14ac:dyDescent="0.2">
      <c r="A176" s="1">
        <v>40360</v>
      </c>
      <c r="B176" s="2">
        <v>60690</v>
      </c>
    </row>
    <row r="177" spans="1:2" x14ac:dyDescent="0.2">
      <c r="A177" s="1">
        <v>40391</v>
      </c>
      <c r="B177" s="2">
        <v>39300</v>
      </c>
    </row>
    <row r="178" spans="1:2" x14ac:dyDescent="0.2">
      <c r="A178" s="1">
        <v>40422</v>
      </c>
      <c r="B178" s="2">
        <v>36530</v>
      </c>
    </row>
    <row r="179" spans="1:2" x14ac:dyDescent="0.2">
      <c r="A179" s="1">
        <v>40452</v>
      </c>
      <c r="B179" s="2">
        <v>35610</v>
      </c>
    </row>
    <row r="180" spans="1:2" x14ac:dyDescent="0.2">
      <c r="A180" s="1">
        <v>40483</v>
      </c>
      <c r="B180" s="2">
        <v>21580</v>
      </c>
    </row>
    <row r="181" spans="1:2" x14ac:dyDescent="0.2">
      <c r="A181" s="1">
        <v>40513</v>
      </c>
      <c r="B181" s="2">
        <v>10120</v>
      </c>
    </row>
    <row r="182" spans="1:2" x14ac:dyDescent="0.2">
      <c r="A182" s="1">
        <v>40544</v>
      </c>
      <c r="B182" s="2">
        <v>8398</v>
      </c>
    </row>
    <row r="183" spans="1:2" x14ac:dyDescent="0.2">
      <c r="A183" s="1">
        <v>40575</v>
      </c>
      <c r="B183" s="2">
        <v>52680</v>
      </c>
    </row>
    <row r="184" spans="1:2" x14ac:dyDescent="0.2">
      <c r="A184" s="1">
        <v>40603</v>
      </c>
      <c r="B184" s="2">
        <v>35680</v>
      </c>
    </row>
    <row r="185" spans="1:2" x14ac:dyDescent="0.2">
      <c r="A185" s="1">
        <v>40634</v>
      </c>
      <c r="B185" s="2">
        <v>235200</v>
      </c>
    </row>
    <row r="186" spans="1:2" x14ac:dyDescent="0.2">
      <c r="A186" s="1">
        <v>40664</v>
      </c>
      <c r="B186" s="2">
        <v>230500</v>
      </c>
    </row>
    <row r="187" spans="1:2" x14ac:dyDescent="0.2">
      <c r="A187" s="1">
        <v>40695</v>
      </c>
      <c r="B187" s="2">
        <v>137400</v>
      </c>
    </row>
    <row r="188" spans="1:2" x14ac:dyDescent="0.2">
      <c r="A188" s="1">
        <v>40725</v>
      </c>
      <c r="B188" s="2">
        <v>67570</v>
      </c>
    </row>
    <row r="189" spans="1:2" x14ac:dyDescent="0.2">
      <c r="A189" s="1">
        <v>40756</v>
      </c>
      <c r="B189" s="2">
        <v>99300</v>
      </c>
    </row>
    <row r="190" spans="1:2" x14ac:dyDescent="0.2">
      <c r="A190" s="1">
        <v>40787</v>
      </c>
      <c r="B190" s="2">
        <v>118500</v>
      </c>
    </row>
    <row r="191" spans="1:2" x14ac:dyDescent="0.2">
      <c r="A191" s="1">
        <v>40817</v>
      </c>
      <c r="B191" s="2">
        <v>649600</v>
      </c>
    </row>
    <row r="192" spans="1:2" x14ac:dyDescent="0.2">
      <c r="A192" s="1">
        <v>40848</v>
      </c>
      <c r="B192" s="2">
        <v>897200</v>
      </c>
    </row>
    <row r="193" spans="1:2" x14ac:dyDescent="0.2">
      <c r="A193" s="1">
        <v>40878</v>
      </c>
      <c r="B193" s="2">
        <v>570100</v>
      </c>
    </row>
    <row r="194" spans="1:2" x14ac:dyDescent="0.2">
      <c r="A194" s="1">
        <v>40909</v>
      </c>
      <c r="B194" s="2">
        <v>300200</v>
      </c>
    </row>
    <row r="195" spans="1:2" x14ac:dyDescent="0.2">
      <c r="A195" s="1">
        <v>40940</v>
      </c>
      <c r="B195" s="2">
        <v>176900</v>
      </c>
    </row>
    <row r="196" spans="1:2" x14ac:dyDescent="0.2">
      <c r="A196" s="1">
        <v>40969</v>
      </c>
      <c r="B196" s="2">
        <v>194600</v>
      </c>
    </row>
    <row r="197" spans="1:2" x14ac:dyDescent="0.2">
      <c r="A197" s="1">
        <v>41000</v>
      </c>
      <c r="B197" s="2">
        <v>189300</v>
      </c>
    </row>
    <row r="198" spans="1:2" x14ac:dyDescent="0.2">
      <c r="A198" s="1">
        <v>41030</v>
      </c>
      <c r="B198" s="2">
        <v>199300</v>
      </c>
    </row>
    <row r="199" spans="1:2" x14ac:dyDescent="0.2">
      <c r="A199" s="1">
        <v>41061</v>
      </c>
      <c r="B199" s="2">
        <v>238900</v>
      </c>
    </row>
    <row r="200" spans="1:2" x14ac:dyDescent="0.2">
      <c r="A200" s="1">
        <v>41091</v>
      </c>
      <c r="B200" s="2">
        <v>312200</v>
      </c>
    </row>
    <row r="201" spans="1:2" x14ac:dyDescent="0.2">
      <c r="A201" s="1">
        <v>41122</v>
      </c>
      <c r="B201" s="2">
        <v>228200</v>
      </c>
    </row>
    <row r="202" spans="1:2" x14ac:dyDescent="0.2">
      <c r="A202" s="1">
        <v>41153</v>
      </c>
      <c r="B202" s="2">
        <v>222100</v>
      </c>
    </row>
    <row r="203" spans="1:2" x14ac:dyDescent="0.2">
      <c r="A203" s="1">
        <v>41183</v>
      </c>
      <c r="B203" s="2">
        <v>628600</v>
      </c>
    </row>
    <row r="204" spans="1:2" x14ac:dyDescent="0.2">
      <c r="A204" s="1">
        <v>41214</v>
      </c>
      <c r="B204" s="2">
        <v>360800</v>
      </c>
    </row>
    <row r="205" spans="1:2" x14ac:dyDescent="0.2">
      <c r="A205" s="1">
        <v>41244</v>
      </c>
      <c r="B205" s="2">
        <v>199200</v>
      </c>
    </row>
    <row r="206" spans="1:2" x14ac:dyDescent="0.2">
      <c r="A206" s="1">
        <v>41275</v>
      </c>
      <c r="B206" s="2">
        <v>115300</v>
      </c>
    </row>
    <row r="207" spans="1:2" x14ac:dyDescent="0.2">
      <c r="A207" s="1">
        <v>41306</v>
      </c>
      <c r="B207" s="2">
        <v>115300</v>
      </c>
    </row>
    <row r="208" spans="1:2" x14ac:dyDescent="0.2">
      <c r="A208" s="1">
        <v>41334</v>
      </c>
      <c r="B208" s="2">
        <v>279800</v>
      </c>
    </row>
    <row r="209" spans="1:2" x14ac:dyDescent="0.2">
      <c r="A209" s="1">
        <v>41365</v>
      </c>
      <c r="B209" s="2">
        <v>214500</v>
      </c>
    </row>
    <row r="210" spans="1:2" x14ac:dyDescent="0.2">
      <c r="A210" s="1">
        <v>41395</v>
      </c>
      <c r="B210" s="2">
        <v>796200</v>
      </c>
    </row>
    <row r="211" spans="1:2" x14ac:dyDescent="0.2">
      <c r="A211" s="1">
        <v>41426</v>
      </c>
      <c r="B211" s="2">
        <v>395600</v>
      </c>
    </row>
    <row r="212" spans="1:2" x14ac:dyDescent="0.2">
      <c r="A212" s="1">
        <v>41456</v>
      </c>
      <c r="B212" s="2">
        <v>107600</v>
      </c>
    </row>
    <row r="213" spans="1:2" x14ac:dyDescent="0.2">
      <c r="A213" s="1">
        <v>41487</v>
      </c>
      <c r="B213" s="2">
        <v>97620</v>
      </c>
    </row>
    <row r="214" spans="1:2" x14ac:dyDescent="0.2">
      <c r="A214" s="1">
        <v>41518</v>
      </c>
      <c r="B214" s="2">
        <v>146800</v>
      </c>
    </row>
    <row r="215" spans="1:2" x14ac:dyDescent="0.2">
      <c r="A215" s="1">
        <v>41548</v>
      </c>
      <c r="B215" s="2">
        <v>187200</v>
      </c>
    </row>
    <row r="216" spans="1:2" x14ac:dyDescent="0.2">
      <c r="A216" s="1">
        <v>41579</v>
      </c>
      <c r="B216" s="2">
        <v>535200</v>
      </c>
    </row>
    <row r="217" spans="1:2" x14ac:dyDescent="0.2">
      <c r="A217" s="1">
        <v>41609</v>
      </c>
      <c r="B217" s="2">
        <v>598900</v>
      </c>
    </row>
    <row r="218" spans="1:2" x14ac:dyDescent="0.2">
      <c r="A218" s="1">
        <v>41640</v>
      </c>
      <c r="B218" s="2">
        <v>660500</v>
      </c>
    </row>
    <row r="219" spans="1:2" x14ac:dyDescent="0.2">
      <c r="A219" s="1">
        <v>41671</v>
      </c>
      <c r="B219" s="2">
        <v>636900</v>
      </c>
    </row>
    <row r="220" spans="1:2" x14ac:dyDescent="0.2">
      <c r="A220" s="1">
        <v>41699</v>
      </c>
      <c r="B220" s="2">
        <v>813600</v>
      </c>
    </row>
    <row r="221" spans="1:2" x14ac:dyDescent="0.2">
      <c r="A221" s="1">
        <v>41730</v>
      </c>
      <c r="B221" s="2">
        <v>813600</v>
      </c>
    </row>
    <row r="222" spans="1:2" x14ac:dyDescent="0.2">
      <c r="A222" s="1">
        <v>41760</v>
      </c>
      <c r="B222" s="2">
        <v>401100</v>
      </c>
    </row>
    <row r="223" spans="1:2" x14ac:dyDescent="0.2">
      <c r="A223" s="1">
        <v>41791</v>
      </c>
      <c r="B223" s="2">
        <v>189800</v>
      </c>
    </row>
    <row r="224" spans="1:2" x14ac:dyDescent="0.2">
      <c r="A224" s="1">
        <v>41821</v>
      </c>
      <c r="B224" s="2">
        <v>256000</v>
      </c>
    </row>
    <row r="225" spans="1:2" x14ac:dyDescent="0.2">
      <c r="A225" s="1">
        <v>41852</v>
      </c>
      <c r="B225" s="2">
        <v>411500</v>
      </c>
    </row>
    <row r="226" spans="1:2" x14ac:dyDescent="0.2">
      <c r="A226" s="1">
        <v>41883</v>
      </c>
      <c r="B226" s="2">
        <v>327600</v>
      </c>
    </row>
    <row r="227" spans="1:2" x14ac:dyDescent="0.2">
      <c r="A227" s="1">
        <v>41913</v>
      </c>
      <c r="B227" s="2">
        <v>928300</v>
      </c>
    </row>
    <row r="228" spans="1:2" x14ac:dyDescent="0.2">
      <c r="A228" s="1">
        <v>41944</v>
      </c>
      <c r="B228" s="2">
        <v>548300</v>
      </c>
    </row>
    <row r="229" spans="1:2" x14ac:dyDescent="0.2">
      <c r="A229" s="1">
        <v>41974</v>
      </c>
      <c r="B229" s="2">
        <v>1198000</v>
      </c>
    </row>
    <row r="230" spans="1:2" x14ac:dyDescent="0.2">
      <c r="A230" s="1">
        <v>42005</v>
      </c>
      <c r="B230" s="2">
        <v>411500</v>
      </c>
    </row>
    <row r="231" spans="1:2" x14ac:dyDescent="0.2">
      <c r="A231" s="1">
        <v>42036</v>
      </c>
      <c r="B231" s="2">
        <v>667200</v>
      </c>
    </row>
    <row r="232" spans="1:2" x14ac:dyDescent="0.2">
      <c r="A232" s="1">
        <v>42064</v>
      </c>
      <c r="B232" s="2">
        <v>464000</v>
      </c>
    </row>
    <row r="233" spans="1:2" x14ac:dyDescent="0.2">
      <c r="A233" s="1">
        <v>42095</v>
      </c>
      <c r="B233" s="2">
        <v>375500</v>
      </c>
    </row>
    <row r="234" spans="1:2" x14ac:dyDescent="0.2">
      <c r="A234" s="1">
        <v>42125</v>
      </c>
      <c r="B234" s="2">
        <v>207300</v>
      </c>
    </row>
    <row r="235" spans="1:2" x14ac:dyDescent="0.2">
      <c r="A235" s="1">
        <v>42156</v>
      </c>
      <c r="B235" s="2">
        <v>152200</v>
      </c>
    </row>
    <row r="236" spans="1:2" x14ac:dyDescent="0.2">
      <c r="A236" s="1">
        <v>42186</v>
      </c>
      <c r="B236" s="2">
        <v>94430</v>
      </c>
    </row>
    <row r="237" spans="1:2" x14ac:dyDescent="0.2">
      <c r="A237" s="1">
        <v>42217</v>
      </c>
      <c r="B237" s="2">
        <v>94170</v>
      </c>
    </row>
    <row r="238" spans="1:2" x14ac:dyDescent="0.2">
      <c r="A238" s="1">
        <v>42248</v>
      </c>
      <c r="B238" s="2">
        <v>62370</v>
      </c>
    </row>
    <row r="239" spans="1:2" x14ac:dyDescent="0.2">
      <c r="A239" s="1">
        <v>42278</v>
      </c>
      <c r="B239" s="2">
        <v>286000</v>
      </c>
    </row>
    <row r="240" spans="1:2" x14ac:dyDescent="0.2">
      <c r="A240" s="1">
        <v>42309</v>
      </c>
      <c r="B240" s="2">
        <v>260700</v>
      </c>
    </row>
    <row r="241" spans="1:2" x14ac:dyDescent="0.2">
      <c r="A241" s="1">
        <v>42339</v>
      </c>
      <c r="B241" s="2">
        <v>178000</v>
      </c>
    </row>
    <row r="242" spans="1:2" x14ac:dyDescent="0.2">
      <c r="A242" s="1">
        <v>42370</v>
      </c>
      <c r="B242" s="2">
        <v>191000</v>
      </c>
    </row>
    <row r="243" spans="1:2" x14ac:dyDescent="0.2">
      <c r="A243" s="1">
        <v>42401</v>
      </c>
      <c r="B243" s="2">
        <v>93880</v>
      </c>
    </row>
    <row r="244" spans="1:2" x14ac:dyDescent="0.2">
      <c r="A244" s="1">
        <v>42430</v>
      </c>
      <c r="B244" s="2">
        <v>76820</v>
      </c>
    </row>
    <row r="245" spans="1:2" x14ac:dyDescent="0.2">
      <c r="A245" s="1">
        <v>42461</v>
      </c>
      <c r="B245" s="2">
        <v>44750</v>
      </c>
    </row>
    <row r="246" spans="1:2" x14ac:dyDescent="0.2">
      <c r="A246" s="1">
        <v>42491</v>
      </c>
      <c r="B246" s="2">
        <v>115100</v>
      </c>
    </row>
    <row r="247" spans="1:2" x14ac:dyDescent="0.2">
      <c r="A247" s="1">
        <v>42522</v>
      </c>
      <c r="B247" s="2">
        <v>45970</v>
      </c>
    </row>
    <row r="248" spans="1:2" x14ac:dyDescent="0.2">
      <c r="A248" s="1">
        <v>42552</v>
      </c>
      <c r="B248" s="2">
        <v>23640</v>
      </c>
    </row>
    <row r="249" spans="1:2" x14ac:dyDescent="0.2">
      <c r="A249" s="1">
        <v>42583</v>
      </c>
      <c r="B249" s="2">
        <v>14870</v>
      </c>
    </row>
    <row r="250" spans="1:2" x14ac:dyDescent="0.2">
      <c r="A250" s="1">
        <v>42614</v>
      </c>
      <c r="B250" s="2">
        <v>110000</v>
      </c>
    </row>
    <row r="251" spans="1:2" x14ac:dyDescent="0.2">
      <c r="A251" s="1">
        <v>42644</v>
      </c>
      <c r="B251" s="2">
        <v>74620</v>
      </c>
    </row>
    <row r="252" spans="1:2" x14ac:dyDescent="0.2">
      <c r="A252" s="1">
        <v>42675</v>
      </c>
      <c r="B252" s="2">
        <v>55150</v>
      </c>
    </row>
    <row r="253" spans="1:2" x14ac:dyDescent="0.2">
      <c r="A253" s="1">
        <v>42705</v>
      </c>
      <c r="B253" s="2">
        <v>27700</v>
      </c>
    </row>
    <row r="254" spans="1:2" x14ac:dyDescent="0.2">
      <c r="A254" s="1">
        <v>42736</v>
      </c>
      <c r="B254" s="2">
        <v>30200</v>
      </c>
    </row>
    <row r="255" spans="1:2" x14ac:dyDescent="0.2">
      <c r="A255" s="1">
        <v>42767</v>
      </c>
      <c r="B255" s="2">
        <v>44890</v>
      </c>
    </row>
    <row r="256" spans="1:2" x14ac:dyDescent="0.2">
      <c r="A256" s="1">
        <v>42795</v>
      </c>
      <c r="B256" s="2">
        <v>70780</v>
      </c>
    </row>
    <row r="257" spans="1:2" x14ac:dyDescent="0.2">
      <c r="A257" s="1">
        <v>42826</v>
      </c>
      <c r="B257" s="2">
        <v>69630</v>
      </c>
    </row>
    <row r="258" spans="1:2" x14ac:dyDescent="0.2">
      <c r="A258" s="1">
        <v>42856</v>
      </c>
      <c r="B258" s="2">
        <v>30690</v>
      </c>
    </row>
    <row r="259" spans="1:2" x14ac:dyDescent="0.2">
      <c r="A259" s="1">
        <v>42887</v>
      </c>
      <c r="B259" s="2">
        <v>24360</v>
      </c>
    </row>
    <row r="260" spans="1:2" x14ac:dyDescent="0.2">
      <c r="A260" s="1">
        <v>42917</v>
      </c>
      <c r="B260" s="2">
        <v>20880</v>
      </c>
    </row>
    <row r="261" spans="1:2" x14ac:dyDescent="0.2">
      <c r="A261" s="1">
        <v>42948</v>
      </c>
      <c r="B261" s="2">
        <v>15500</v>
      </c>
    </row>
    <row r="262" spans="1:2" x14ac:dyDescent="0.2">
      <c r="A262" s="1">
        <v>42979</v>
      </c>
      <c r="B262" s="2">
        <v>61560</v>
      </c>
    </row>
    <row r="263" spans="1:2" x14ac:dyDescent="0.2">
      <c r="A263" s="1">
        <v>43009</v>
      </c>
      <c r="B263" s="2">
        <v>61560</v>
      </c>
    </row>
    <row r="264" spans="1:2" x14ac:dyDescent="0.2">
      <c r="A264" s="1">
        <v>43040</v>
      </c>
      <c r="B264" s="2">
        <v>24690</v>
      </c>
    </row>
    <row r="265" spans="1:2" x14ac:dyDescent="0.2">
      <c r="A265" s="1">
        <v>43070</v>
      </c>
      <c r="B265" s="2">
        <v>24720</v>
      </c>
    </row>
    <row r="266" spans="1:2" x14ac:dyDescent="0.2">
      <c r="A266" s="1">
        <v>43101</v>
      </c>
      <c r="B266" s="2">
        <v>21060</v>
      </c>
    </row>
    <row r="267" spans="1:2" x14ac:dyDescent="0.2">
      <c r="A267" s="1">
        <v>43132</v>
      </c>
      <c r="B267" s="2">
        <v>10580</v>
      </c>
    </row>
    <row r="268" spans="1:2" x14ac:dyDescent="0.2">
      <c r="A268" s="1">
        <v>43160</v>
      </c>
      <c r="B268" s="2">
        <v>13560</v>
      </c>
    </row>
    <row r="269" spans="1:2" x14ac:dyDescent="0.2">
      <c r="A269" s="1">
        <v>43191</v>
      </c>
      <c r="B269" s="2">
        <v>16030</v>
      </c>
    </row>
    <row r="270" spans="1:2" x14ac:dyDescent="0.2">
      <c r="A270" s="1">
        <v>43221</v>
      </c>
      <c r="B270" s="2">
        <v>15880</v>
      </c>
    </row>
    <row r="271" spans="1:2" x14ac:dyDescent="0.2">
      <c r="A271" s="1">
        <v>43252</v>
      </c>
      <c r="B271" s="2">
        <v>41990</v>
      </c>
    </row>
    <row r="272" spans="1:2" x14ac:dyDescent="0.2">
      <c r="A272" s="1">
        <v>43282</v>
      </c>
      <c r="B272" s="2">
        <v>8460</v>
      </c>
    </row>
    <row r="273" spans="1:2" x14ac:dyDescent="0.2">
      <c r="A273" s="1">
        <v>43313</v>
      </c>
      <c r="B273" s="2">
        <v>9306</v>
      </c>
    </row>
    <row r="274" spans="1:2" x14ac:dyDescent="0.2">
      <c r="A274" s="1">
        <v>43344</v>
      </c>
      <c r="B274" s="2">
        <v>9464</v>
      </c>
    </row>
    <row r="275" spans="1:2" x14ac:dyDescent="0.2">
      <c r="A275" s="1">
        <v>43374</v>
      </c>
      <c r="B275" s="2">
        <v>20120</v>
      </c>
    </row>
    <row r="276" spans="1:2" x14ac:dyDescent="0.2">
      <c r="A276" s="1">
        <v>43405</v>
      </c>
      <c r="B276" s="2">
        <v>19020</v>
      </c>
    </row>
    <row r="277" spans="1:2" x14ac:dyDescent="0.2">
      <c r="A277" s="1">
        <v>43435</v>
      </c>
      <c r="B277" s="2">
        <v>18970</v>
      </c>
    </row>
    <row r="278" spans="1:2" x14ac:dyDescent="0.2">
      <c r="A278" s="1">
        <v>43466</v>
      </c>
      <c r="B278" s="2">
        <v>12840</v>
      </c>
    </row>
    <row r="279" spans="1:2" x14ac:dyDescent="0.2">
      <c r="A279" s="1">
        <v>43497</v>
      </c>
      <c r="B279" s="2">
        <v>23570</v>
      </c>
    </row>
    <row r="280" spans="1:2" x14ac:dyDescent="0.2">
      <c r="A280" s="1">
        <v>43525</v>
      </c>
      <c r="B280" s="2">
        <v>33380</v>
      </c>
    </row>
    <row r="281" spans="1:2" x14ac:dyDescent="0.2">
      <c r="A281" s="1">
        <v>43556</v>
      </c>
      <c r="B281" s="2">
        <v>21240</v>
      </c>
    </row>
    <row r="282" spans="1:2" x14ac:dyDescent="0.2">
      <c r="A282" s="1">
        <v>43586</v>
      </c>
      <c r="B282" s="2">
        <v>27640</v>
      </c>
    </row>
    <row r="283" spans="1:2" x14ac:dyDescent="0.2">
      <c r="A283" s="1">
        <v>43617</v>
      </c>
      <c r="B283" s="2">
        <v>12120</v>
      </c>
    </row>
    <row r="284" spans="1:2" x14ac:dyDescent="0.2">
      <c r="A284" s="1">
        <v>43647</v>
      </c>
      <c r="B284" s="2">
        <v>10860</v>
      </c>
    </row>
    <row r="285" spans="1:2" x14ac:dyDescent="0.2">
      <c r="A285" s="1">
        <v>43678</v>
      </c>
      <c r="B285" s="2">
        <v>8760</v>
      </c>
    </row>
    <row r="286" spans="1:2" x14ac:dyDescent="0.2">
      <c r="A286" s="1">
        <v>43709</v>
      </c>
      <c r="B286" s="2">
        <v>32140</v>
      </c>
    </row>
    <row r="287" spans="1:2" x14ac:dyDescent="0.2">
      <c r="A287" s="1">
        <v>43739</v>
      </c>
      <c r="B287" s="2">
        <v>21810</v>
      </c>
    </row>
    <row r="288" spans="1:2" x14ac:dyDescent="0.2">
      <c r="A288" s="1">
        <v>43770</v>
      </c>
      <c r="B288" s="2">
        <v>17840</v>
      </c>
    </row>
    <row r="289" spans="1:5" x14ac:dyDescent="0.2">
      <c r="A289" s="1">
        <v>43800</v>
      </c>
      <c r="B289" s="2">
        <v>16560</v>
      </c>
    </row>
    <row r="290" spans="1:5" x14ac:dyDescent="0.2">
      <c r="A290" s="1">
        <v>43831</v>
      </c>
      <c r="B290" s="2">
        <v>10900</v>
      </c>
    </row>
    <row r="291" spans="1:5" x14ac:dyDescent="0.2">
      <c r="A291" s="1">
        <v>43862</v>
      </c>
      <c r="B291" s="2">
        <v>14410</v>
      </c>
    </row>
    <row r="292" spans="1:5" x14ac:dyDescent="0.2">
      <c r="A292" s="1">
        <v>43891</v>
      </c>
      <c r="B292" s="2">
        <v>15340</v>
      </c>
    </row>
    <row r="293" spans="1:5" x14ac:dyDescent="0.2">
      <c r="A293" s="1">
        <v>43922</v>
      </c>
      <c r="B293" s="2">
        <v>18120</v>
      </c>
    </row>
    <row r="294" spans="1:5" x14ac:dyDescent="0.2">
      <c r="A294" s="1">
        <v>43952</v>
      </c>
      <c r="B294" s="2">
        <v>18240</v>
      </c>
    </row>
    <row r="295" spans="1:5" x14ac:dyDescent="0.2">
      <c r="A295" s="1">
        <v>43983</v>
      </c>
      <c r="B295" s="2">
        <v>15710</v>
      </c>
    </row>
    <row r="296" spans="1:5" x14ac:dyDescent="0.2">
      <c r="A296" s="1">
        <v>44013</v>
      </c>
      <c r="B296" s="2">
        <v>9612</v>
      </c>
    </row>
    <row r="297" spans="1:5" x14ac:dyDescent="0.2">
      <c r="A297" s="1">
        <v>44044</v>
      </c>
      <c r="B297" s="2">
        <v>8490</v>
      </c>
    </row>
    <row r="298" spans="1:5" x14ac:dyDescent="0.2">
      <c r="A298" s="1">
        <v>44075</v>
      </c>
      <c r="B298" s="2">
        <v>23850</v>
      </c>
      <c r="C298" s="2">
        <v>23850</v>
      </c>
      <c r="D298" s="2">
        <v>23850</v>
      </c>
      <c r="E298" s="2">
        <v>23850</v>
      </c>
    </row>
    <row r="299" spans="1:5" x14ac:dyDescent="0.2">
      <c r="A299" s="1">
        <v>44105</v>
      </c>
      <c r="B299">
        <v>-185958.18881476996</v>
      </c>
      <c r="C299" s="2">
        <f t="shared" ref="C299:C330" si="0">_xlfn.FORECAST.ETS(A299,$B$2:$B$298,$A$2:$A$298,157,1)</f>
        <v>-185958.18881476996</v>
      </c>
      <c r="D299" s="2">
        <f t="shared" ref="D299:D330" si="1">C299-_xlfn.FORECAST.ETS.CONFINT(A299,$B$2:$B$298,$A$2:$A$298,0.95,157,1)</f>
        <v>-1294614.7619062338</v>
      </c>
      <c r="E299" s="2">
        <f t="shared" ref="E299:E330" si="2">C299+_xlfn.FORECAST.ETS.CONFINT(A299,$B$2:$B$298,$A$2:$A$298,0.95,157,1)</f>
        <v>922698.38427669392</v>
      </c>
    </row>
    <row r="300" spans="1:5" x14ac:dyDescent="0.2">
      <c r="A300" s="1">
        <v>44136</v>
      </c>
      <c r="B300">
        <v>-190290.48404224013</v>
      </c>
      <c r="C300" s="2">
        <f t="shared" si="0"/>
        <v>-190290.48404224013</v>
      </c>
      <c r="D300" s="2">
        <f t="shared" si="1"/>
        <v>-1757383.9032241011</v>
      </c>
      <c r="E300" s="2">
        <f t="shared" si="2"/>
        <v>1376802.9351396209</v>
      </c>
    </row>
    <row r="301" spans="1:5" x14ac:dyDescent="0.2">
      <c r="A301" s="1">
        <v>44166</v>
      </c>
      <c r="B301">
        <v>-187747.4549299528</v>
      </c>
      <c r="C301" s="2">
        <f t="shared" si="0"/>
        <v>-187747.4549299528</v>
      </c>
      <c r="D301" s="2">
        <f t="shared" si="1"/>
        <v>-2107357.0979308425</v>
      </c>
      <c r="E301" s="2">
        <f t="shared" si="2"/>
        <v>1731862.1880709371</v>
      </c>
    </row>
    <row r="302" spans="1:5" x14ac:dyDescent="0.2">
      <c r="A302" s="1">
        <v>44197</v>
      </c>
      <c r="B302">
        <v>-187807.28659331682</v>
      </c>
      <c r="C302" s="2">
        <f t="shared" si="0"/>
        <v>-187807.28659331682</v>
      </c>
      <c r="D302" s="2">
        <f t="shared" si="1"/>
        <v>-2405120.9871044615</v>
      </c>
      <c r="E302" s="2">
        <f t="shared" si="2"/>
        <v>2029506.4139178281</v>
      </c>
    </row>
    <row r="303" spans="1:5" x14ac:dyDescent="0.2">
      <c r="A303" s="1">
        <v>44228</v>
      </c>
      <c r="B303">
        <v>-187297.36727041731</v>
      </c>
      <c r="C303" s="2">
        <f t="shared" si="0"/>
        <v>-187297.36727041731</v>
      </c>
      <c r="D303" s="2">
        <f t="shared" si="1"/>
        <v>-2667321.7295699413</v>
      </c>
      <c r="E303" s="2">
        <f t="shared" si="2"/>
        <v>2292726.9950291063</v>
      </c>
    </row>
    <row r="304" spans="1:5" x14ac:dyDescent="0.2">
      <c r="A304" s="1">
        <v>44256</v>
      </c>
      <c r="B304">
        <v>-177516.18512318801</v>
      </c>
      <c r="C304" s="2">
        <f t="shared" si="0"/>
        <v>-177516.18512318801</v>
      </c>
      <c r="D304" s="2">
        <f t="shared" si="1"/>
        <v>-2895424.5745129031</v>
      </c>
      <c r="E304" s="2">
        <f t="shared" si="2"/>
        <v>2540392.2042665272</v>
      </c>
    </row>
    <row r="305" spans="1:5" x14ac:dyDescent="0.2">
      <c r="A305" s="1">
        <v>44287</v>
      </c>
      <c r="B305">
        <v>-172754.15412442724</v>
      </c>
      <c r="C305" s="2">
        <f t="shared" si="0"/>
        <v>-172754.15412442724</v>
      </c>
      <c r="D305" s="2">
        <f t="shared" si="1"/>
        <v>-3109759.0964527042</v>
      </c>
      <c r="E305" s="2">
        <f t="shared" si="2"/>
        <v>2764250.7882038499</v>
      </c>
    </row>
    <row r="306" spans="1:5" x14ac:dyDescent="0.2">
      <c r="A306" s="1">
        <v>44317</v>
      </c>
      <c r="B306">
        <v>-187762.01699109658</v>
      </c>
      <c r="C306" s="2">
        <f t="shared" si="0"/>
        <v>-187762.01699109658</v>
      </c>
      <c r="D306" s="2">
        <f t="shared" si="1"/>
        <v>-3329010.0731425285</v>
      </c>
      <c r="E306" s="2">
        <f t="shared" si="2"/>
        <v>2953486.0391603354</v>
      </c>
    </row>
    <row r="307" spans="1:5" x14ac:dyDescent="0.2">
      <c r="A307" s="1">
        <v>44348</v>
      </c>
      <c r="B307">
        <v>-202262.9108449397</v>
      </c>
      <c r="C307" s="2">
        <f t="shared" si="0"/>
        <v>-202262.9108449397</v>
      </c>
      <c r="D307" s="2">
        <f t="shared" si="1"/>
        <v>-3535632.4415746275</v>
      </c>
      <c r="E307" s="2">
        <f t="shared" si="2"/>
        <v>3131106.619884748</v>
      </c>
    </row>
    <row r="308" spans="1:5" x14ac:dyDescent="0.2">
      <c r="A308" s="1">
        <v>44378</v>
      </c>
      <c r="B308">
        <v>-198680.69408358756</v>
      </c>
      <c r="C308" s="2">
        <f t="shared" si="0"/>
        <v>-198680.69408358756</v>
      </c>
      <c r="D308" s="2">
        <f t="shared" si="1"/>
        <v>-3714038.3890934782</v>
      </c>
      <c r="E308" s="2">
        <f t="shared" si="2"/>
        <v>3316677.0009263027</v>
      </c>
    </row>
    <row r="309" spans="1:5" x14ac:dyDescent="0.2">
      <c r="A309" s="1">
        <v>44409</v>
      </c>
      <c r="B309">
        <v>-215263.97646158215</v>
      </c>
      <c r="C309" s="2">
        <f t="shared" si="0"/>
        <v>-215263.97646158215</v>
      </c>
      <c r="D309" s="2">
        <f t="shared" si="1"/>
        <v>-3903976.989819834</v>
      </c>
      <c r="E309" s="2">
        <f t="shared" si="2"/>
        <v>3473449.0368966693</v>
      </c>
    </row>
    <row r="310" spans="1:5" x14ac:dyDescent="0.2">
      <c r="A310" s="1">
        <v>44440</v>
      </c>
      <c r="B310">
        <v>-220269.27435719798</v>
      </c>
      <c r="C310" s="2">
        <f t="shared" si="0"/>
        <v>-220269.27435719798</v>
      </c>
      <c r="D310" s="2">
        <f t="shared" si="1"/>
        <v>-4074870.0059240409</v>
      </c>
      <c r="E310" s="2">
        <f t="shared" si="2"/>
        <v>3634331.4572096453</v>
      </c>
    </row>
    <row r="311" spans="1:5" x14ac:dyDescent="0.2">
      <c r="A311" s="1">
        <v>44470</v>
      </c>
      <c r="B311">
        <v>-220432.32042932534</v>
      </c>
      <c r="C311" s="2">
        <f t="shared" si="0"/>
        <v>-220432.32042932534</v>
      </c>
      <c r="D311" s="2">
        <f t="shared" si="1"/>
        <v>-4234379.4422453856</v>
      </c>
      <c r="E311" s="2">
        <f t="shared" si="2"/>
        <v>3793514.8013867345</v>
      </c>
    </row>
    <row r="312" spans="1:5" x14ac:dyDescent="0.2">
      <c r="A312" s="1">
        <v>44501</v>
      </c>
      <c r="B312">
        <v>-213426.93897517715</v>
      </c>
      <c r="C312" s="2">
        <f t="shared" si="0"/>
        <v>-213426.93897517715</v>
      </c>
      <c r="D312" s="2">
        <f t="shared" si="1"/>
        <v>-4380929.8176756445</v>
      </c>
      <c r="E312" s="2">
        <f t="shared" si="2"/>
        <v>3954075.9397252901</v>
      </c>
    </row>
    <row r="313" spans="1:5" x14ac:dyDescent="0.2">
      <c r="A313" s="1">
        <v>44531</v>
      </c>
      <c r="B313">
        <v>-215889.50014456455</v>
      </c>
      <c r="C313" s="2">
        <f t="shared" si="0"/>
        <v>-215889.50014456455</v>
      </c>
      <c r="D313" s="2">
        <f t="shared" si="1"/>
        <v>-4531775.9096505176</v>
      </c>
      <c r="E313" s="2">
        <f t="shared" si="2"/>
        <v>4099996.9093613885</v>
      </c>
    </row>
    <row r="314" spans="1:5" x14ac:dyDescent="0.2">
      <c r="A314" s="1">
        <v>44562</v>
      </c>
      <c r="B314">
        <v>-221894.38789781497</v>
      </c>
      <c r="C314" s="2">
        <f t="shared" si="0"/>
        <v>-221894.38789781497</v>
      </c>
      <c r="D314" s="2">
        <f t="shared" si="1"/>
        <v>-4681508.6898659477</v>
      </c>
      <c r="E314" s="2">
        <f t="shared" si="2"/>
        <v>4237719.9140703185</v>
      </c>
    </row>
    <row r="315" spans="1:5" x14ac:dyDescent="0.2">
      <c r="A315" s="1">
        <v>44593</v>
      </c>
      <c r="B315">
        <v>-190064.98310815284</v>
      </c>
      <c r="C315" s="2">
        <f t="shared" si="0"/>
        <v>-190064.98310815284</v>
      </c>
      <c r="D315" s="2">
        <f t="shared" si="1"/>
        <v>-4789188.3093407843</v>
      </c>
      <c r="E315" s="2">
        <f t="shared" si="2"/>
        <v>4409058.3431244791</v>
      </c>
    </row>
    <row r="316" spans="1:5" x14ac:dyDescent="0.2">
      <c r="A316" s="1">
        <v>44621</v>
      </c>
      <c r="B316">
        <v>-195360.44566158921</v>
      </c>
      <c r="C316" s="2">
        <f t="shared" si="0"/>
        <v>-195360.44566158921</v>
      </c>
      <c r="D316" s="2">
        <f t="shared" si="1"/>
        <v>-4930147.1251997631</v>
      </c>
      <c r="E316" s="2">
        <f t="shared" si="2"/>
        <v>4539426.2338765841</v>
      </c>
    </row>
    <row r="317" spans="1:5" x14ac:dyDescent="0.2">
      <c r="A317" s="1">
        <v>44652</v>
      </c>
      <c r="B317">
        <v>-193764.35921654443</v>
      </c>
      <c r="C317" s="2">
        <f t="shared" si="0"/>
        <v>-193764.35921654443</v>
      </c>
      <c r="D317" s="2">
        <f t="shared" si="1"/>
        <v>-5060690.5732722459</v>
      </c>
      <c r="E317" s="2">
        <f t="shared" si="2"/>
        <v>4673161.8548391564</v>
      </c>
    </row>
    <row r="318" spans="1:5" x14ac:dyDescent="0.2">
      <c r="A318" s="1">
        <v>44682</v>
      </c>
      <c r="B318">
        <v>-188028.42571878244</v>
      </c>
      <c r="C318" s="2">
        <f t="shared" si="0"/>
        <v>-188028.42571878244</v>
      </c>
      <c r="D318" s="2">
        <f t="shared" si="1"/>
        <v>-5183850.2244949583</v>
      </c>
      <c r="E318" s="2">
        <f t="shared" si="2"/>
        <v>4807793.3730573934</v>
      </c>
    </row>
    <row r="319" spans="1:5" x14ac:dyDescent="0.2">
      <c r="A319" s="1">
        <v>44713</v>
      </c>
      <c r="B319">
        <v>-187518.39523019598</v>
      </c>
      <c r="C319" s="2">
        <f t="shared" si="0"/>
        <v>-187518.39523019598</v>
      </c>
      <c r="D319" s="2">
        <f t="shared" si="1"/>
        <v>-5309236.9910889044</v>
      </c>
      <c r="E319" s="2">
        <f t="shared" si="2"/>
        <v>4934200.2006285116</v>
      </c>
    </row>
    <row r="320" spans="1:5" x14ac:dyDescent="0.2">
      <c r="A320" s="1">
        <v>44743</v>
      </c>
      <c r="B320">
        <v>-192574.62626675883</v>
      </c>
      <c r="C320" s="2">
        <f t="shared" si="0"/>
        <v>-192574.62626675883</v>
      </c>
      <c r="D320" s="2">
        <f t="shared" si="1"/>
        <v>-5437407.4187792512</v>
      </c>
      <c r="E320" s="2">
        <f t="shared" si="2"/>
        <v>5052258.1662457334</v>
      </c>
    </row>
    <row r="321" spans="1:5" x14ac:dyDescent="0.2">
      <c r="A321" s="1">
        <v>44774</v>
      </c>
      <c r="B321">
        <v>-195456.04637457136</v>
      </c>
      <c r="C321" s="2">
        <f t="shared" si="0"/>
        <v>-195456.04637457136</v>
      </c>
      <c r="D321" s="2">
        <f t="shared" si="1"/>
        <v>-5560812.2174143344</v>
      </c>
      <c r="E321" s="2">
        <f t="shared" si="2"/>
        <v>5169900.1246651914</v>
      </c>
    </row>
    <row r="322" spans="1:5" x14ac:dyDescent="0.2">
      <c r="A322" s="1">
        <v>44805</v>
      </c>
      <c r="B322">
        <v>-196167.17303398647</v>
      </c>
      <c r="C322" s="2">
        <f t="shared" si="0"/>
        <v>-196167.17303398647</v>
      </c>
      <c r="D322" s="2">
        <f t="shared" si="1"/>
        <v>-5679626.9654920241</v>
      </c>
      <c r="E322" s="2">
        <f t="shared" si="2"/>
        <v>5287292.6194240516</v>
      </c>
    </row>
    <row r="323" spans="1:5" x14ac:dyDescent="0.2">
      <c r="A323" s="1">
        <v>44835</v>
      </c>
      <c r="B323">
        <v>-193735.67553087766</v>
      </c>
      <c r="C323" s="2">
        <f t="shared" si="0"/>
        <v>-193735.67553087766</v>
      </c>
      <c r="D323" s="2">
        <f t="shared" si="1"/>
        <v>-5793032.6706742533</v>
      </c>
      <c r="E323" s="2">
        <f t="shared" si="2"/>
        <v>5405561.3196124975</v>
      </c>
    </row>
    <row r="324" spans="1:5" x14ac:dyDescent="0.2">
      <c r="A324" s="1">
        <v>44866</v>
      </c>
      <c r="B324">
        <v>-187104.9069355141</v>
      </c>
      <c r="C324" s="2">
        <f t="shared" si="0"/>
        <v>-187104.9069355141</v>
      </c>
      <c r="D324" s="2">
        <f t="shared" si="1"/>
        <v>-5900110.7649148582</v>
      </c>
      <c r="E324" s="2">
        <f t="shared" si="2"/>
        <v>5525900.9510438303</v>
      </c>
    </row>
    <row r="325" spans="1:5" x14ac:dyDescent="0.2">
      <c r="A325" s="1">
        <v>44896</v>
      </c>
      <c r="B325">
        <v>-178945.05046955403</v>
      </c>
      <c r="C325" s="2">
        <f t="shared" si="0"/>
        <v>-178945.05046955403</v>
      </c>
      <c r="D325" s="2">
        <f t="shared" si="1"/>
        <v>-6003656.2908828277</v>
      </c>
      <c r="E325" s="2">
        <f t="shared" si="2"/>
        <v>5645766.1899437197</v>
      </c>
    </row>
    <row r="326" spans="1:5" x14ac:dyDescent="0.2">
      <c r="A326" s="1">
        <v>44927</v>
      </c>
      <c r="B326">
        <v>-186167.69072228187</v>
      </c>
      <c r="C326" s="2">
        <f t="shared" si="0"/>
        <v>-186167.69072228187</v>
      </c>
      <c r="D326" s="2">
        <f t="shared" si="1"/>
        <v>-6120694.1756856572</v>
      </c>
      <c r="E326" s="2">
        <f t="shared" si="2"/>
        <v>5748358.7942410931</v>
      </c>
    </row>
    <row r="327" spans="1:5" x14ac:dyDescent="0.2">
      <c r="A327" s="1">
        <v>44958</v>
      </c>
      <c r="B327">
        <v>-185605.50003960298</v>
      </c>
      <c r="C327" s="2">
        <f t="shared" si="0"/>
        <v>-185605.50003960298</v>
      </c>
      <c r="D327" s="2">
        <f t="shared" si="1"/>
        <v>-6228160.3480447195</v>
      </c>
      <c r="E327" s="2">
        <f t="shared" si="2"/>
        <v>5856949.3479655143</v>
      </c>
    </row>
    <row r="328" spans="1:5" x14ac:dyDescent="0.2">
      <c r="A328" s="1">
        <v>44986</v>
      </c>
      <c r="B328">
        <v>-188225.24034702039</v>
      </c>
      <c r="C328" s="2">
        <f t="shared" si="0"/>
        <v>-188225.24034702039</v>
      </c>
      <c r="D328" s="2">
        <f t="shared" si="1"/>
        <v>-6337115.9503605487</v>
      </c>
      <c r="E328" s="2">
        <f t="shared" si="2"/>
        <v>5960665.469666508</v>
      </c>
    </row>
    <row r="329" spans="1:5" x14ac:dyDescent="0.2">
      <c r="A329" s="1">
        <v>45017</v>
      </c>
      <c r="B329">
        <v>-187879.84543310205</v>
      </c>
      <c r="C329" s="2">
        <f t="shared" si="0"/>
        <v>-187879.84543310205</v>
      </c>
      <c r="D329" s="2">
        <f t="shared" si="1"/>
        <v>-6441500.4508577855</v>
      </c>
      <c r="E329" s="2">
        <f t="shared" si="2"/>
        <v>6065740.7599915816</v>
      </c>
    </row>
    <row r="330" spans="1:5" x14ac:dyDescent="0.2">
      <c r="A330" s="1">
        <v>45047</v>
      </c>
      <c r="B330">
        <v>-102458.68691485745</v>
      </c>
      <c r="C330" s="2">
        <f t="shared" si="0"/>
        <v>-102458.68691485745</v>
      </c>
      <c r="D330" s="2">
        <f t="shared" si="1"/>
        <v>-6459282.7908281814</v>
      </c>
      <c r="E330" s="2">
        <f t="shared" si="2"/>
        <v>6254365.4169984665</v>
      </c>
    </row>
    <row r="331" spans="1:5" x14ac:dyDescent="0.2">
      <c r="A331" s="1">
        <v>45078</v>
      </c>
      <c r="B331">
        <v>-142488.78267323662</v>
      </c>
      <c r="C331" s="2">
        <f t="shared" ref="C331:C362" si="3">_xlfn.FORECAST.ETS(A331,$B$2:$B$298,$A$2:$A$298,157,1)</f>
        <v>-142488.78267323662</v>
      </c>
      <c r="D331" s="2">
        <f t="shared" ref="D331:D362" si="4">C331-_xlfn.FORECAST.ETS.CONFINT(A331,$B$2:$B$298,$A$2:$A$298,0.95,157,1)</f>
        <v>-6601063.3511390397</v>
      </c>
      <c r="E331" s="2">
        <f t="shared" ref="E331:E362" si="5">C331+_xlfn.FORECAST.ETS.CONFINT(A331,$B$2:$B$298,$A$2:$A$298,0.95,157,1)</f>
        <v>6316085.7857925659</v>
      </c>
    </row>
    <row r="332" spans="1:5" x14ac:dyDescent="0.2">
      <c r="A332" s="1">
        <v>45108</v>
      </c>
      <c r="B332">
        <v>-124270.7757922944</v>
      </c>
      <c r="C332" s="2">
        <f t="shared" si="3"/>
        <v>-124270.7757922944</v>
      </c>
      <c r="D332" s="2">
        <f t="shared" si="4"/>
        <v>-6683210.5864515109</v>
      </c>
      <c r="E332" s="2">
        <f t="shared" si="5"/>
        <v>6434669.0348669225</v>
      </c>
    </row>
    <row r="333" spans="1:5" x14ac:dyDescent="0.2">
      <c r="A333" s="1">
        <v>45139</v>
      </c>
      <c r="B333">
        <v>-138981.88614998301</v>
      </c>
      <c r="C333" s="2">
        <f t="shared" si="3"/>
        <v>-138981.88614998301</v>
      </c>
      <c r="D333" s="2">
        <f t="shared" si="4"/>
        <v>-6796964.5458287867</v>
      </c>
      <c r="E333" s="2">
        <f t="shared" si="5"/>
        <v>6519000.7735288208</v>
      </c>
    </row>
    <row r="334" spans="1:5" x14ac:dyDescent="0.2">
      <c r="A334" s="1">
        <v>45170</v>
      </c>
      <c r="B334">
        <v>-159994.14237762254</v>
      </c>
      <c r="C334" s="2">
        <f t="shared" si="3"/>
        <v>-159994.14237762254</v>
      </c>
      <c r="D334" s="2">
        <f t="shared" si="4"/>
        <v>-6915755.6009307457</v>
      </c>
      <c r="E334" s="2">
        <f t="shared" si="5"/>
        <v>6595767.3161755009</v>
      </c>
    </row>
    <row r="335" spans="1:5" x14ac:dyDescent="0.2">
      <c r="A335" s="1">
        <v>45200</v>
      </c>
      <c r="B335">
        <v>-162453.0935405221</v>
      </c>
      <c r="C335" s="2">
        <f t="shared" si="3"/>
        <v>-162453.0935405221</v>
      </c>
      <c r="D335" s="2">
        <f t="shared" si="4"/>
        <v>-7014783.5922069242</v>
      </c>
      <c r="E335" s="2">
        <f t="shared" si="5"/>
        <v>6689877.4051258797</v>
      </c>
    </row>
    <row r="336" spans="1:5" x14ac:dyDescent="0.2">
      <c r="A336" s="1">
        <v>45231</v>
      </c>
      <c r="B336">
        <v>-163022.25250569763</v>
      </c>
      <c r="C336" s="2">
        <f t="shared" si="3"/>
        <v>-163022.25250569763</v>
      </c>
      <c r="D336" s="2">
        <f t="shared" si="4"/>
        <v>-7110762.6541807754</v>
      </c>
      <c r="E336" s="2">
        <f t="shared" si="5"/>
        <v>6784718.1491693808</v>
      </c>
    </row>
    <row r="337" spans="1:5" x14ac:dyDescent="0.2">
      <c r="A337" s="1">
        <v>45261</v>
      </c>
      <c r="B337">
        <v>-176633.19404036796</v>
      </c>
      <c r="C337" s="2">
        <f t="shared" si="3"/>
        <v>-176633.19404036796</v>
      </c>
      <c r="D337" s="2">
        <f t="shared" si="4"/>
        <v>-7218671.6504430249</v>
      </c>
      <c r="E337" s="2">
        <f t="shared" si="5"/>
        <v>6865405.2623622883</v>
      </c>
    </row>
    <row r="338" spans="1:5" x14ac:dyDescent="0.2">
      <c r="A338" s="1">
        <v>45292</v>
      </c>
      <c r="B338">
        <v>-188011.37762852112</v>
      </c>
      <c r="C338" s="2">
        <f t="shared" si="3"/>
        <v>-188011.37762852112</v>
      </c>
      <c r="D338" s="2">
        <f t="shared" si="4"/>
        <v>-7323280.2946595922</v>
      </c>
      <c r="E338" s="2">
        <f t="shared" si="5"/>
        <v>6947257.5394025501</v>
      </c>
    </row>
    <row r="339" spans="1:5" x14ac:dyDescent="0.2">
      <c r="A339" s="1">
        <v>45323</v>
      </c>
      <c r="B339">
        <v>-189268.10633939327</v>
      </c>
      <c r="C339" s="2">
        <f t="shared" si="3"/>
        <v>-189268.10633939327</v>
      </c>
      <c r="D339" s="2">
        <f t="shared" si="4"/>
        <v>-7416741.3742245454</v>
      </c>
      <c r="E339" s="2">
        <f t="shared" si="5"/>
        <v>7038205.1615457591</v>
      </c>
    </row>
    <row r="340" spans="1:5" x14ac:dyDescent="0.2">
      <c r="A340" s="1">
        <v>45352</v>
      </c>
      <c r="B340">
        <v>-144761.05325049564</v>
      </c>
      <c r="C340" s="2">
        <f t="shared" si="3"/>
        <v>-144761.05325049564</v>
      </c>
      <c r="D340" s="2">
        <f t="shared" si="4"/>
        <v>-7463451.5125216693</v>
      </c>
      <c r="E340" s="2">
        <f t="shared" si="5"/>
        <v>7173929.4060206786</v>
      </c>
    </row>
    <row r="341" spans="1:5" x14ac:dyDescent="0.2">
      <c r="A341" s="1">
        <v>45383</v>
      </c>
      <c r="B341">
        <v>-161298.98907146615</v>
      </c>
      <c r="C341" s="2">
        <f t="shared" si="3"/>
        <v>-161298.98907146615</v>
      </c>
      <c r="D341" s="2">
        <f t="shared" si="4"/>
        <v>-7570256.1072147368</v>
      </c>
      <c r="E341" s="2">
        <f t="shared" si="5"/>
        <v>7247658.1290718047</v>
      </c>
    </row>
    <row r="342" spans="1:5" x14ac:dyDescent="0.2">
      <c r="A342" s="1">
        <v>45413</v>
      </c>
      <c r="B342">
        <v>38394.200111840313</v>
      </c>
      <c r="C342" s="2">
        <f t="shared" si="3"/>
        <v>38394.200111840313</v>
      </c>
      <c r="D342" s="2">
        <f t="shared" si="4"/>
        <v>-7459913.5366918463</v>
      </c>
      <c r="E342" s="2">
        <f t="shared" si="5"/>
        <v>7536701.9369155262</v>
      </c>
    </row>
    <row r="343" spans="1:5" x14ac:dyDescent="0.2">
      <c r="A343" s="1">
        <v>45444</v>
      </c>
      <c r="B343">
        <v>34231.051881347288</v>
      </c>
      <c r="C343" s="2">
        <f t="shared" si="3"/>
        <v>34231.051881347288</v>
      </c>
      <c r="D343" s="2">
        <f t="shared" si="4"/>
        <v>-7552543.7904899679</v>
      </c>
      <c r="E343" s="2">
        <f t="shared" si="5"/>
        <v>7621005.8942526616</v>
      </c>
    </row>
    <row r="344" spans="1:5" x14ac:dyDescent="0.2">
      <c r="A344" s="1">
        <v>45474</v>
      </c>
      <c r="B344">
        <v>-58465.473656466056</v>
      </c>
      <c r="C344" s="2">
        <f t="shared" si="3"/>
        <v>-58465.473656466056</v>
      </c>
      <c r="D344" s="2">
        <f t="shared" si="4"/>
        <v>-7732854.6230161348</v>
      </c>
      <c r="E344" s="2">
        <f t="shared" si="5"/>
        <v>7615923.6757032024</v>
      </c>
    </row>
    <row r="345" spans="1:5" x14ac:dyDescent="0.2">
      <c r="A345" s="1">
        <v>45505</v>
      </c>
      <c r="B345">
        <v>-128205.8341355962</v>
      </c>
      <c r="C345" s="2">
        <f t="shared" si="3"/>
        <v>-128205.8341355962</v>
      </c>
      <c r="D345" s="2">
        <f t="shared" si="4"/>
        <v>-7889385.5315116486</v>
      </c>
      <c r="E345" s="2">
        <f t="shared" si="5"/>
        <v>7632973.8632404553</v>
      </c>
    </row>
    <row r="346" spans="1:5" x14ac:dyDescent="0.2">
      <c r="A346" s="1">
        <v>45536</v>
      </c>
      <c r="B346">
        <v>-96061.745742690531</v>
      </c>
      <c r="C346" s="2">
        <f t="shared" si="3"/>
        <v>-96061.745742690531</v>
      </c>
      <c r="D346" s="2">
        <f t="shared" si="4"/>
        <v>-7943235.7214192525</v>
      </c>
      <c r="E346" s="2">
        <f t="shared" si="5"/>
        <v>7751112.229933871</v>
      </c>
    </row>
    <row r="347" spans="1:5" x14ac:dyDescent="0.2">
      <c r="A347" s="1">
        <v>45566</v>
      </c>
      <c r="B347">
        <v>-76476.57800987667</v>
      </c>
      <c r="C347" s="2">
        <f t="shared" si="3"/>
        <v>-76476.57800987667</v>
      </c>
      <c r="D347" s="2">
        <f t="shared" si="4"/>
        <v>-8008874.6140874904</v>
      </c>
      <c r="E347" s="2">
        <f t="shared" si="5"/>
        <v>7855921.4580677375</v>
      </c>
    </row>
    <row r="348" spans="1:5" x14ac:dyDescent="0.2">
      <c r="A348" s="1">
        <v>45597</v>
      </c>
      <c r="B348">
        <v>454866.51159633917</v>
      </c>
      <c r="C348" s="2">
        <f t="shared" si="3"/>
        <v>454866.51159633917</v>
      </c>
      <c r="D348" s="2">
        <f t="shared" si="4"/>
        <v>-7562010.0839300342</v>
      </c>
      <c r="E348" s="2">
        <f t="shared" si="5"/>
        <v>8471743.1071227118</v>
      </c>
    </row>
    <row r="349" spans="1:5" x14ac:dyDescent="0.2">
      <c r="A349" s="1">
        <v>45627</v>
      </c>
      <c r="B349">
        <v>702249.05976359709</v>
      </c>
      <c r="C349" s="2">
        <f t="shared" si="3"/>
        <v>702249.05976359709</v>
      </c>
      <c r="D349" s="2">
        <f t="shared" si="4"/>
        <v>-7398384.0697001684</v>
      </c>
      <c r="E349" s="2">
        <f t="shared" si="5"/>
        <v>8802882.1892273631</v>
      </c>
    </row>
    <row r="350" spans="1:5" x14ac:dyDescent="0.2">
      <c r="A350" s="1">
        <v>45658</v>
      </c>
      <c r="B350">
        <v>376355.63421433879</v>
      </c>
      <c r="C350" s="2">
        <f t="shared" si="3"/>
        <v>376355.63421433879</v>
      </c>
      <c r="D350" s="2">
        <f t="shared" si="4"/>
        <v>-7807334.322755496</v>
      </c>
      <c r="E350" s="2">
        <f t="shared" si="5"/>
        <v>8560045.5911841728</v>
      </c>
    </row>
    <row r="351" spans="1:5" x14ac:dyDescent="0.2">
      <c r="A351" s="1">
        <v>45689</v>
      </c>
      <c r="B351">
        <v>107294.29851544202</v>
      </c>
      <c r="C351" s="2">
        <f t="shared" si="3"/>
        <v>107294.29851544202</v>
      </c>
      <c r="D351" s="2">
        <f t="shared" si="4"/>
        <v>-8158774.0200424427</v>
      </c>
      <c r="E351" s="2">
        <f t="shared" si="5"/>
        <v>8373362.6170733264</v>
      </c>
    </row>
    <row r="352" spans="1:5" x14ac:dyDescent="0.2">
      <c r="A352" s="1">
        <v>45717</v>
      </c>
      <c r="B352">
        <v>-16832.844606145503</v>
      </c>
      <c r="C352" s="2">
        <f t="shared" si="3"/>
        <v>-16832.844606145503</v>
      </c>
      <c r="D352" s="2">
        <f t="shared" si="4"/>
        <v>-8364621.2919841111</v>
      </c>
      <c r="E352" s="2">
        <f t="shared" si="5"/>
        <v>8330955.6027718205</v>
      </c>
    </row>
    <row r="353" spans="1:5" x14ac:dyDescent="0.2">
      <c r="A353" s="1">
        <v>45748</v>
      </c>
      <c r="B353">
        <v>836.88400773662943</v>
      </c>
      <c r="C353" s="2">
        <f t="shared" si="3"/>
        <v>836.88400773662943</v>
      </c>
      <c r="D353" s="2">
        <f t="shared" si="4"/>
        <v>-8428032.7504912876</v>
      </c>
      <c r="E353" s="2">
        <f t="shared" si="5"/>
        <v>8429706.5185067616</v>
      </c>
    </row>
    <row r="354" spans="1:5" x14ac:dyDescent="0.2">
      <c r="A354" s="1">
        <v>45778</v>
      </c>
      <c r="B354">
        <v>-3269.8853439266441</v>
      </c>
      <c r="C354" s="2">
        <f t="shared" si="3"/>
        <v>-3269.8853439266441</v>
      </c>
      <c r="D354" s="2">
        <f t="shared" si="4"/>
        <v>-8512600.1742041036</v>
      </c>
      <c r="E354" s="2">
        <f t="shared" si="5"/>
        <v>8506060.4035162516</v>
      </c>
    </row>
    <row r="355" spans="1:5" x14ac:dyDescent="0.2">
      <c r="A355" s="1">
        <v>45809</v>
      </c>
      <c r="B355">
        <v>7066.4787103161907</v>
      </c>
      <c r="C355" s="2">
        <f t="shared" si="3"/>
        <v>7066.4787103161907</v>
      </c>
      <c r="D355" s="2">
        <f t="shared" si="4"/>
        <v>-8582121.5137029551</v>
      </c>
      <c r="E355" s="2">
        <f t="shared" si="5"/>
        <v>8596254.4711235873</v>
      </c>
    </row>
    <row r="356" spans="1:5" x14ac:dyDescent="0.2">
      <c r="A356" s="1">
        <v>45839</v>
      </c>
      <c r="B356">
        <v>47080.770005688944</v>
      </c>
      <c r="C356" s="2">
        <f t="shared" si="3"/>
        <v>47080.770005688944</v>
      </c>
      <c r="D356" s="2">
        <f t="shared" si="4"/>
        <v>-8621378.7809138317</v>
      </c>
      <c r="E356" s="2">
        <f t="shared" si="5"/>
        <v>8715540.3209252078</v>
      </c>
    </row>
    <row r="357" spans="1:5" x14ac:dyDescent="0.2">
      <c r="A357" s="1">
        <v>45870</v>
      </c>
      <c r="B357">
        <v>120414.67213072619</v>
      </c>
      <c r="C357" s="2">
        <f t="shared" si="3"/>
        <v>120414.67213072619</v>
      </c>
      <c r="D357" s="2">
        <f t="shared" si="4"/>
        <v>-8626746.3686805442</v>
      </c>
      <c r="E357" s="2">
        <f t="shared" si="5"/>
        <v>8867575.7129419968</v>
      </c>
    </row>
    <row r="358" spans="1:5" x14ac:dyDescent="0.2">
      <c r="A358" s="1">
        <v>45901</v>
      </c>
      <c r="B358">
        <v>37098.490038494994</v>
      </c>
      <c r="C358" s="2">
        <f t="shared" si="3"/>
        <v>37098.490038494994</v>
      </c>
      <c r="D358" s="2">
        <f t="shared" si="4"/>
        <v>-8788209.3624463771</v>
      </c>
      <c r="E358" s="2">
        <f t="shared" si="5"/>
        <v>8862406.3425233681</v>
      </c>
    </row>
    <row r="359" spans="1:5" x14ac:dyDescent="0.2">
      <c r="A359" s="1">
        <v>45931</v>
      </c>
      <c r="B359">
        <v>30653.490481045941</v>
      </c>
      <c r="C359" s="2">
        <f t="shared" si="3"/>
        <v>30653.490481045941</v>
      </c>
      <c r="D359" s="2">
        <f t="shared" si="4"/>
        <v>-8872261.2398699429</v>
      </c>
      <c r="E359" s="2">
        <f t="shared" si="5"/>
        <v>8933568.2208320331</v>
      </c>
    </row>
    <row r="360" spans="1:5" x14ac:dyDescent="0.2">
      <c r="A360" s="1">
        <v>45962</v>
      </c>
      <c r="B360">
        <v>437522.766293464</v>
      </c>
      <c r="C360" s="2">
        <f t="shared" si="3"/>
        <v>437522.766293464</v>
      </c>
      <c r="D360" s="2">
        <f t="shared" si="4"/>
        <v>-8542473.0436406136</v>
      </c>
      <c r="E360" s="2">
        <f t="shared" si="5"/>
        <v>9417518.576227542</v>
      </c>
    </row>
    <row r="361" spans="1:5" x14ac:dyDescent="0.2">
      <c r="A361" s="1">
        <v>45992</v>
      </c>
      <c r="B361">
        <v>169977.16072799818</v>
      </c>
      <c r="C361" s="2">
        <f t="shared" si="3"/>
        <v>169977.16072799818</v>
      </c>
      <c r="D361" s="2">
        <f t="shared" si="4"/>
        <v>-8886587.4915542919</v>
      </c>
      <c r="E361" s="2">
        <f t="shared" si="5"/>
        <v>9226541.8130102884</v>
      </c>
    </row>
    <row r="362" spans="1:5" x14ac:dyDescent="0.2">
      <c r="A362" s="1">
        <v>46023</v>
      </c>
      <c r="B362">
        <v>10103.318617443743</v>
      </c>
      <c r="C362" s="2">
        <f t="shared" si="3"/>
        <v>10103.318617443743</v>
      </c>
      <c r="D362" s="2">
        <f t="shared" si="4"/>
        <v>-9122530.9573045671</v>
      </c>
      <c r="E362" s="2">
        <f t="shared" si="5"/>
        <v>9142737.5945394561</v>
      </c>
    </row>
    <row r="363" spans="1:5" x14ac:dyDescent="0.2">
      <c r="A363" s="1">
        <v>46054</v>
      </c>
      <c r="B363">
        <v>-74937.261672107183</v>
      </c>
      <c r="C363" s="2">
        <f t="shared" ref="C363:C394" si="6">_xlfn.FORECAST.ETS(A363,$B$2:$B$298,$A$2:$A$298,157,1)</f>
        <v>-74937.261672107183</v>
      </c>
      <c r="D363" s="2">
        <f t="shared" ref="D363:D394" si="7">C363-_xlfn.FORECAST.ETS.CONFINT(A363,$B$2:$B$298,$A$2:$A$298,0.95,157,1)</f>
        <v>-9283154.4482398797</v>
      </c>
      <c r="E363" s="2">
        <f t="shared" ref="E363:E394" si="8">C363+_xlfn.FORECAST.ETS.CONFINT(A363,$B$2:$B$298,$A$2:$A$298,0.95,157,1)</f>
        <v>9133279.9248956647</v>
      </c>
    </row>
    <row r="364" spans="1:5" x14ac:dyDescent="0.2">
      <c r="A364" s="1">
        <v>46082</v>
      </c>
      <c r="B364">
        <v>-74396.159921945757</v>
      </c>
      <c r="C364" s="2">
        <f t="shared" si="6"/>
        <v>-74396.159921945757</v>
      </c>
      <c r="D364" s="2">
        <f t="shared" si="7"/>
        <v>-9357721.5646989066</v>
      </c>
      <c r="E364" s="2">
        <f t="shared" si="8"/>
        <v>9208929.2448550146</v>
      </c>
    </row>
    <row r="365" spans="1:5" x14ac:dyDescent="0.2">
      <c r="A365" s="1">
        <v>46113</v>
      </c>
      <c r="B365">
        <v>90317.240320408877</v>
      </c>
      <c r="C365" s="2">
        <f t="shared" si="6"/>
        <v>90317.240320408877</v>
      </c>
      <c r="D365" s="2">
        <f t="shared" si="7"/>
        <v>-9267653.2514000107</v>
      </c>
      <c r="E365" s="2">
        <f t="shared" si="8"/>
        <v>9448287.7320408281</v>
      </c>
    </row>
    <row r="366" spans="1:5" x14ac:dyDescent="0.2">
      <c r="A366" s="1">
        <v>46143</v>
      </c>
      <c r="B366">
        <v>27976.443962295481</v>
      </c>
      <c r="C366" s="2">
        <f t="shared" si="6"/>
        <v>27976.443962295481</v>
      </c>
      <c r="D366" s="2">
        <f t="shared" si="7"/>
        <v>-9404187.1292609405</v>
      </c>
      <c r="E366" s="2">
        <f t="shared" si="8"/>
        <v>9460140.0171855297</v>
      </c>
    </row>
    <row r="367" spans="1:5" x14ac:dyDescent="0.2">
      <c r="A367" s="1">
        <v>46174</v>
      </c>
      <c r="B367">
        <v>606607.40997214778</v>
      </c>
      <c r="C367" s="2">
        <f t="shared" si="6"/>
        <v>606607.40997214778</v>
      </c>
      <c r="D367" s="2">
        <f t="shared" si="7"/>
        <v>-8899307.9522432946</v>
      </c>
      <c r="E367" s="2">
        <f t="shared" si="8"/>
        <v>10112522.772187591</v>
      </c>
    </row>
    <row r="368" spans="1:5" x14ac:dyDescent="0.2">
      <c r="A368" s="1">
        <v>46204</v>
      </c>
      <c r="B368">
        <v>206388.69137610125</v>
      </c>
      <c r="C368" s="2">
        <f t="shared" si="6"/>
        <v>206388.69137610125</v>
      </c>
      <c r="D368" s="2">
        <f t="shared" si="7"/>
        <v>-9372847.4883431233</v>
      </c>
      <c r="E368" s="2">
        <f t="shared" si="8"/>
        <v>9785624.8710953258</v>
      </c>
    </row>
    <row r="369" spans="1:5" x14ac:dyDescent="0.2">
      <c r="A369" s="1">
        <v>46235</v>
      </c>
      <c r="B369">
        <v>-80568.552540661884</v>
      </c>
      <c r="C369" s="2">
        <f t="shared" si="6"/>
        <v>-80568.552540661884</v>
      </c>
      <c r="D369" s="2">
        <f t="shared" si="7"/>
        <v>-9732704.5270280018</v>
      </c>
      <c r="E369" s="2">
        <f t="shared" si="8"/>
        <v>9571567.4219466783</v>
      </c>
    </row>
    <row r="370" spans="1:5" x14ac:dyDescent="0.2">
      <c r="A370" s="1">
        <v>46266</v>
      </c>
      <c r="B370">
        <v>-89669.382716517881</v>
      </c>
      <c r="C370" s="2">
        <f t="shared" si="6"/>
        <v>-89669.382716517881</v>
      </c>
      <c r="D370" s="2">
        <f t="shared" si="7"/>
        <v>-9814293.7241137289</v>
      </c>
      <c r="E370" s="2">
        <f t="shared" si="8"/>
        <v>9634954.9586806931</v>
      </c>
    </row>
    <row r="371" spans="1:5" x14ac:dyDescent="0.2">
      <c r="A371" s="1">
        <v>46296</v>
      </c>
      <c r="B371">
        <v>-40305.928627345696</v>
      </c>
      <c r="C371" s="2">
        <f t="shared" si="6"/>
        <v>-40305.928627345696</v>
      </c>
      <c r="D371" s="2">
        <f t="shared" si="7"/>
        <v>-9837016.4673228636</v>
      </c>
      <c r="E371" s="2">
        <f t="shared" si="8"/>
        <v>9756404.6100681722</v>
      </c>
    </row>
    <row r="372" spans="1:5" x14ac:dyDescent="0.2">
      <c r="A372" s="1">
        <v>46327</v>
      </c>
      <c r="B372">
        <v>1031.4045791011158</v>
      </c>
      <c r="C372" s="2">
        <f t="shared" si="6"/>
        <v>1031.4045791011158</v>
      </c>
      <c r="D372" s="2">
        <f t="shared" si="7"/>
        <v>-9867372.099600777</v>
      </c>
      <c r="E372" s="2">
        <f t="shared" si="8"/>
        <v>9869434.9087589793</v>
      </c>
    </row>
    <row r="373" spans="1:5" x14ac:dyDescent="0.2">
      <c r="A373" s="1">
        <v>46357</v>
      </c>
      <c r="B373">
        <v>348899.68922140368</v>
      </c>
      <c r="C373" s="2">
        <f t="shared" si="6"/>
        <v>348899.68922140368</v>
      </c>
      <c r="D373" s="2">
        <f t="shared" si="7"/>
        <v>-9590812.181175014</v>
      </c>
      <c r="E373" s="2">
        <f t="shared" si="8"/>
        <v>10288611.559617823</v>
      </c>
    </row>
    <row r="374" spans="1:5" x14ac:dyDescent="0.2">
      <c r="A374" s="1">
        <v>46388</v>
      </c>
      <c r="B374">
        <v>412393.08938441146</v>
      </c>
      <c r="C374" s="2">
        <f t="shared" si="6"/>
        <v>412393.08938441146</v>
      </c>
      <c r="D374" s="2">
        <f t="shared" si="7"/>
        <v>-9598250.889541015</v>
      </c>
      <c r="E374" s="2">
        <f t="shared" si="8"/>
        <v>10423037.068309836</v>
      </c>
    </row>
    <row r="375" spans="1:5" x14ac:dyDescent="0.2">
      <c r="A375" s="1">
        <v>46419</v>
      </c>
      <c r="B375">
        <v>474153.71815131814</v>
      </c>
      <c r="C375" s="2">
        <f t="shared" si="6"/>
        <v>474153.71815131814</v>
      </c>
      <c r="D375" s="2">
        <f t="shared" si="7"/>
        <v>-9607054.175669631</v>
      </c>
      <c r="E375" s="2">
        <f t="shared" si="8"/>
        <v>10555361.611972267</v>
      </c>
    </row>
    <row r="376" spans="1:5" x14ac:dyDescent="0.2">
      <c r="A376" s="1">
        <v>46447</v>
      </c>
      <c r="B376">
        <v>450922.21351765853</v>
      </c>
      <c r="C376" s="2">
        <f t="shared" si="6"/>
        <v>450922.21351765853</v>
      </c>
      <c r="D376" s="2">
        <f t="shared" si="7"/>
        <v>-9700489.2007470597</v>
      </c>
      <c r="E376" s="2">
        <f t="shared" si="8"/>
        <v>10602333.627782376</v>
      </c>
    </row>
    <row r="377" spans="1:5" x14ac:dyDescent="0.2">
      <c r="A377" s="1">
        <v>46478</v>
      </c>
      <c r="B377">
        <v>628564.00503539154</v>
      </c>
      <c r="C377" s="2">
        <f t="shared" si="6"/>
        <v>628564.00503539154</v>
      </c>
      <c r="D377" s="2">
        <f t="shared" si="7"/>
        <v>-9592698.0814543832</v>
      </c>
      <c r="E377" s="2">
        <f t="shared" si="8"/>
        <v>10849826.091525165</v>
      </c>
    </row>
    <row r="378" spans="1:5" x14ac:dyDescent="0.2">
      <c r="A378" s="1">
        <v>46508</v>
      </c>
      <c r="B378">
        <v>628973.12255806057</v>
      </c>
      <c r="C378" s="2">
        <f t="shared" si="6"/>
        <v>628973.12255806057</v>
      </c>
      <c r="D378" s="2">
        <f t="shared" si="7"/>
        <v>-9661794.0924665034</v>
      </c>
      <c r="E378" s="2">
        <f t="shared" si="8"/>
        <v>10919740.337582625</v>
      </c>
    </row>
    <row r="379" spans="1:5" x14ac:dyDescent="0.2">
      <c r="A379" s="1">
        <v>46539</v>
      </c>
      <c r="B379">
        <v>220234.36042980597</v>
      </c>
      <c r="C379" s="2">
        <f t="shared" si="6"/>
        <v>220234.36042980597</v>
      </c>
      <c r="D379" s="2">
        <f t="shared" si="7"/>
        <v>-10139699.512874415</v>
      </c>
      <c r="E379" s="2">
        <f t="shared" si="8"/>
        <v>10580168.233734028</v>
      </c>
    </row>
    <row r="380" spans="1:5" x14ac:dyDescent="0.2">
      <c r="A380" s="1">
        <v>46569</v>
      </c>
      <c r="B380">
        <v>2040.0983239095513</v>
      </c>
      <c r="C380" s="2">
        <f t="shared" si="6"/>
        <v>2040.0983239095513</v>
      </c>
      <c r="D380" s="2">
        <f t="shared" si="7"/>
        <v>-10426728.815368034</v>
      </c>
      <c r="E380" s="2">
        <f t="shared" si="8"/>
        <v>10430809.012015853</v>
      </c>
    </row>
    <row r="381" spans="1:5" x14ac:dyDescent="0.2">
      <c r="A381" s="1">
        <v>46600</v>
      </c>
      <c r="B381">
        <v>71466.56890844705</v>
      </c>
      <c r="C381" s="2">
        <f t="shared" si="6"/>
        <v>71466.56890844705</v>
      </c>
      <c r="D381" s="2">
        <f t="shared" si="7"/>
        <v>-10425812.408041578</v>
      </c>
      <c r="E381" s="2">
        <f t="shared" si="8"/>
        <v>10568745.545858473</v>
      </c>
    </row>
    <row r="382" spans="1:5" x14ac:dyDescent="0.2">
      <c r="A382" s="1">
        <v>46631</v>
      </c>
      <c r="B382">
        <v>228130.72737015315</v>
      </c>
      <c r="C382" s="2">
        <f t="shared" si="6"/>
        <v>228130.72737015315</v>
      </c>
      <c r="D382" s="2">
        <f t="shared" si="7"/>
        <v>-10337339.773826826</v>
      </c>
      <c r="E382" s="2">
        <f t="shared" si="8"/>
        <v>10793601.228567131</v>
      </c>
    </row>
    <row r="383" spans="1:5" x14ac:dyDescent="0.2">
      <c r="A383" s="1">
        <v>46661</v>
      </c>
      <c r="B383">
        <v>144820.66047381875</v>
      </c>
      <c r="C383" s="2">
        <f t="shared" si="6"/>
        <v>144820.66047381875</v>
      </c>
      <c r="D383" s="2">
        <f t="shared" si="7"/>
        <v>-10488529.06991058</v>
      </c>
      <c r="E383" s="2">
        <f t="shared" si="8"/>
        <v>10778170.390858216</v>
      </c>
    </row>
    <row r="384" spans="1:5" x14ac:dyDescent="0.2">
      <c r="A384" s="1">
        <v>46692</v>
      </c>
      <c r="B384">
        <v>745971.86177984555</v>
      </c>
      <c r="C384" s="2">
        <f t="shared" si="6"/>
        <v>745971.86177984555</v>
      </c>
      <c r="D384" s="2">
        <f t="shared" si="7"/>
        <v>-9954950.8605447561</v>
      </c>
      <c r="E384" s="2">
        <f t="shared" si="8"/>
        <v>11446894.584104449</v>
      </c>
    </row>
    <row r="385" spans="1:5" x14ac:dyDescent="0.2">
      <c r="A385" s="1">
        <v>46722</v>
      </c>
      <c r="B385">
        <v>370505.53742757009</v>
      </c>
      <c r="C385" s="2">
        <f t="shared" si="6"/>
        <v>370505.53742757009</v>
      </c>
      <c r="D385" s="2">
        <f t="shared" si="7"/>
        <v>-10397689.818870226</v>
      </c>
      <c r="E385" s="2">
        <f t="shared" si="8"/>
        <v>11138700.893725367</v>
      </c>
    </row>
    <row r="386" spans="1:5" x14ac:dyDescent="0.2">
      <c r="A386" s="1">
        <v>46753</v>
      </c>
      <c r="B386">
        <v>1011616.0288914506</v>
      </c>
      <c r="C386" s="2">
        <f t="shared" si="6"/>
        <v>1011616.0288914506</v>
      </c>
      <c r="D386" s="2">
        <f t="shared" si="7"/>
        <v>-9823557.3113738578</v>
      </c>
      <c r="E386" s="2">
        <f t="shared" si="8"/>
        <v>11846789.369156757</v>
      </c>
    </row>
    <row r="387" spans="1:5" x14ac:dyDescent="0.2">
      <c r="A387" s="1">
        <v>46784</v>
      </c>
      <c r="B387">
        <v>228455.16078682244</v>
      </c>
      <c r="C387" s="2">
        <f t="shared" si="6"/>
        <v>228455.16078682244</v>
      </c>
      <c r="D387" s="2">
        <f t="shared" si="7"/>
        <v>-10673407.056926709</v>
      </c>
      <c r="E387" s="2">
        <f t="shared" si="8"/>
        <v>11130317.378500354</v>
      </c>
    </row>
    <row r="388" spans="1:5" x14ac:dyDescent="0.2">
      <c r="A388" s="1">
        <v>46813</v>
      </c>
      <c r="B388">
        <v>485426.50069348328</v>
      </c>
      <c r="C388" s="2">
        <f t="shared" si="6"/>
        <v>485426.50069348328</v>
      </c>
      <c r="D388" s="2">
        <f t="shared" si="7"/>
        <v>-10482840.873457883</v>
      </c>
      <c r="E388" s="2">
        <f t="shared" si="8"/>
        <v>11453693.874844849</v>
      </c>
    </row>
    <row r="389" spans="1:5" x14ac:dyDescent="0.2">
      <c r="A389" s="1">
        <v>46844</v>
      </c>
      <c r="B389">
        <v>283365.36963436869</v>
      </c>
      <c r="C389" s="2">
        <f t="shared" si="6"/>
        <v>283365.36963436869</v>
      </c>
      <c r="D389" s="2">
        <f t="shared" si="7"/>
        <v>-10751028.673647996</v>
      </c>
      <c r="E389" s="2">
        <f t="shared" si="8"/>
        <v>11317759.412916735</v>
      </c>
    </row>
    <row r="390" spans="1:5" x14ac:dyDescent="0.2">
      <c r="A390" s="1">
        <v>46874</v>
      </c>
      <c r="B390">
        <v>193730.15175219497</v>
      </c>
      <c r="C390" s="2">
        <f t="shared" si="6"/>
        <v>193730.15175219497</v>
      </c>
      <c r="D390" s="2">
        <f t="shared" si="7"/>
        <v>-10906517.161119031</v>
      </c>
      <c r="E390" s="2">
        <f t="shared" si="8"/>
        <v>11293977.46462342</v>
      </c>
    </row>
    <row r="391" spans="1:5" x14ac:dyDescent="0.2">
      <c r="A391" s="1">
        <v>46905</v>
      </c>
      <c r="B391">
        <v>27734.562844424145</v>
      </c>
      <c r="C391" s="2">
        <f t="shared" si="6"/>
        <v>27734.562844424145</v>
      </c>
      <c r="D391" s="2">
        <f t="shared" si="7"/>
        <v>-11138097.567478446</v>
      </c>
      <c r="E391" s="2">
        <f t="shared" si="8"/>
        <v>11193566.693167293</v>
      </c>
    </row>
    <row r="392" spans="1:5" x14ac:dyDescent="0.2">
      <c r="A392" s="1">
        <v>46935</v>
      </c>
      <c r="B392">
        <v>-29807.219295205156</v>
      </c>
      <c r="C392" s="2">
        <f t="shared" si="6"/>
        <v>-29807.219295205156</v>
      </c>
      <c r="D392" s="2">
        <f t="shared" si="7"/>
        <v>-11260960.527286386</v>
      </c>
      <c r="E392" s="2">
        <f t="shared" si="8"/>
        <v>11201346.088695975</v>
      </c>
    </row>
    <row r="393" spans="1:5" x14ac:dyDescent="0.2">
      <c r="A393" s="1">
        <v>46966</v>
      </c>
      <c r="B393">
        <v>148600.28234547234</v>
      </c>
      <c r="C393" s="2">
        <f t="shared" si="6"/>
        <v>148600.28234547234</v>
      </c>
      <c r="D393" s="2">
        <f t="shared" si="7"/>
        <v>-11147615.245887674</v>
      </c>
      <c r="E393" s="2">
        <f t="shared" si="8"/>
        <v>11444815.810578618</v>
      </c>
    </row>
    <row r="394" spans="1:5" x14ac:dyDescent="0.2">
      <c r="A394" s="1">
        <v>46997</v>
      </c>
      <c r="B394">
        <v>23470.91314627236</v>
      </c>
      <c r="C394" s="2">
        <f t="shared" si="6"/>
        <v>23470.91314627236</v>
      </c>
      <c r="D394" s="2">
        <f t="shared" si="7"/>
        <v>-11337552.435076928</v>
      </c>
      <c r="E394" s="2">
        <f t="shared" si="8"/>
        <v>11384494.261369472</v>
      </c>
    </row>
    <row r="395" spans="1:5" x14ac:dyDescent="0.2">
      <c r="A395" s="1">
        <v>47027</v>
      </c>
      <c r="B395">
        <v>567941.73230505362</v>
      </c>
      <c r="C395" s="2">
        <f t="shared" ref="C395:C421" si="9">_xlfn.FORECAST.ETS(A395,$B$2:$B$298,$A$2:$A$298,157,1)</f>
        <v>567941.73230505362</v>
      </c>
      <c r="D395" s="2">
        <f t="shared" ref="D395:D421" si="10">C395-_xlfn.FORECAST.ETS.CONFINT(A395,$B$2:$B$298,$A$2:$A$298,0.95,157,1)</f>
        <v>-10857639.472236408</v>
      </c>
      <c r="E395" s="2">
        <f t="shared" ref="E395:E421" si="11">C395+_xlfn.FORECAST.ETS.CONFINT(A395,$B$2:$B$298,$A$2:$A$298,0.95,157,1)</f>
        <v>11993522.936846515</v>
      </c>
    </row>
    <row r="396" spans="1:5" x14ac:dyDescent="0.2">
      <c r="A396" s="1">
        <v>47058</v>
      </c>
      <c r="B396">
        <v>490597.40053044289</v>
      </c>
      <c r="C396" s="2">
        <f t="shared" si="9"/>
        <v>490597.40053044289</v>
      </c>
      <c r="D396" s="2">
        <f t="shared" si="10"/>
        <v>-10999296.017018288</v>
      </c>
      <c r="E396" s="2">
        <f t="shared" si="11"/>
        <v>11980490.818079174</v>
      </c>
    </row>
    <row r="397" spans="1:5" x14ac:dyDescent="0.2">
      <c r="A397" s="1">
        <v>47088</v>
      </c>
      <c r="B397">
        <v>744346.87805322837</v>
      </c>
      <c r="C397" s="2">
        <f t="shared" si="9"/>
        <v>744346.87805322837</v>
      </c>
      <c r="D397" s="2">
        <f t="shared" si="10"/>
        <v>-10809617.317506976</v>
      </c>
      <c r="E397" s="2">
        <f t="shared" si="11"/>
        <v>12298311.073613435</v>
      </c>
    </row>
    <row r="398" spans="1:5" x14ac:dyDescent="0.2">
      <c r="A398" s="1">
        <v>47119</v>
      </c>
      <c r="B398">
        <v>339938.05163970124</v>
      </c>
      <c r="C398" s="2">
        <f t="shared" si="9"/>
        <v>339938.05163970124</v>
      </c>
      <c r="D398" s="2">
        <f t="shared" si="10"/>
        <v>-11277859.587189373</v>
      </c>
      <c r="E398" s="2">
        <f t="shared" si="11"/>
        <v>11957735.690468777</v>
      </c>
    </row>
    <row r="399" spans="1:5" x14ac:dyDescent="0.2">
      <c r="A399" s="1">
        <v>47150</v>
      </c>
      <c r="B399">
        <v>254400.20966873289</v>
      </c>
      <c r="C399" s="2">
        <f t="shared" si="9"/>
        <v>254400.20966873289</v>
      </c>
      <c r="D399" s="2">
        <f t="shared" si="10"/>
        <v>-11426997.533681771</v>
      </c>
      <c r="E399" s="2">
        <f t="shared" si="11"/>
        <v>11935797.953019237</v>
      </c>
    </row>
    <row r="400" spans="1:5" x14ac:dyDescent="0.2">
      <c r="A400" s="1">
        <v>47178</v>
      </c>
      <c r="B400">
        <v>-173836.0980332497</v>
      </c>
      <c r="C400" s="2">
        <f t="shared" si="9"/>
        <v>-173836.0980332497</v>
      </c>
      <c r="D400" s="2">
        <f t="shared" si="10"/>
        <v>-11918604.50252899</v>
      </c>
      <c r="E400" s="2">
        <f t="shared" si="11"/>
        <v>11570932.306462491</v>
      </c>
    </row>
    <row r="401" spans="1:5" x14ac:dyDescent="0.2">
      <c r="A401" s="1">
        <v>47209</v>
      </c>
      <c r="B401">
        <v>-160849.49190473402</v>
      </c>
      <c r="C401" s="2">
        <f t="shared" si="9"/>
        <v>-160849.49190473402</v>
      </c>
      <c r="D401" s="2">
        <f t="shared" si="10"/>
        <v>-11968762.912390281</v>
      </c>
      <c r="E401" s="2">
        <f t="shared" si="11"/>
        <v>11647063.928580813</v>
      </c>
    </row>
    <row r="402" spans="1:5" x14ac:dyDescent="0.2">
      <c r="A402" s="1">
        <v>47239</v>
      </c>
      <c r="B402">
        <v>-167895.99488433881</v>
      </c>
      <c r="C402" s="2">
        <f t="shared" si="9"/>
        <v>-167895.99488433881</v>
      </c>
      <c r="D402" s="2">
        <f t="shared" si="10"/>
        <v>-12038732.490595872</v>
      </c>
      <c r="E402" s="2">
        <f t="shared" si="11"/>
        <v>11702940.500827195</v>
      </c>
    </row>
    <row r="403" spans="1:5" x14ac:dyDescent="0.2">
      <c r="A403" s="1">
        <v>47270</v>
      </c>
      <c r="B403">
        <v>58128.376379577268</v>
      </c>
      <c r="C403" s="2">
        <f t="shared" si="9"/>
        <v>58128.376379577268</v>
      </c>
      <c r="D403" s="2">
        <f t="shared" si="10"/>
        <v>-11875412.86753385</v>
      </c>
      <c r="E403" s="2">
        <f t="shared" si="11"/>
        <v>11991669.620293004</v>
      </c>
    </row>
    <row r="404" spans="1:5" x14ac:dyDescent="0.2">
      <c r="A404" s="1">
        <v>47300</v>
      </c>
      <c r="B404">
        <v>124697.06825331534</v>
      </c>
      <c r="C404" s="2">
        <f t="shared" si="9"/>
        <v>124697.06825331534</v>
      </c>
      <c r="D404" s="2">
        <f t="shared" si="10"/>
        <v>-11871334.122966522</v>
      </c>
      <c r="E404" s="2">
        <f t="shared" si="11"/>
        <v>12120728.259473154</v>
      </c>
    </row>
    <row r="405" spans="1:5" x14ac:dyDescent="0.2">
      <c r="A405" s="1">
        <v>47331</v>
      </c>
      <c r="B405">
        <v>-186003.39104734157</v>
      </c>
      <c r="C405" s="2">
        <f t="shared" si="9"/>
        <v>-186003.39104734157</v>
      </c>
      <c r="D405" s="2">
        <f t="shared" si="10"/>
        <v>-12244313.170106968</v>
      </c>
      <c r="E405" s="2">
        <f t="shared" si="11"/>
        <v>11872306.388012284</v>
      </c>
    </row>
    <row r="406" spans="1:5" x14ac:dyDescent="0.2">
      <c r="A406" s="1">
        <v>47362</v>
      </c>
      <c r="B406">
        <v>-239157.39789796167</v>
      </c>
      <c r="C406" s="2">
        <f t="shared" si="9"/>
        <v>-239157.39789796167</v>
      </c>
      <c r="D406" s="2">
        <f t="shared" si="10"/>
        <v>-12359537.764848452</v>
      </c>
      <c r="E406" s="2">
        <f t="shared" si="11"/>
        <v>11881222.969052527</v>
      </c>
    </row>
    <row r="407" spans="1:5" x14ac:dyDescent="0.2">
      <c r="A407" s="1">
        <v>47392</v>
      </c>
      <c r="B407">
        <v>-198053.92727776978</v>
      </c>
      <c r="C407" s="2">
        <f t="shared" si="9"/>
        <v>-198053.92727776978</v>
      </c>
      <c r="D407" s="2">
        <f t="shared" si="10"/>
        <v>-12380300.162448835</v>
      </c>
      <c r="E407" s="2">
        <f t="shared" si="11"/>
        <v>11984192.307893295</v>
      </c>
    </row>
    <row r="408" spans="1:5" x14ac:dyDescent="0.2">
      <c r="A408" s="1">
        <v>47423</v>
      </c>
      <c r="B408">
        <v>-231392.42785446823</v>
      </c>
      <c r="C408" s="2">
        <f t="shared" si="9"/>
        <v>-231392.42785446823</v>
      </c>
      <c r="D408" s="2">
        <f t="shared" si="10"/>
        <v>-12475303.01517689</v>
      </c>
      <c r="E408" s="2">
        <f t="shared" si="11"/>
        <v>12012518.159467952</v>
      </c>
    </row>
    <row r="409" spans="1:5" x14ac:dyDescent="0.2">
      <c r="A409" s="1">
        <v>47453</v>
      </c>
      <c r="B409">
        <v>-113348.00786616377</v>
      </c>
      <c r="C409" s="2">
        <f t="shared" si="9"/>
        <v>-113348.00786616377</v>
      </c>
      <c r="D409" s="2">
        <f t="shared" si="10"/>
        <v>-12418724.560650602</v>
      </c>
      <c r="E409" s="2">
        <f t="shared" si="11"/>
        <v>12192028.544918273</v>
      </c>
    </row>
    <row r="410" spans="1:5" x14ac:dyDescent="0.2">
      <c r="A410" s="1">
        <v>47484</v>
      </c>
      <c r="B410">
        <v>778246.52577795321</v>
      </c>
      <c r="C410" s="2">
        <f t="shared" si="9"/>
        <v>778246.52577795321</v>
      </c>
      <c r="D410" s="2">
        <f t="shared" si="10"/>
        <v>-11588400.663294405</v>
      </c>
      <c r="E410" s="2">
        <f t="shared" si="11"/>
        <v>13144893.71485031</v>
      </c>
    </row>
    <row r="411" spans="1:5" x14ac:dyDescent="0.2">
      <c r="A411" s="1">
        <v>47515</v>
      </c>
      <c r="B411">
        <v>-17844.131545959273</v>
      </c>
      <c r="C411" s="2">
        <f t="shared" si="9"/>
        <v>-17844.131545959273</v>
      </c>
      <c r="D411" s="2">
        <f t="shared" si="10"/>
        <v>-12445569.615644304</v>
      </c>
      <c r="E411" s="2">
        <f t="shared" si="11"/>
        <v>12409881.352552386</v>
      </c>
    </row>
    <row r="412" spans="1:5" x14ac:dyDescent="0.2">
      <c r="A412" s="1">
        <v>47543</v>
      </c>
      <c r="B412">
        <v>-210117.84997679101</v>
      </c>
      <c r="C412" s="2">
        <f t="shared" si="9"/>
        <v>-210117.84997679101</v>
      </c>
      <c r="D412" s="2">
        <f t="shared" si="10"/>
        <v>-12698732.208319539</v>
      </c>
      <c r="E412" s="2">
        <f t="shared" si="11"/>
        <v>12278496.508365957</v>
      </c>
    </row>
    <row r="413" spans="1:5" x14ac:dyDescent="0.2">
      <c r="A413" s="1">
        <v>47574</v>
      </c>
      <c r="B413">
        <v>-276844.34293141082</v>
      </c>
      <c r="C413" s="2">
        <f t="shared" si="9"/>
        <v>-276844.34293141082</v>
      </c>
      <c r="D413" s="2">
        <f t="shared" si="10"/>
        <v>-12826161.009870747</v>
      </c>
      <c r="E413" s="2">
        <f t="shared" si="11"/>
        <v>12272472.324007927</v>
      </c>
    </row>
    <row r="414" spans="1:5" x14ac:dyDescent="0.2">
      <c r="A414" s="1">
        <v>47604</v>
      </c>
      <c r="B414">
        <v>-219591.24682472713</v>
      </c>
      <c r="C414" s="2">
        <f t="shared" si="9"/>
        <v>-219591.24682472713</v>
      </c>
      <c r="D414" s="2">
        <f t="shared" si="10"/>
        <v>-12829426.448503481</v>
      </c>
      <c r="E414" s="2">
        <f t="shared" si="11"/>
        <v>12390243.954854028</v>
      </c>
    </row>
    <row r="415" spans="1:5" x14ac:dyDescent="0.2">
      <c r="A415" s="1">
        <v>47635</v>
      </c>
      <c r="B415">
        <v>-263096.25069824175</v>
      </c>
      <c r="C415" s="2">
        <f t="shared" si="9"/>
        <v>-263096.25069824175</v>
      </c>
      <c r="D415" s="2">
        <f t="shared" si="10"/>
        <v>-12933268.943632197</v>
      </c>
      <c r="E415" s="2">
        <f t="shared" si="11"/>
        <v>12407076.442235712</v>
      </c>
    </row>
    <row r="416" spans="1:5" x14ac:dyDescent="0.2">
      <c r="A416" s="1">
        <v>47665</v>
      </c>
      <c r="B416">
        <v>-295510.43064716499</v>
      </c>
      <c r="C416" s="2">
        <f t="shared" si="9"/>
        <v>-295510.43064716499</v>
      </c>
      <c r="D416" s="2">
        <f t="shared" si="10"/>
        <v>-13025842.242158512</v>
      </c>
      <c r="E416" s="2">
        <f t="shared" si="11"/>
        <v>12434821.380864182</v>
      </c>
    </row>
    <row r="417" spans="1:5" x14ac:dyDescent="0.2">
      <c r="A417" s="1">
        <v>47696</v>
      </c>
      <c r="B417">
        <v>-291577.96482445102</v>
      </c>
      <c r="C417" s="2">
        <f t="shared" si="9"/>
        <v>-291577.96482445102</v>
      </c>
      <c r="D417" s="2">
        <f t="shared" si="10"/>
        <v>-13081893.135255599</v>
      </c>
      <c r="E417" s="2">
        <f t="shared" si="11"/>
        <v>12498737.205606697</v>
      </c>
    </row>
    <row r="418" spans="1:5" x14ac:dyDescent="0.2">
      <c r="A418" s="1">
        <v>47727</v>
      </c>
      <c r="B418">
        <v>-324249.6167037288</v>
      </c>
      <c r="C418" s="2">
        <f t="shared" si="9"/>
        <v>-324249.6167037288</v>
      </c>
      <c r="D418" s="2">
        <f t="shared" si="10"/>
        <v>-13174374.943343863</v>
      </c>
      <c r="E418" s="2">
        <f t="shared" si="11"/>
        <v>12525875.709936406</v>
      </c>
    </row>
    <row r="419" spans="1:5" x14ac:dyDescent="0.2">
      <c r="A419" s="1">
        <v>47757</v>
      </c>
      <c r="B419">
        <v>-296326.80393393227</v>
      </c>
      <c r="C419" s="2">
        <f t="shared" si="9"/>
        <v>-296326.80393393227</v>
      </c>
      <c r="D419" s="2">
        <f t="shared" si="10"/>
        <v>-13206091.586593902</v>
      </c>
      <c r="E419" s="2">
        <f t="shared" si="11"/>
        <v>12613437.978726039</v>
      </c>
    </row>
    <row r="420" spans="1:5" x14ac:dyDescent="0.2">
      <c r="A420" s="1">
        <v>47788</v>
      </c>
      <c r="B420">
        <v>-289961.41417164495</v>
      </c>
      <c r="C420" s="2">
        <f t="shared" si="9"/>
        <v>-289961.41417164495</v>
      </c>
      <c r="D420" s="2">
        <f t="shared" si="10"/>
        <v>-13259197.402345672</v>
      </c>
      <c r="E420" s="2">
        <f t="shared" si="11"/>
        <v>12679274.574002381</v>
      </c>
    </row>
    <row r="421" spans="1:5" x14ac:dyDescent="0.2">
      <c r="A421" s="1">
        <v>47818</v>
      </c>
      <c r="B421">
        <v>-304571.29594348057</v>
      </c>
      <c r="C421" s="2">
        <f t="shared" si="9"/>
        <v>-304571.29594348057</v>
      </c>
      <c r="D421" s="2">
        <f t="shared" si="10"/>
        <v>-13333112.637498913</v>
      </c>
      <c r="E421" s="2">
        <f t="shared" si="11"/>
        <v>12723970.045611953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ACCA-FBCD-4FBC-AE3E-12FF9A29E40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1.6719999999999999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1.7410000000000001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0.97870000000000001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1.9179999999999999</v>
      </c>
      <c r="G5" t="s">
        <v>18</v>
      </c>
      <c r="H5" s="3">
        <f>_xlfn.FORECAST.ETS.STAT($B$2:$B$298,$A$2:$A$298,4,157,1)</f>
        <v>0.93281099685626601</v>
      </c>
    </row>
    <row r="6" spans="1:8" x14ac:dyDescent="0.2">
      <c r="A6" s="1">
        <v>35186</v>
      </c>
      <c r="B6" s="2">
        <v>1.548</v>
      </c>
      <c r="G6" t="s">
        <v>19</v>
      </c>
      <c r="H6" s="3">
        <f>_xlfn.FORECAST.ETS.STAT($B$2:$B$298,$A$2:$A$298,5,157,1)</f>
        <v>1.3910660951537703</v>
      </c>
    </row>
    <row r="7" spans="1:8" x14ac:dyDescent="0.2">
      <c r="A7" s="1">
        <v>35217</v>
      </c>
      <c r="B7" s="2">
        <v>0.96</v>
      </c>
      <c r="G7" t="s">
        <v>20</v>
      </c>
      <c r="H7" s="3">
        <f>_xlfn.FORECAST.ETS.STAT($B$2:$B$298,$A$2:$A$298,6,157,1)</f>
        <v>520.57041305795553</v>
      </c>
    </row>
    <row r="8" spans="1:8" x14ac:dyDescent="0.2">
      <c r="A8" s="1">
        <v>35247</v>
      </c>
      <c r="B8" s="2">
        <v>1.016</v>
      </c>
      <c r="G8" t="s">
        <v>21</v>
      </c>
      <c r="H8" s="3">
        <f>_xlfn.FORECAST.ETS.STAT($B$2:$B$298,$A$2:$A$298,7,157,1)</f>
        <v>1217.8211589456791</v>
      </c>
    </row>
    <row r="9" spans="1:8" x14ac:dyDescent="0.2">
      <c r="A9" s="1">
        <v>35278</v>
      </c>
      <c r="B9" s="2">
        <v>2.2610000000000001</v>
      </c>
    </row>
    <row r="10" spans="1:8" x14ac:dyDescent="0.2">
      <c r="A10" s="1">
        <v>35309</v>
      </c>
      <c r="B10" s="2">
        <v>1.202</v>
      </c>
    </row>
    <row r="11" spans="1:8" x14ac:dyDescent="0.2">
      <c r="A11" s="1">
        <v>35339</v>
      </c>
      <c r="B11" s="2">
        <v>1.149</v>
      </c>
    </row>
    <row r="12" spans="1:8" x14ac:dyDescent="0.2">
      <c r="A12" s="1">
        <v>35370</v>
      </c>
      <c r="B12" s="2">
        <v>1.583</v>
      </c>
    </row>
    <row r="13" spans="1:8" x14ac:dyDescent="0.2">
      <c r="A13" s="1">
        <v>35400</v>
      </c>
      <c r="B13" s="2">
        <v>4.3140000000000001</v>
      </c>
    </row>
    <row r="14" spans="1:8" x14ac:dyDescent="0.2">
      <c r="A14" s="1">
        <v>35431</v>
      </c>
      <c r="B14" s="2">
        <v>1.754</v>
      </c>
    </row>
    <row r="15" spans="1:8" x14ac:dyDescent="0.2">
      <c r="A15" s="1">
        <v>35462</v>
      </c>
      <c r="B15" s="2">
        <v>1.159</v>
      </c>
    </row>
    <row r="16" spans="1:8" x14ac:dyDescent="0.2">
      <c r="A16" s="1">
        <v>35490</v>
      </c>
      <c r="B16" s="2">
        <v>2.8439999999999999</v>
      </c>
    </row>
    <row r="17" spans="1:2" x14ac:dyDescent="0.2">
      <c r="A17" s="1">
        <v>35521</v>
      </c>
      <c r="B17" s="2">
        <v>3.4470000000000001</v>
      </c>
    </row>
    <row r="18" spans="1:2" x14ac:dyDescent="0.2">
      <c r="A18" s="1">
        <v>35551</v>
      </c>
      <c r="B18" s="2">
        <v>8.8130000000000006</v>
      </c>
    </row>
    <row r="19" spans="1:2" x14ac:dyDescent="0.2">
      <c r="A19" s="1">
        <v>35582</v>
      </c>
      <c r="B19" s="2">
        <v>1.895</v>
      </c>
    </row>
    <row r="20" spans="1:2" x14ac:dyDescent="0.2">
      <c r="A20" s="1">
        <v>35612</v>
      </c>
      <c r="B20" s="2">
        <v>0.83089999999999997</v>
      </c>
    </row>
    <row r="21" spans="1:2" x14ac:dyDescent="0.2">
      <c r="A21" s="1">
        <v>35643</v>
      </c>
      <c r="B21" s="2">
        <v>1.1819999999999999</v>
      </c>
    </row>
    <row r="22" spans="1:2" x14ac:dyDescent="0.2">
      <c r="A22" s="1">
        <v>35674</v>
      </c>
      <c r="B22" s="2">
        <v>6.8159999999999998</v>
      </c>
    </row>
    <row r="23" spans="1:2" x14ac:dyDescent="0.2">
      <c r="A23" s="1">
        <v>35704</v>
      </c>
      <c r="B23" s="2">
        <v>49.27</v>
      </c>
    </row>
    <row r="24" spans="1:2" x14ac:dyDescent="0.2">
      <c r="A24" s="1">
        <v>35735</v>
      </c>
      <c r="B24" s="2">
        <v>22.89</v>
      </c>
    </row>
    <row r="25" spans="1:2" x14ac:dyDescent="0.2">
      <c r="A25" s="1">
        <v>35765</v>
      </c>
      <c r="B25" s="2">
        <v>36.35</v>
      </c>
    </row>
    <row r="26" spans="1:2" x14ac:dyDescent="0.2">
      <c r="A26" s="1">
        <v>35796</v>
      </c>
      <c r="B26" s="2">
        <v>20.07</v>
      </c>
    </row>
    <row r="27" spans="1:2" x14ac:dyDescent="0.2">
      <c r="A27" s="1">
        <v>35827</v>
      </c>
      <c r="B27" s="2">
        <v>12.87</v>
      </c>
    </row>
    <row r="28" spans="1:2" x14ac:dyDescent="0.2">
      <c r="A28" s="1">
        <v>35855</v>
      </c>
      <c r="B28" s="2">
        <v>36.03</v>
      </c>
    </row>
    <row r="29" spans="1:2" x14ac:dyDescent="0.2">
      <c r="A29" s="1">
        <v>35886</v>
      </c>
      <c r="B29" s="2">
        <v>40.46</v>
      </c>
    </row>
    <row r="30" spans="1:2" x14ac:dyDescent="0.2">
      <c r="A30" s="1">
        <v>35916</v>
      </c>
      <c r="B30" s="2">
        <v>66.239999999999995</v>
      </c>
    </row>
    <row r="31" spans="1:2" x14ac:dyDescent="0.2">
      <c r="A31" s="1">
        <v>35947</v>
      </c>
      <c r="B31" s="2">
        <v>25.76</v>
      </c>
    </row>
    <row r="32" spans="1:2" x14ac:dyDescent="0.2">
      <c r="A32" s="1">
        <v>35977</v>
      </c>
      <c r="B32" s="2">
        <v>72.150000000000006</v>
      </c>
    </row>
    <row r="33" spans="1:2" x14ac:dyDescent="0.2">
      <c r="A33" s="1">
        <v>36008</v>
      </c>
      <c r="B33" s="2">
        <v>154.19999999999999</v>
      </c>
    </row>
    <row r="34" spans="1:2" x14ac:dyDescent="0.2">
      <c r="A34" s="1">
        <v>36039</v>
      </c>
      <c r="B34" s="2">
        <v>947.4</v>
      </c>
    </row>
    <row r="35" spans="1:2" x14ac:dyDescent="0.2">
      <c r="A35" s="1">
        <v>36069</v>
      </c>
      <c r="B35" s="2">
        <v>398.3</v>
      </c>
    </row>
    <row r="36" spans="1:2" x14ac:dyDescent="0.2">
      <c r="A36" s="1">
        <v>36100</v>
      </c>
      <c r="B36" s="2">
        <v>169.9</v>
      </c>
    </row>
    <row r="37" spans="1:2" x14ac:dyDescent="0.2">
      <c r="A37" s="1">
        <v>36130</v>
      </c>
      <c r="B37" s="2">
        <v>934.4</v>
      </c>
    </row>
    <row r="38" spans="1:2" x14ac:dyDescent="0.2">
      <c r="A38" s="1">
        <v>36161</v>
      </c>
      <c r="B38" s="2">
        <v>805.8</v>
      </c>
    </row>
    <row r="39" spans="1:2" x14ac:dyDescent="0.2">
      <c r="A39" s="1">
        <v>36192</v>
      </c>
      <c r="B39" s="2">
        <v>75.12</v>
      </c>
    </row>
    <row r="40" spans="1:2" x14ac:dyDescent="0.2">
      <c r="A40" s="1">
        <v>36220</v>
      </c>
      <c r="B40" s="2">
        <v>75.12</v>
      </c>
    </row>
    <row r="41" spans="1:2" x14ac:dyDescent="0.2">
      <c r="A41" s="1">
        <v>36251</v>
      </c>
      <c r="B41" s="2">
        <v>122.4</v>
      </c>
    </row>
    <row r="42" spans="1:2" x14ac:dyDescent="0.2">
      <c r="A42" s="1">
        <v>36281</v>
      </c>
      <c r="B42" s="2">
        <v>465.1</v>
      </c>
    </row>
    <row r="43" spans="1:2" x14ac:dyDescent="0.2">
      <c r="A43" s="1">
        <v>36312</v>
      </c>
      <c r="B43" s="2">
        <v>992</v>
      </c>
    </row>
    <row r="44" spans="1:2" x14ac:dyDescent="0.2">
      <c r="A44" s="1">
        <v>36342</v>
      </c>
      <c r="B44" s="2">
        <v>2198</v>
      </c>
    </row>
    <row r="45" spans="1:2" x14ac:dyDescent="0.2">
      <c r="A45" s="1">
        <v>36373</v>
      </c>
      <c r="B45" s="2">
        <v>1894</v>
      </c>
    </row>
    <row r="46" spans="1:2" x14ac:dyDescent="0.2">
      <c r="A46" s="1">
        <v>36404</v>
      </c>
      <c r="B46" s="2">
        <v>2028</v>
      </c>
    </row>
    <row r="47" spans="1:2" x14ac:dyDescent="0.2">
      <c r="A47" s="1">
        <v>36434</v>
      </c>
      <c r="B47" s="2">
        <v>491.8</v>
      </c>
    </row>
    <row r="48" spans="1:2" x14ac:dyDescent="0.2">
      <c r="A48" s="1">
        <v>36465</v>
      </c>
      <c r="B48" s="2">
        <v>1703</v>
      </c>
    </row>
    <row r="49" spans="1:2" x14ac:dyDescent="0.2">
      <c r="A49" s="1">
        <v>36495</v>
      </c>
      <c r="B49" s="2">
        <v>1403</v>
      </c>
    </row>
    <row r="50" spans="1:2" x14ac:dyDescent="0.2">
      <c r="A50" s="1">
        <v>36526</v>
      </c>
      <c r="B50" s="2">
        <v>1020</v>
      </c>
    </row>
    <row r="51" spans="1:2" x14ac:dyDescent="0.2">
      <c r="A51" s="1">
        <v>36557</v>
      </c>
      <c r="B51" s="2">
        <v>605</v>
      </c>
    </row>
    <row r="52" spans="1:2" x14ac:dyDescent="0.2">
      <c r="A52" s="1">
        <v>36586</v>
      </c>
      <c r="B52" s="2">
        <v>5687</v>
      </c>
    </row>
    <row r="53" spans="1:2" x14ac:dyDescent="0.2">
      <c r="A53" s="1">
        <v>36617</v>
      </c>
      <c r="B53" s="2">
        <v>6543</v>
      </c>
    </row>
    <row r="54" spans="1:2" x14ac:dyDescent="0.2">
      <c r="A54" s="1">
        <v>36647</v>
      </c>
      <c r="B54" s="2">
        <v>3049</v>
      </c>
    </row>
    <row r="55" spans="1:2" x14ac:dyDescent="0.2">
      <c r="A55" s="1">
        <v>36678</v>
      </c>
      <c r="B55" s="2">
        <v>1485</v>
      </c>
    </row>
    <row r="56" spans="1:2" x14ac:dyDescent="0.2">
      <c r="A56" s="1">
        <v>36708</v>
      </c>
      <c r="B56" s="2">
        <v>1315</v>
      </c>
    </row>
    <row r="57" spans="1:2" x14ac:dyDescent="0.2">
      <c r="A57" s="1">
        <v>36739</v>
      </c>
      <c r="B57" s="2">
        <v>923.5</v>
      </c>
    </row>
    <row r="58" spans="1:2" x14ac:dyDescent="0.2">
      <c r="A58" s="1">
        <v>36770</v>
      </c>
      <c r="B58" s="2">
        <v>1736</v>
      </c>
    </row>
    <row r="59" spans="1:2" x14ac:dyDescent="0.2">
      <c r="A59" s="1">
        <v>36800</v>
      </c>
      <c r="B59" s="2">
        <v>3275</v>
      </c>
    </row>
    <row r="60" spans="1:2" x14ac:dyDescent="0.2">
      <c r="A60" s="1">
        <v>36831</v>
      </c>
      <c r="B60" s="2">
        <v>3253</v>
      </c>
    </row>
    <row r="61" spans="1:2" x14ac:dyDescent="0.2">
      <c r="A61" s="1">
        <v>36861</v>
      </c>
      <c r="B61" s="2">
        <v>2575</v>
      </c>
    </row>
    <row r="62" spans="1:2" x14ac:dyDescent="0.2">
      <c r="A62" s="1">
        <v>36892</v>
      </c>
      <c r="B62" s="2">
        <v>988.6</v>
      </c>
    </row>
    <row r="63" spans="1:2" x14ac:dyDescent="0.2">
      <c r="A63" s="1">
        <v>36923</v>
      </c>
      <c r="B63" s="2">
        <v>709.6</v>
      </c>
    </row>
    <row r="64" spans="1:2" x14ac:dyDescent="0.2">
      <c r="A64" s="1">
        <v>36951</v>
      </c>
      <c r="B64" s="2">
        <v>406.4</v>
      </c>
    </row>
    <row r="65" spans="1:2" x14ac:dyDescent="0.2">
      <c r="A65" s="1">
        <v>36982</v>
      </c>
      <c r="B65" s="2">
        <v>8175</v>
      </c>
    </row>
    <row r="66" spans="1:2" x14ac:dyDescent="0.2">
      <c r="A66" s="1">
        <v>37012</v>
      </c>
      <c r="B66" s="2">
        <v>2052</v>
      </c>
    </row>
    <row r="67" spans="1:2" x14ac:dyDescent="0.2">
      <c r="A67" s="1">
        <v>37043</v>
      </c>
      <c r="B67" s="2">
        <v>587.70000000000005</v>
      </c>
    </row>
    <row r="68" spans="1:2" x14ac:dyDescent="0.2">
      <c r="A68" s="1">
        <v>37073</v>
      </c>
      <c r="B68" s="2">
        <v>400.1</v>
      </c>
    </row>
    <row r="69" spans="1:2" x14ac:dyDescent="0.2">
      <c r="A69" s="1">
        <v>37104</v>
      </c>
      <c r="B69" s="2">
        <v>248.6</v>
      </c>
    </row>
    <row r="70" spans="1:2" x14ac:dyDescent="0.2">
      <c r="A70" s="1">
        <v>37135</v>
      </c>
      <c r="B70" s="2">
        <v>2026</v>
      </c>
    </row>
    <row r="71" spans="1:2" x14ac:dyDescent="0.2">
      <c r="A71" s="1">
        <v>37165</v>
      </c>
      <c r="B71" s="2">
        <v>17720</v>
      </c>
    </row>
    <row r="72" spans="1:2" x14ac:dyDescent="0.2">
      <c r="A72" s="1">
        <v>37196</v>
      </c>
      <c r="B72" s="2">
        <v>13130</v>
      </c>
    </row>
    <row r="73" spans="1:2" x14ac:dyDescent="0.2">
      <c r="A73" s="1">
        <v>37226</v>
      </c>
      <c r="B73" s="2">
        <v>8373</v>
      </c>
    </row>
    <row r="74" spans="1:2" x14ac:dyDescent="0.2">
      <c r="A74" s="1">
        <v>37257</v>
      </c>
      <c r="B74" s="2">
        <v>8979</v>
      </c>
    </row>
    <row r="75" spans="1:2" x14ac:dyDescent="0.2">
      <c r="A75" s="1">
        <v>37288</v>
      </c>
      <c r="B75" s="2">
        <v>8884</v>
      </c>
    </row>
    <row r="76" spans="1:2" x14ac:dyDescent="0.2">
      <c r="A76" s="1">
        <v>37316</v>
      </c>
      <c r="B76" s="2">
        <v>4322</v>
      </c>
    </row>
    <row r="77" spans="1:2" x14ac:dyDescent="0.2">
      <c r="A77" s="1">
        <v>37347</v>
      </c>
      <c r="B77" s="2">
        <v>5372</v>
      </c>
    </row>
    <row r="78" spans="1:2" x14ac:dyDescent="0.2">
      <c r="A78" s="1">
        <v>37377</v>
      </c>
      <c r="B78" s="2">
        <v>1136</v>
      </c>
    </row>
    <row r="79" spans="1:2" x14ac:dyDescent="0.2">
      <c r="A79" s="1">
        <v>37408</v>
      </c>
      <c r="B79" s="2">
        <v>1433</v>
      </c>
    </row>
    <row r="80" spans="1:2" x14ac:dyDescent="0.2">
      <c r="A80" s="1">
        <v>37438</v>
      </c>
      <c r="B80" s="2">
        <v>882.8</v>
      </c>
    </row>
    <row r="81" spans="1:2" x14ac:dyDescent="0.2">
      <c r="A81" s="1">
        <v>37469</v>
      </c>
      <c r="B81" s="2">
        <v>4113</v>
      </c>
    </row>
    <row r="82" spans="1:2" x14ac:dyDescent="0.2">
      <c r="A82" s="1">
        <v>37500</v>
      </c>
      <c r="B82" s="2">
        <v>2295</v>
      </c>
    </row>
    <row r="83" spans="1:2" x14ac:dyDescent="0.2">
      <c r="A83" s="1">
        <v>37530</v>
      </c>
      <c r="B83" s="2">
        <v>2770</v>
      </c>
    </row>
    <row r="84" spans="1:2" x14ac:dyDescent="0.2">
      <c r="A84" s="1">
        <v>37561</v>
      </c>
      <c r="B84" s="2">
        <v>1692</v>
      </c>
    </row>
    <row r="85" spans="1:2" x14ac:dyDescent="0.2">
      <c r="A85" s="1">
        <v>37591</v>
      </c>
      <c r="B85" s="2">
        <v>1384</v>
      </c>
    </row>
    <row r="86" spans="1:2" x14ac:dyDescent="0.2">
      <c r="A86" s="1">
        <v>37622</v>
      </c>
      <c r="B86" s="2">
        <v>200.8</v>
      </c>
    </row>
    <row r="87" spans="1:2" x14ac:dyDescent="0.2">
      <c r="A87" s="1">
        <v>37653</v>
      </c>
      <c r="B87" s="2">
        <v>235.2</v>
      </c>
    </row>
    <row r="88" spans="1:2" x14ac:dyDescent="0.2">
      <c r="A88" s="1">
        <v>37681</v>
      </c>
      <c r="B88" s="2">
        <v>224.6</v>
      </c>
    </row>
    <row r="89" spans="1:2" x14ac:dyDescent="0.2">
      <c r="A89" s="1">
        <v>37712</v>
      </c>
      <c r="B89" s="2">
        <v>675.4</v>
      </c>
    </row>
    <row r="90" spans="1:2" x14ac:dyDescent="0.2">
      <c r="A90" s="1">
        <v>37742</v>
      </c>
      <c r="B90" s="2">
        <v>1033</v>
      </c>
    </row>
    <row r="91" spans="1:2" x14ac:dyDescent="0.2">
      <c r="A91" s="1">
        <v>37773</v>
      </c>
      <c r="B91" s="2">
        <v>237.4</v>
      </c>
    </row>
    <row r="92" spans="1:2" x14ac:dyDescent="0.2">
      <c r="A92" s="1">
        <v>37803</v>
      </c>
      <c r="B92" s="2">
        <v>170.8</v>
      </c>
    </row>
    <row r="93" spans="1:2" x14ac:dyDescent="0.2">
      <c r="A93" s="1">
        <v>37834</v>
      </c>
      <c r="B93" s="2">
        <v>129</v>
      </c>
    </row>
    <row r="94" spans="1:2" x14ac:dyDescent="0.2">
      <c r="A94" s="1">
        <v>37865</v>
      </c>
      <c r="B94" s="2">
        <v>89.9</v>
      </c>
    </row>
    <row r="95" spans="1:2" x14ac:dyDescent="0.2">
      <c r="A95" s="1">
        <v>37895</v>
      </c>
      <c r="B95" s="2">
        <v>306.8</v>
      </c>
    </row>
    <row r="96" spans="1:2" x14ac:dyDescent="0.2">
      <c r="A96" s="1">
        <v>37926</v>
      </c>
      <c r="B96" s="2">
        <v>4031</v>
      </c>
    </row>
    <row r="97" spans="1:2" x14ac:dyDescent="0.2">
      <c r="A97" s="1">
        <v>37956</v>
      </c>
      <c r="B97" s="2">
        <v>697.5</v>
      </c>
    </row>
    <row r="98" spans="1:2" x14ac:dyDescent="0.2">
      <c r="A98" s="1">
        <v>37987</v>
      </c>
      <c r="B98" s="2">
        <v>152.19999999999999</v>
      </c>
    </row>
    <row r="99" spans="1:2" x14ac:dyDescent="0.2">
      <c r="A99" s="1">
        <v>38018</v>
      </c>
      <c r="B99" s="2">
        <v>33</v>
      </c>
    </row>
    <row r="100" spans="1:2" x14ac:dyDescent="0.2">
      <c r="A100" s="1">
        <v>38047</v>
      </c>
      <c r="B100" s="2">
        <v>93.2</v>
      </c>
    </row>
    <row r="101" spans="1:2" x14ac:dyDescent="0.2">
      <c r="A101" s="1">
        <v>38078</v>
      </c>
      <c r="B101" s="2">
        <v>60.41</v>
      </c>
    </row>
    <row r="102" spans="1:2" x14ac:dyDescent="0.2">
      <c r="A102" s="1">
        <v>38108</v>
      </c>
      <c r="B102" s="2">
        <v>30.09</v>
      </c>
    </row>
    <row r="103" spans="1:2" x14ac:dyDescent="0.2">
      <c r="A103" s="1">
        <v>38139</v>
      </c>
      <c r="B103" s="2">
        <v>42.46</v>
      </c>
    </row>
    <row r="104" spans="1:2" x14ac:dyDescent="0.2">
      <c r="A104" s="1">
        <v>38169</v>
      </c>
      <c r="B104" s="2">
        <v>14.84</v>
      </c>
    </row>
    <row r="105" spans="1:2" x14ac:dyDescent="0.2">
      <c r="A105" s="1">
        <v>38200</v>
      </c>
      <c r="B105" s="2">
        <v>17.079999999999998</v>
      </c>
    </row>
    <row r="106" spans="1:2" x14ac:dyDescent="0.2">
      <c r="A106" s="1">
        <v>38231</v>
      </c>
      <c r="B106" s="2">
        <v>18.010000000000002</v>
      </c>
    </row>
    <row r="107" spans="1:2" x14ac:dyDescent="0.2">
      <c r="A107" s="1">
        <v>38261</v>
      </c>
      <c r="B107" s="2">
        <v>17.829999999999998</v>
      </c>
    </row>
    <row r="108" spans="1:2" x14ac:dyDescent="0.2">
      <c r="A108" s="1">
        <v>38292</v>
      </c>
      <c r="B108" s="2">
        <v>148.9</v>
      </c>
    </row>
    <row r="109" spans="1:2" x14ac:dyDescent="0.2">
      <c r="A109" s="1">
        <v>38322</v>
      </c>
      <c r="B109" s="2">
        <v>91.87</v>
      </c>
    </row>
    <row r="110" spans="1:2" x14ac:dyDescent="0.2">
      <c r="A110" s="1">
        <v>38353</v>
      </c>
      <c r="B110" s="2">
        <v>46.07</v>
      </c>
    </row>
    <row r="111" spans="1:2" x14ac:dyDescent="0.2">
      <c r="A111" s="1">
        <v>38384</v>
      </c>
      <c r="B111" s="2">
        <v>8.9890000000000008</v>
      </c>
    </row>
    <row r="112" spans="1:2" x14ac:dyDescent="0.2">
      <c r="A112" s="1">
        <v>38412</v>
      </c>
      <c r="B112" s="2">
        <v>7.86</v>
      </c>
    </row>
    <row r="113" spans="1:2" x14ac:dyDescent="0.2">
      <c r="A113" s="1">
        <v>38443</v>
      </c>
      <c r="B113" s="2">
        <v>6.2119999999999997</v>
      </c>
    </row>
    <row r="114" spans="1:2" x14ac:dyDescent="0.2">
      <c r="A114" s="1">
        <v>38473</v>
      </c>
      <c r="B114" s="2">
        <v>72.709999999999994</v>
      </c>
    </row>
    <row r="115" spans="1:2" x14ac:dyDescent="0.2">
      <c r="A115" s="1">
        <v>38504</v>
      </c>
      <c r="B115" s="2">
        <v>23.32</v>
      </c>
    </row>
    <row r="116" spans="1:2" x14ac:dyDescent="0.2">
      <c r="A116" s="1">
        <v>38534</v>
      </c>
      <c r="B116" s="2">
        <v>29.8</v>
      </c>
    </row>
    <row r="117" spans="1:2" x14ac:dyDescent="0.2">
      <c r="A117" s="1">
        <v>38565</v>
      </c>
      <c r="B117" s="2">
        <v>30.6</v>
      </c>
    </row>
    <row r="118" spans="1:2" x14ac:dyDescent="0.2">
      <c r="A118" s="1">
        <v>38596</v>
      </c>
      <c r="B118" s="2">
        <v>9.7070000000000007</v>
      </c>
    </row>
    <row r="119" spans="1:2" x14ac:dyDescent="0.2">
      <c r="A119" s="1">
        <v>38626</v>
      </c>
      <c r="B119" s="2">
        <v>6.8289999999999997</v>
      </c>
    </row>
    <row r="120" spans="1:2" x14ac:dyDescent="0.2">
      <c r="A120" s="1">
        <v>38657</v>
      </c>
      <c r="B120" s="2">
        <v>9.0909999999999993</v>
      </c>
    </row>
    <row r="121" spans="1:2" x14ac:dyDescent="0.2">
      <c r="A121" s="1">
        <v>38687</v>
      </c>
      <c r="B121" s="2">
        <v>29.52</v>
      </c>
    </row>
    <row r="122" spans="1:2" x14ac:dyDescent="0.2">
      <c r="A122" s="1">
        <v>38718</v>
      </c>
      <c r="B122" s="2">
        <v>7.03</v>
      </c>
    </row>
    <row r="123" spans="1:2" x14ac:dyDescent="0.2">
      <c r="A123" s="1">
        <v>38749</v>
      </c>
      <c r="B123" s="2">
        <v>1.8089999999999999</v>
      </c>
    </row>
    <row r="124" spans="1:2" x14ac:dyDescent="0.2">
      <c r="A124" s="1">
        <v>38777</v>
      </c>
      <c r="B124" s="2">
        <v>3.2189999999999999</v>
      </c>
    </row>
    <row r="125" spans="1:2" x14ac:dyDescent="0.2">
      <c r="A125" s="1">
        <v>38808</v>
      </c>
      <c r="B125" s="2">
        <v>3.355</v>
      </c>
    </row>
    <row r="126" spans="1:2" x14ac:dyDescent="0.2">
      <c r="A126" s="1">
        <v>38838</v>
      </c>
      <c r="B126" s="2">
        <v>9.1029999999999998</v>
      </c>
    </row>
    <row r="127" spans="1:2" x14ac:dyDescent="0.2">
      <c r="A127" s="1">
        <v>38869</v>
      </c>
      <c r="B127" s="2">
        <v>5.6890000000000001</v>
      </c>
    </row>
    <row r="128" spans="1:2" x14ac:dyDescent="0.2">
      <c r="A128" s="1">
        <v>38899</v>
      </c>
      <c r="B128" s="2">
        <v>2.6560000000000001</v>
      </c>
    </row>
    <row r="129" spans="1:2" x14ac:dyDescent="0.2">
      <c r="A129" s="1">
        <v>38930</v>
      </c>
      <c r="B129" s="2">
        <v>2.2050000000000001</v>
      </c>
    </row>
    <row r="130" spans="1:2" x14ac:dyDescent="0.2">
      <c r="A130" s="1">
        <v>38961</v>
      </c>
      <c r="B130" s="2">
        <v>5.3840000000000003</v>
      </c>
    </row>
    <row r="131" spans="1:2" x14ac:dyDescent="0.2">
      <c r="A131" s="1">
        <v>38991</v>
      </c>
      <c r="B131" s="2">
        <v>10.79</v>
      </c>
    </row>
    <row r="132" spans="1:2" x14ac:dyDescent="0.2">
      <c r="A132" s="1">
        <v>39022</v>
      </c>
      <c r="B132" s="2">
        <v>6.3929999999999998</v>
      </c>
    </row>
    <row r="133" spans="1:2" x14ac:dyDescent="0.2">
      <c r="A133" s="1">
        <v>39052</v>
      </c>
      <c r="B133" s="2">
        <v>7.1589999999999998</v>
      </c>
    </row>
    <row r="134" spans="1:2" x14ac:dyDescent="0.2">
      <c r="A134" s="1">
        <v>39083</v>
      </c>
      <c r="B134" s="2">
        <v>7.0540000000000003</v>
      </c>
    </row>
    <row r="135" spans="1:2" x14ac:dyDescent="0.2">
      <c r="A135" s="1">
        <v>39114</v>
      </c>
      <c r="B135" s="2">
        <v>5.1559999999999997</v>
      </c>
    </row>
    <row r="136" spans="1:2" x14ac:dyDescent="0.2">
      <c r="A136" s="1">
        <v>39142</v>
      </c>
      <c r="B136" s="2">
        <v>3</v>
      </c>
    </row>
    <row r="137" spans="1:2" x14ac:dyDescent="0.2">
      <c r="A137" s="1">
        <v>39173</v>
      </c>
      <c r="B137" s="2">
        <v>7.641</v>
      </c>
    </row>
    <row r="138" spans="1:2" x14ac:dyDescent="0.2">
      <c r="A138" s="1">
        <v>39203</v>
      </c>
      <c r="B138" s="2">
        <v>5.7469999999999999</v>
      </c>
    </row>
    <row r="139" spans="1:2" x14ac:dyDescent="0.2">
      <c r="A139" s="1">
        <v>39234</v>
      </c>
      <c r="B139" s="2">
        <v>2.4500000000000002</v>
      </c>
    </row>
    <row r="140" spans="1:2" x14ac:dyDescent="0.2">
      <c r="A140" s="1">
        <v>39264</v>
      </c>
      <c r="B140" s="2">
        <v>1.0189999999999999</v>
      </c>
    </row>
    <row r="141" spans="1:2" x14ac:dyDescent="0.2">
      <c r="A141" s="1">
        <v>39295</v>
      </c>
      <c r="B141" s="2">
        <v>1.258</v>
      </c>
    </row>
    <row r="142" spans="1:2" x14ac:dyDescent="0.2">
      <c r="A142" s="1">
        <v>39326</v>
      </c>
      <c r="B142" s="2">
        <v>1.175</v>
      </c>
    </row>
    <row r="143" spans="1:2" x14ac:dyDescent="0.2">
      <c r="A143" s="1">
        <v>39356</v>
      </c>
      <c r="B143" s="2">
        <v>1.024</v>
      </c>
    </row>
    <row r="144" spans="1:2" x14ac:dyDescent="0.2">
      <c r="A144" s="1">
        <v>39387</v>
      </c>
      <c r="B144" s="2">
        <v>1.484</v>
      </c>
    </row>
    <row r="145" spans="1:2" x14ac:dyDescent="0.2">
      <c r="A145" s="1">
        <v>39417</v>
      </c>
      <c r="B145" s="2">
        <v>1.67</v>
      </c>
    </row>
    <row r="146" spans="1:2" x14ac:dyDescent="0.2">
      <c r="A146" s="1">
        <v>39448</v>
      </c>
      <c r="B146" s="2">
        <v>1.7889999999999999</v>
      </c>
    </row>
    <row r="147" spans="1:2" x14ac:dyDescent="0.2">
      <c r="A147" s="1">
        <v>39479</v>
      </c>
      <c r="B147" s="2">
        <v>3.0670000000000002</v>
      </c>
    </row>
    <row r="148" spans="1:2" x14ac:dyDescent="0.2">
      <c r="A148" s="1">
        <v>39508</v>
      </c>
      <c r="B148" s="2">
        <v>3.3149999999999999</v>
      </c>
    </row>
    <row r="149" spans="1:2" x14ac:dyDescent="0.2">
      <c r="A149" s="1">
        <v>39539</v>
      </c>
      <c r="B149" s="2">
        <v>2.0259999999999998</v>
      </c>
    </row>
    <row r="150" spans="1:2" x14ac:dyDescent="0.2">
      <c r="A150" s="1">
        <v>39569</v>
      </c>
      <c r="B150" s="2">
        <v>1.0960000000000001</v>
      </c>
    </row>
    <row r="151" spans="1:2" x14ac:dyDescent="0.2">
      <c r="A151" s="1">
        <v>39600</v>
      </c>
      <c r="B151" s="2">
        <v>1.7330000000000001</v>
      </c>
    </row>
    <row r="152" spans="1:2" x14ac:dyDescent="0.2">
      <c r="A152" s="1">
        <v>39630</v>
      </c>
      <c r="B152" s="2">
        <v>0.43259999999999998</v>
      </c>
    </row>
    <row r="153" spans="1:2" x14ac:dyDescent="0.2">
      <c r="A153" s="1">
        <v>39661</v>
      </c>
      <c r="B153" s="2">
        <v>0.26750000000000002</v>
      </c>
    </row>
    <row r="154" spans="1:2" x14ac:dyDescent="0.2">
      <c r="A154" s="1">
        <v>39692</v>
      </c>
      <c r="B154" s="2">
        <v>0.34920000000000001</v>
      </c>
    </row>
    <row r="155" spans="1:2" x14ac:dyDescent="0.2">
      <c r="A155" s="1">
        <v>39722</v>
      </c>
      <c r="B155" s="2">
        <v>1.2110000000000001</v>
      </c>
    </row>
    <row r="156" spans="1:2" x14ac:dyDescent="0.2">
      <c r="A156" s="1">
        <v>39753</v>
      </c>
      <c r="B156" s="2">
        <v>1.048</v>
      </c>
    </row>
    <row r="157" spans="1:2" x14ac:dyDescent="0.2">
      <c r="A157" s="1">
        <v>39783</v>
      </c>
      <c r="B157" s="2">
        <v>0.58699999999999997</v>
      </c>
    </row>
    <row r="158" spans="1:2" x14ac:dyDescent="0.2">
      <c r="A158" s="1">
        <v>39814</v>
      </c>
      <c r="B158" s="2">
        <v>1.2749999999999999</v>
      </c>
    </row>
    <row r="159" spans="1:2" x14ac:dyDescent="0.2">
      <c r="A159" s="1">
        <v>39845</v>
      </c>
      <c r="B159" s="2">
        <v>0.55300000000000005</v>
      </c>
    </row>
    <row r="160" spans="1:2" x14ac:dyDescent="0.2">
      <c r="A160" s="1">
        <v>39873</v>
      </c>
      <c r="B160" s="2">
        <v>0.58560000000000001</v>
      </c>
    </row>
    <row r="161" spans="1:2" x14ac:dyDescent="0.2">
      <c r="A161" s="1">
        <v>39904</v>
      </c>
      <c r="B161" s="2">
        <v>1.044</v>
      </c>
    </row>
    <row r="162" spans="1:2" x14ac:dyDescent="0.2">
      <c r="A162" s="1">
        <v>39934</v>
      </c>
      <c r="B162" s="2">
        <v>1.157</v>
      </c>
    </row>
    <row r="163" spans="1:2" x14ac:dyDescent="0.2">
      <c r="A163" s="1">
        <v>39965</v>
      </c>
      <c r="B163" s="2">
        <v>0.74170000000000003</v>
      </c>
    </row>
    <row r="164" spans="1:2" x14ac:dyDescent="0.2">
      <c r="A164" s="1">
        <v>39995</v>
      </c>
      <c r="B164" s="2">
        <v>0.48049999999999998</v>
      </c>
    </row>
    <row r="165" spans="1:2" x14ac:dyDescent="0.2">
      <c r="A165" s="1">
        <v>40026</v>
      </c>
      <c r="B165" s="2">
        <v>0.35820000000000002</v>
      </c>
    </row>
    <row r="166" spans="1:2" x14ac:dyDescent="0.2">
      <c r="A166" s="1">
        <v>40057</v>
      </c>
      <c r="B166" s="2">
        <v>0.45650000000000002</v>
      </c>
    </row>
    <row r="167" spans="1:2" x14ac:dyDescent="0.2">
      <c r="A167" s="1">
        <v>40087</v>
      </c>
      <c r="B167" s="2">
        <v>0.97860000000000003</v>
      </c>
    </row>
    <row r="168" spans="1:2" x14ac:dyDescent="0.2">
      <c r="A168" s="1">
        <v>40118</v>
      </c>
      <c r="B168" s="2">
        <v>2.0350000000000001</v>
      </c>
    </row>
    <row r="169" spans="1:2" x14ac:dyDescent="0.2">
      <c r="A169" s="1">
        <v>40148</v>
      </c>
      <c r="B169" s="2">
        <v>1.2130000000000001</v>
      </c>
    </row>
    <row r="170" spans="1:2" x14ac:dyDescent="0.2">
      <c r="A170" s="1">
        <v>40179</v>
      </c>
      <c r="B170" s="2">
        <v>1.3420000000000001</v>
      </c>
    </row>
    <row r="171" spans="1:2" x14ac:dyDescent="0.2">
      <c r="A171" s="1">
        <v>40210</v>
      </c>
      <c r="B171" s="2">
        <v>0.67249999999999999</v>
      </c>
    </row>
    <row r="172" spans="1:2" x14ac:dyDescent="0.2">
      <c r="A172" s="1">
        <v>40238</v>
      </c>
      <c r="B172" s="2">
        <v>0.67249999999999999</v>
      </c>
    </row>
    <row r="173" spans="1:2" x14ac:dyDescent="0.2">
      <c r="A173" s="1">
        <v>40269</v>
      </c>
      <c r="B173" s="2">
        <v>43.34</v>
      </c>
    </row>
    <row r="174" spans="1:2" x14ac:dyDescent="0.2">
      <c r="A174" s="1">
        <v>40299</v>
      </c>
      <c r="B174" s="2">
        <v>18.309999999999999</v>
      </c>
    </row>
    <row r="175" spans="1:2" x14ac:dyDescent="0.2">
      <c r="A175" s="1">
        <v>40330</v>
      </c>
      <c r="B175" s="2">
        <v>57.36</v>
      </c>
    </row>
    <row r="176" spans="1:2" x14ac:dyDescent="0.2">
      <c r="A176" s="1">
        <v>40360</v>
      </c>
      <c r="B176" s="2">
        <v>45.84</v>
      </c>
    </row>
    <row r="177" spans="1:2" x14ac:dyDescent="0.2">
      <c r="A177" s="1">
        <v>40391</v>
      </c>
      <c r="B177" s="2">
        <v>15.03</v>
      </c>
    </row>
    <row r="178" spans="1:2" x14ac:dyDescent="0.2">
      <c r="A178" s="1">
        <v>40422</v>
      </c>
      <c r="B178" s="2">
        <v>8.7070000000000007</v>
      </c>
    </row>
    <row r="179" spans="1:2" x14ac:dyDescent="0.2">
      <c r="A179" s="1">
        <v>40452</v>
      </c>
      <c r="B179" s="2">
        <v>4.4370000000000003</v>
      </c>
    </row>
    <row r="180" spans="1:2" x14ac:dyDescent="0.2">
      <c r="A180" s="1">
        <v>40483</v>
      </c>
      <c r="B180" s="2">
        <v>1.2809999999999999</v>
      </c>
    </row>
    <row r="181" spans="1:2" x14ac:dyDescent="0.2">
      <c r="A181" s="1">
        <v>40513</v>
      </c>
      <c r="B181" s="2">
        <v>0.27879999999999999</v>
      </c>
    </row>
    <row r="182" spans="1:2" x14ac:dyDescent="0.2">
      <c r="A182" s="1">
        <v>40544</v>
      </c>
      <c r="B182" s="2">
        <v>0.22009999999999999</v>
      </c>
    </row>
    <row r="183" spans="1:2" x14ac:dyDescent="0.2">
      <c r="A183" s="1">
        <v>40575</v>
      </c>
      <c r="B183" s="2">
        <v>9.3149999999999995</v>
      </c>
    </row>
    <row r="184" spans="1:2" x14ac:dyDescent="0.2">
      <c r="A184" s="1">
        <v>40603</v>
      </c>
      <c r="B184" s="2">
        <v>5.3070000000000004</v>
      </c>
    </row>
    <row r="185" spans="1:2" x14ac:dyDescent="0.2">
      <c r="A185" s="1">
        <v>40634</v>
      </c>
      <c r="B185" s="2">
        <v>91.58</v>
      </c>
    </row>
    <row r="186" spans="1:2" x14ac:dyDescent="0.2">
      <c r="A186" s="1">
        <v>40664</v>
      </c>
      <c r="B186" s="2">
        <v>95.26</v>
      </c>
    </row>
    <row r="187" spans="1:2" x14ac:dyDescent="0.2">
      <c r="A187" s="1">
        <v>40695</v>
      </c>
      <c r="B187" s="2">
        <v>50.87</v>
      </c>
    </row>
    <row r="188" spans="1:2" x14ac:dyDescent="0.2">
      <c r="A188" s="1">
        <v>40725</v>
      </c>
      <c r="B188" s="2">
        <v>16.71</v>
      </c>
    </row>
    <row r="189" spans="1:2" x14ac:dyDescent="0.2">
      <c r="A189" s="1">
        <v>40756</v>
      </c>
      <c r="B189" s="2">
        <v>32.64</v>
      </c>
    </row>
    <row r="190" spans="1:2" x14ac:dyDescent="0.2">
      <c r="A190" s="1">
        <v>40787</v>
      </c>
      <c r="B190" s="2">
        <v>35.07</v>
      </c>
    </row>
    <row r="191" spans="1:2" x14ac:dyDescent="0.2">
      <c r="A191" s="1">
        <v>40817</v>
      </c>
      <c r="B191" s="2">
        <v>517.6</v>
      </c>
    </row>
    <row r="192" spans="1:2" x14ac:dyDescent="0.2">
      <c r="A192" s="1">
        <v>40848</v>
      </c>
      <c r="B192" s="2">
        <v>884.8</v>
      </c>
    </row>
    <row r="193" spans="1:2" x14ac:dyDescent="0.2">
      <c r="A193" s="1">
        <v>40878</v>
      </c>
      <c r="B193" s="2">
        <v>508.3</v>
      </c>
    </row>
    <row r="194" spans="1:2" x14ac:dyDescent="0.2">
      <c r="A194" s="1">
        <v>40909</v>
      </c>
      <c r="B194" s="2">
        <v>199.2</v>
      </c>
    </row>
    <row r="195" spans="1:2" x14ac:dyDescent="0.2">
      <c r="A195" s="1">
        <v>40940</v>
      </c>
      <c r="B195" s="2">
        <v>73.14</v>
      </c>
    </row>
    <row r="196" spans="1:2" x14ac:dyDescent="0.2">
      <c r="A196" s="1">
        <v>40969</v>
      </c>
      <c r="B196" s="2">
        <v>70.010000000000005</v>
      </c>
    </row>
    <row r="197" spans="1:2" x14ac:dyDescent="0.2">
      <c r="A197" s="1">
        <v>41000</v>
      </c>
      <c r="B197" s="2">
        <v>63.87</v>
      </c>
    </row>
    <row r="198" spans="1:2" x14ac:dyDescent="0.2">
      <c r="A198" s="1">
        <v>41030</v>
      </c>
      <c r="B198" s="2">
        <v>77.53</v>
      </c>
    </row>
    <row r="199" spans="1:2" x14ac:dyDescent="0.2">
      <c r="A199" s="1">
        <v>41061</v>
      </c>
      <c r="B199" s="2">
        <v>126.7</v>
      </c>
    </row>
    <row r="200" spans="1:2" x14ac:dyDescent="0.2">
      <c r="A200" s="1">
        <v>41091</v>
      </c>
      <c r="B200" s="2">
        <v>221.4</v>
      </c>
    </row>
    <row r="201" spans="1:2" x14ac:dyDescent="0.2">
      <c r="A201" s="1">
        <v>41122</v>
      </c>
      <c r="B201" s="2">
        <v>133.5</v>
      </c>
    </row>
    <row r="202" spans="1:2" x14ac:dyDescent="0.2">
      <c r="A202" s="1">
        <v>41153</v>
      </c>
      <c r="B202" s="2">
        <v>103.5</v>
      </c>
    </row>
    <row r="203" spans="1:2" x14ac:dyDescent="0.2">
      <c r="A203" s="1">
        <v>41183</v>
      </c>
      <c r="B203" s="2">
        <v>484.8</v>
      </c>
    </row>
    <row r="204" spans="1:2" x14ac:dyDescent="0.2">
      <c r="A204" s="1">
        <v>41214</v>
      </c>
      <c r="B204" s="2">
        <v>190.4</v>
      </c>
    </row>
    <row r="205" spans="1:2" x14ac:dyDescent="0.2">
      <c r="A205" s="1">
        <v>41244</v>
      </c>
      <c r="B205" s="2">
        <v>86.36</v>
      </c>
    </row>
    <row r="206" spans="1:2" x14ac:dyDescent="0.2">
      <c r="A206" s="1">
        <v>41275</v>
      </c>
      <c r="B206" s="2">
        <v>39.049999999999997</v>
      </c>
    </row>
    <row r="207" spans="1:2" x14ac:dyDescent="0.2">
      <c r="A207" s="1">
        <v>41306</v>
      </c>
      <c r="B207" s="2">
        <v>39.049999999999997</v>
      </c>
    </row>
    <row r="208" spans="1:2" x14ac:dyDescent="0.2">
      <c r="A208" s="1">
        <v>41334</v>
      </c>
      <c r="B208" s="2">
        <v>127.3</v>
      </c>
    </row>
    <row r="209" spans="1:2" x14ac:dyDescent="0.2">
      <c r="A209" s="1">
        <v>41365</v>
      </c>
      <c r="B209" s="2">
        <v>78.849999999999994</v>
      </c>
    </row>
    <row r="210" spans="1:2" x14ac:dyDescent="0.2">
      <c r="A210" s="1">
        <v>41395</v>
      </c>
      <c r="B210" s="2">
        <v>765.1</v>
      </c>
    </row>
    <row r="211" spans="1:2" x14ac:dyDescent="0.2">
      <c r="A211" s="1">
        <v>41426</v>
      </c>
      <c r="B211" s="2">
        <v>260.89999999999998</v>
      </c>
    </row>
    <row r="212" spans="1:2" x14ac:dyDescent="0.2">
      <c r="A212" s="1">
        <v>41456</v>
      </c>
      <c r="B212" s="2">
        <v>37.53</v>
      </c>
    </row>
    <row r="213" spans="1:2" x14ac:dyDescent="0.2">
      <c r="A213" s="1">
        <v>41487</v>
      </c>
      <c r="B213" s="2">
        <v>30.85</v>
      </c>
    </row>
    <row r="214" spans="1:2" x14ac:dyDescent="0.2">
      <c r="A214" s="1">
        <v>41518</v>
      </c>
      <c r="B214" s="2">
        <v>49.44</v>
      </c>
    </row>
    <row r="215" spans="1:2" x14ac:dyDescent="0.2">
      <c r="A215" s="1">
        <v>41548</v>
      </c>
      <c r="B215" s="2">
        <v>63.51</v>
      </c>
    </row>
    <row r="216" spans="1:2" x14ac:dyDescent="0.2">
      <c r="A216" s="1">
        <v>41579</v>
      </c>
      <c r="B216" s="2">
        <v>401.8</v>
      </c>
    </row>
    <row r="217" spans="1:2" x14ac:dyDescent="0.2">
      <c r="A217" s="1">
        <v>41609</v>
      </c>
      <c r="B217" s="2">
        <v>516.9</v>
      </c>
    </row>
    <row r="218" spans="1:2" x14ac:dyDescent="0.2">
      <c r="A218" s="1">
        <v>41640</v>
      </c>
      <c r="B218" s="2">
        <v>704.5</v>
      </c>
    </row>
    <row r="219" spans="1:2" x14ac:dyDescent="0.2">
      <c r="A219" s="1">
        <v>41671</v>
      </c>
      <c r="B219" s="2">
        <v>660.2</v>
      </c>
    </row>
    <row r="220" spans="1:2" x14ac:dyDescent="0.2">
      <c r="A220" s="1">
        <v>41699</v>
      </c>
      <c r="B220" s="2">
        <v>856.7</v>
      </c>
    </row>
    <row r="221" spans="1:2" x14ac:dyDescent="0.2">
      <c r="A221" s="1">
        <v>41730</v>
      </c>
      <c r="B221" s="2">
        <v>856.7</v>
      </c>
    </row>
    <row r="222" spans="1:2" x14ac:dyDescent="0.2">
      <c r="A222" s="1">
        <v>41760</v>
      </c>
      <c r="B222" s="2">
        <v>246.8</v>
      </c>
    </row>
    <row r="223" spans="1:2" x14ac:dyDescent="0.2">
      <c r="A223" s="1">
        <v>41791</v>
      </c>
      <c r="B223" s="2">
        <v>83.29</v>
      </c>
    </row>
    <row r="224" spans="1:2" x14ac:dyDescent="0.2">
      <c r="A224" s="1">
        <v>41821</v>
      </c>
      <c r="B224" s="2">
        <v>177.1</v>
      </c>
    </row>
    <row r="225" spans="1:2" x14ac:dyDescent="0.2">
      <c r="A225" s="1">
        <v>41852</v>
      </c>
      <c r="B225" s="2">
        <v>365.9</v>
      </c>
    </row>
    <row r="226" spans="1:2" x14ac:dyDescent="0.2">
      <c r="A226" s="1">
        <v>41883</v>
      </c>
      <c r="B226" s="2">
        <v>193.9</v>
      </c>
    </row>
    <row r="227" spans="1:2" x14ac:dyDescent="0.2">
      <c r="A227" s="1">
        <v>41913</v>
      </c>
      <c r="B227" s="2">
        <v>991.7</v>
      </c>
    </row>
    <row r="228" spans="1:2" x14ac:dyDescent="0.2">
      <c r="A228" s="1">
        <v>41944</v>
      </c>
      <c r="B228" s="2">
        <v>385</v>
      </c>
    </row>
    <row r="229" spans="1:2" x14ac:dyDescent="0.2">
      <c r="A229" s="1">
        <v>41974</v>
      </c>
      <c r="B229" s="2">
        <v>1803</v>
      </c>
    </row>
    <row r="230" spans="1:2" x14ac:dyDescent="0.2">
      <c r="A230" s="1">
        <v>42005</v>
      </c>
      <c r="B230" s="2">
        <v>313.39999999999998</v>
      </c>
    </row>
    <row r="231" spans="1:2" x14ac:dyDescent="0.2">
      <c r="A231" s="1">
        <v>42036</v>
      </c>
      <c r="B231" s="2">
        <v>687</v>
      </c>
    </row>
    <row r="232" spans="1:2" x14ac:dyDescent="0.2">
      <c r="A232" s="1">
        <v>42064</v>
      </c>
      <c r="B232" s="2">
        <v>307.2</v>
      </c>
    </row>
    <row r="233" spans="1:2" x14ac:dyDescent="0.2">
      <c r="A233" s="1">
        <v>42095</v>
      </c>
      <c r="B233" s="2">
        <v>208.7</v>
      </c>
    </row>
    <row r="234" spans="1:2" x14ac:dyDescent="0.2">
      <c r="A234" s="1">
        <v>42125</v>
      </c>
      <c r="B234" s="2">
        <v>79.75</v>
      </c>
    </row>
    <row r="235" spans="1:2" x14ac:dyDescent="0.2">
      <c r="A235" s="1">
        <v>42156</v>
      </c>
      <c r="B235" s="2">
        <v>56.85</v>
      </c>
    </row>
    <row r="236" spans="1:2" x14ac:dyDescent="0.2">
      <c r="A236" s="1">
        <v>42186</v>
      </c>
      <c r="B236" s="2">
        <v>31.11</v>
      </c>
    </row>
    <row r="237" spans="1:2" x14ac:dyDescent="0.2">
      <c r="A237" s="1">
        <v>42217</v>
      </c>
      <c r="B237" s="2">
        <v>29.04</v>
      </c>
    </row>
    <row r="238" spans="1:2" x14ac:dyDescent="0.2">
      <c r="A238" s="1">
        <v>42248</v>
      </c>
      <c r="B238" s="2">
        <v>11.95</v>
      </c>
    </row>
    <row r="239" spans="1:2" x14ac:dyDescent="0.2">
      <c r="A239" s="1">
        <v>42278</v>
      </c>
      <c r="B239" s="2">
        <v>140.5</v>
      </c>
    </row>
    <row r="240" spans="1:2" x14ac:dyDescent="0.2">
      <c r="A240" s="1">
        <v>42309</v>
      </c>
      <c r="B240" s="2">
        <v>122.5</v>
      </c>
    </row>
    <row r="241" spans="1:2" x14ac:dyDescent="0.2">
      <c r="A241" s="1">
        <v>42339</v>
      </c>
      <c r="B241" s="2">
        <v>70.27</v>
      </c>
    </row>
    <row r="242" spans="1:2" x14ac:dyDescent="0.2">
      <c r="A242" s="1">
        <v>42370</v>
      </c>
      <c r="B242" s="2">
        <v>83.62</v>
      </c>
    </row>
    <row r="243" spans="1:2" x14ac:dyDescent="0.2">
      <c r="A243" s="1">
        <v>42401</v>
      </c>
      <c r="B243" s="2">
        <v>25.8</v>
      </c>
    </row>
    <row r="244" spans="1:2" x14ac:dyDescent="0.2">
      <c r="A244" s="1">
        <v>42430</v>
      </c>
      <c r="B244" s="2">
        <v>15.4</v>
      </c>
    </row>
    <row r="245" spans="1:2" x14ac:dyDescent="0.2">
      <c r="A245" s="1">
        <v>42461</v>
      </c>
      <c r="B245" s="2">
        <v>5.68</v>
      </c>
    </row>
    <row r="246" spans="1:2" x14ac:dyDescent="0.2">
      <c r="A246" s="1">
        <v>42491</v>
      </c>
      <c r="B246" s="2">
        <v>30.31</v>
      </c>
    </row>
    <row r="247" spans="1:2" x14ac:dyDescent="0.2">
      <c r="A247" s="1">
        <v>42522</v>
      </c>
      <c r="B247" s="2">
        <v>8.1470000000000002</v>
      </c>
    </row>
    <row r="248" spans="1:2" x14ac:dyDescent="0.2">
      <c r="A248" s="1">
        <v>42552</v>
      </c>
      <c r="B248" s="2">
        <v>2.8889999999999998</v>
      </c>
    </row>
    <row r="249" spans="1:2" x14ac:dyDescent="0.2">
      <c r="A249" s="1">
        <v>42583</v>
      </c>
      <c r="B249" s="2">
        <v>1.248</v>
      </c>
    </row>
    <row r="250" spans="1:2" x14ac:dyDescent="0.2">
      <c r="A250" s="1">
        <v>42614</v>
      </c>
      <c r="B250" s="2">
        <v>29.94</v>
      </c>
    </row>
    <row r="251" spans="1:2" x14ac:dyDescent="0.2">
      <c r="A251" s="1">
        <v>42644</v>
      </c>
      <c r="B251" s="2">
        <v>13.47</v>
      </c>
    </row>
    <row r="252" spans="1:2" x14ac:dyDescent="0.2">
      <c r="A252" s="1">
        <v>42675</v>
      </c>
      <c r="B252" s="2">
        <v>8.5239999999999991</v>
      </c>
    </row>
    <row r="253" spans="1:2" x14ac:dyDescent="0.2">
      <c r="A253" s="1">
        <v>42705</v>
      </c>
      <c r="B253" s="2">
        <v>3.2360000000000002</v>
      </c>
    </row>
    <row r="254" spans="1:2" x14ac:dyDescent="0.2">
      <c r="A254" s="1">
        <v>42736</v>
      </c>
      <c r="B254" s="2">
        <v>3.91</v>
      </c>
    </row>
    <row r="255" spans="1:2" x14ac:dyDescent="0.2">
      <c r="A255" s="1">
        <v>42767</v>
      </c>
      <c r="B255" s="2">
        <v>6.9459999999999997</v>
      </c>
    </row>
    <row r="256" spans="1:2" x14ac:dyDescent="0.2">
      <c r="A256" s="1">
        <v>42795</v>
      </c>
      <c r="B256" s="2">
        <v>12.82</v>
      </c>
    </row>
    <row r="257" spans="1:2" x14ac:dyDescent="0.2">
      <c r="A257" s="1">
        <v>42826</v>
      </c>
      <c r="B257" s="2">
        <v>11.87</v>
      </c>
    </row>
    <row r="258" spans="1:2" x14ac:dyDescent="0.2">
      <c r="A258" s="1">
        <v>42856</v>
      </c>
      <c r="B258" s="2">
        <v>3.2759999999999998</v>
      </c>
    </row>
    <row r="259" spans="1:2" x14ac:dyDescent="0.2">
      <c r="A259" s="1">
        <v>42887</v>
      </c>
      <c r="B259" s="2">
        <v>2.6960000000000002</v>
      </c>
    </row>
    <row r="260" spans="1:2" x14ac:dyDescent="0.2">
      <c r="A260" s="1">
        <v>42917</v>
      </c>
      <c r="B260" s="2">
        <v>2.3180000000000001</v>
      </c>
    </row>
    <row r="261" spans="1:2" x14ac:dyDescent="0.2">
      <c r="A261" s="1">
        <v>42948</v>
      </c>
      <c r="B261" s="2">
        <v>1.3460000000000001</v>
      </c>
    </row>
    <row r="262" spans="1:2" x14ac:dyDescent="0.2">
      <c r="A262" s="1">
        <v>42979</v>
      </c>
      <c r="B262" s="2">
        <v>11.53</v>
      </c>
    </row>
    <row r="263" spans="1:2" x14ac:dyDescent="0.2">
      <c r="A263" s="1">
        <v>43009</v>
      </c>
      <c r="B263" s="2">
        <v>11.53</v>
      </c>
    </row>
    <row r="264" spans="1:2" x14ac:dyDescent="0.2">
      <c r="A264" s="1">
        <v>43040</v>
      </c>
      <c r="B264" s="2">
        <v>2.2410000000000001</v>
      </c>
    </row>
    <row r="265" spans="1:2" x14ac:dyDescent="0.2">
      <c r="A265" s="1">
        <v>43070</v>
      </c>
      <c r="B265" s="2">
        <v>2.5569999999999999</v>
      </c>
    </row>
    <row r="266" spans="1:2" x14ac:dyDescent="0.2">
      <c r="A266" s="1">
        <v>43101</v>
      </c>
      <c r="B266" s="2">
        <v>2.0630000000000002</v>
      </c>
    </row>
    <row r="267" spans="1:2" x14ac:dyDescent="0.2">
      <c r="A267" s="1">
        <v>43132</v>
      </c>
      <c r="B267" s="2">
        <v>0.62239999999999995</v>
      </c>
    </row>
    <row r="268" spans="1:2" x14ac:dyDescent="0.2">
      <c r="A268" s="1">
        <v>43160</v>
      </c>
      <c r="B268" s="2">
        <v>0.80820000000000003</v>
      </c>
    </row>
    <row r="269" spans="1:2" x14ac:dyDescent="0.2">
      <c r="A269" s="1">
        <v>43191</v>
      </c>
      <c r="B269" s="2">
        <v>0.98019999999999996</v>
      </c>
    </row>
    <row r="270" spans="1:2" x14ac:dyDescent="0.2">
      <c r="A270" s="1">
        <v>43221</v>
      </c>
      <c r="B270" s="2">
        <v>1.0669999999999999</v>
      </c>
    </row>
    <row r="271" spans="1:2" x14ac:dyDescent="0.2">
      <c r="A271" s="1">
        <v>43252</v>
      </c>
      <c r="B271" s="2">
        <v>6.5129999999999999</v>
      </c>
    </row>
    <row r="272" spans="1:2" x14ac:dyDescent="0.2">
      <c r="A272" s="1">
        <v>43282</v>
      </c>
      <c r="B272" s="2">
        <v>0.51580000000000004</v>
      </c>
    </row>
    <row r="273" spans="1:2" x14ac:dyDescent="0.2">
      <c r="A273" s="1">
        <v>43313</v>
      </c>
      <c r="B273" s="2">
        <v>0.56440000000000001</v>
      </c>
    </row>
    <row r="274" spans="1:2" x14ac:dyDescent="0.2">
      <c r="A274" s="1">
        <v>43344</v>
      </c>
      <c r="B274" s="2">
        <v>0.47799999999999998</v>
      </c>
    </row>
    <row r="275" spans="1:2" x14ac:dyDescent="0.2">
      <c r="A275" s="1">
        <v>43374</v>
      </c>
      <c r="B275" s="2">
        <v>1.482</v>
      </c>
    </row>
    <row r="276" spans="1:2" x14ac:dyDescent="0.2">
      <c r="A276" s="1">
        <v>43405</v>
      </c>
      <c r="B276" s="2">
        <v>1.411</v>
      </c>
    </row>
    <row r="277" spans="1:2" x14ac:dyDescent="0.2">
      <c r="A277" s="1">
        <v>43435</v>
      </c>
      <c r="B277" s="2">
        <v>1.6240000000000001</v>
      </c>
    </row>
    <row r="278" spans="1:2" x14ac:dyDescent="0.2">
      <c r="A278" s="1">
        <v>43466</v>
      </c>
      <c r="B278" s="2">
        <v>0.89829999999999999</v>
      </c>
    </row>
    <row r="279" spans="1:2" x14ac:dyDescent="0.2">
      <c r="A279" s="1">
        <v>43497</v>
      </c>
      <c r="B279" s="2">
        <v>2.3740000000000001</v>
      </c>
    </row>
    <row r="280" spans="1:2" x14ac:dyDescent="0.2">
      <c r="A280" s="1">
        <v>43525</v>
      </c>
      <c r="B280" s="2">
        <v>3.5840000000000001</v>
      </c>
    </row>
    <row r="281" spans="1:2" x14ac:dyDescent="0.2">
      <c r="A281" s="1">
        <v>43556</v>
      </c>
      <c r="B281" s="2">
        <v>1.569</v>
      </c>
    </row>
    <row r="282" spans="1:2" x14ac:dyDescent="0.2">
      <c r="A282" s="1">
        <v>43586</v>
      </c>
      <c r="B282" s="2">
        <v>2.6360000000000001</v>
      </c>
    </row>
    <row r="283" spans="1:2" x14ac:dyDescent="0.2">
      <c r="A283" s="1">
        <v>43617</v>
      </c>
      <c r="B283" s="2">
        <v>0.8276</v>
      </c>
    </row>
    <row r="284" spans="1:2" x14ac:dyDescent="0.2">
      <c r="A284" s="1">
        <v>43647</v>
      </c>
      <c r="B284" s="2">
        <v>0.77100000000000002</v>
      </c>
    </row>
    <row r="285" spans="1:2" x14ac:dyDescent="0.2">
      <c r="A285" s="1">
        <v>43678</v>
      </c>
      <c r="B285" s="2">
        <v>0.50409999999999999</v>
      </c>
    </row>
    <row r="286" spans="1:2" x14ac:dyDescent="0.2">
      <c r="A286" s="1">
        <v>43709</v>
      </c>
      <c r="B286" s="2">
        <v>3.5259999999999998</v>
      </c>
    </row>
    <row r="287" spans="1:2" x14ac:dyDescent="0.2">
      <c r="A287" s="1">
        <v>43739</v>
      </c>
      <c r="B287" s="2">
        <v>1.6870000000000001</v>
      </c>
    </row>
    <row r="288" spans="1:2" x14ac:dyDescent="0.2">
      <c r="A288" s="1">
        <v>43770</v>
      </c>
      <c r="B288" s="2">
        <v>1.282</v>
      </c>
    </row>
    <row r="289" spans="1:5" x14ac:dyDescent="0.2">
      <c r="A289" s="1">
        <v>43800</v>
      </c>
      <c r="B289" s="2">
        <v>1.3069999999999999</v>
      </c>
    </row>
    <row r="290" spans="1:5" x14ac:dyDescent="0.2">
      <c r="A290" s="1">
        <v>43831</v>
      </c>
      <c r="B290" s="2">
        <v>0.68459999999999999</v>
      </c>
    </row>
    <row r="291" spans="1:5" x14ac:dyDescent="0.2">
      <c r="A291" s="1">
        <v>43862</v>
      </c>
      <c r="B291" s="2">
        <v>1.06</v>
      </c>
    </row>
    <row r="292" spans="1:5" x14ac:dyDescent="0.2">
      <c r="A292" s="1">
        <v>43891</v>
      </c>
      <c r="B292" s="2">
        <v>0.99250000000000005</v>
      </c>
    </row>
    <row r="293" spans="1:5" x14ac:dyDescent="0.2">
      <c r="A293" s="1">
        <v>43922</v>
      </c>
      <c r="B293" s="2">
        <v>1.2050000000000001</v>
      </c>
    </row>
    <row r="294" spans="1:5" x14ac:dyDescent="0.2">
      <c r="A294" s="1">
        <v>43952</v>
      </c>
      <c r="B294" s="2">
        <v>1.3460000000000001</v>
      </c>
    </row>
    <row r="295" spans="1:5" x14ac:dyDescent="0.2">
      <c r="A295" s="1">
        <v>43983</v>
      </c>
      <c r="B295" s="2">
        <v>1.288</v>
      </c>
    </row>
    <row r="296" spans="1:5" x14ac:dyDescent="0.2">
      <c r="A296" s="1">
        <v>44013</v>
      </c>
      <c r="B296" s="2">
        <v>0.63500000000000001</v>
      </c>
    </row>
    <row r="297" spans="1:5" x14ac:dyDescent="0.2">
      <c r="A297" s="1">
        <v>44044</v>
      </c>
      <c r="B297" s="2">
        <v>0.48930000000000001</v>
      </c>
    </row>
    <row r="298" spans="1:5" x14ac:dyDescent="0.2">
      <c r="A298" s="1">
        <v>44075</v>
      </c>
      <c r="B298" s="2">
        <v>2.2010000000000001</v>
      </c>
      <c r="C298" s="2">
        <v>2.2010000000000001</v>
      </c>
      <c r="D298" s="2">
        <v>2.2010000000000001</v>
      </c>
      <c r="E298" s="2">
        <v>2.2010000000000001</v>
      </c>
    </row>
    <row r="299" spans="1:5" x14ac:dyDescent="0.2">
      <c r="A299" s="1">
        <v>44105</v>
      </c>
      <c r="B299">
        <v>-212.77628740480031</v>
      </c>
      <c r="C299" s="2">
        <f t="shared" ref="C299:C330" si="0">_xlfn.FORECAST.ETS(A299,$B$2:$B$298,$A$2:$A$298,157,1)</f>
        <v>-212.77628740480031</v>
      </c>
      <c r="D299" s="2">
        <f t="shared" ref="D299:D330" si="1">C299-_xlfn.FORECAST.ETS.CONFINT(A299,$B$2:$B$298,$A$2:$A$298,0.95,157,1)</f>
        <v>-3121.3624124344533</v>
      </c>
      <c r="E299" s="2">
        <f t="shared" ref="E299:E330" si="2">C299+_xlfn.FORECAST.ETS.CONFINT(A299,$B$2:$B$298,$A$2:$A$298,0.95,157,1)</f>
        <v>2695.8098376248527</v>
      </c>
    </row>
    <row r="300" spans="1:5" x14ac:dyDescent="0.2">
      <c r="A300" s="1">
        <v>44136</v>
      </c>
      <c r="B300">
        <v>-325.17309075279348</v>
      </c>
      <c r="C300" s="2">
        <f t="shared" si="0"/>
        <v>-325.17309075279348</v>
      </c>
      <c r="D300" s="2">
        <f t="shared" si="1"/>
        <v>-3578.373037192257</v>
      </c>
      <c r="E300" s="2">
        <f t="shared" si="2"/>
        <v>2928.0268556866699</v>
      </c>
    </row>
    <row r="301" spans="1:5" x14ac:dyDescent="0.2">
      <c r="A301" s="1">
        <v>44166</v>
      </c>
      <c r="B301">
        <v>-380.7269301163675</v>
      </c>
      <c r="C301" s="2">
        <f t="shared" si="0"/>
        <v>-380.7269301163675</v>
      </c>
      <c r="D301" s="2">
        <f t="shared" si="1"/>
        <v>-3946.5692975211427</v>
      </c>
      <c r="E301" s="2">
        <f t="shared" si="2"/>
        <v>3185.115437288408</v>
      </c>
    </row>
    <row r="302" spans="1:5" x14ac:dyDescent="0.2">
      <c r="A302" s="1">
        <v>44197</v>
      </c>
      <c r="B302">
        <v>-407.14882365671019</v>
      </c>
      <c r="C302" s="2">
        <f t="shared" si="0"/>
        <v>-407.14882365671019</v>
      </c>
      <c r="D302" s="2">
        <f t="shared" si="1"/>
        <v>-4261.452374164508</v>
      </c>
      <c r="E302" s="2">
        <f t="shared" si="2"/>
        <v>3447.1547268510872</v>
      </c>
    </row>
    <row r="303" spans="1:5" x14ac:dyDescent="0.2">
      <c r="A303" s="1">
        <v>44228</v>
      </c>
      <c r="B303">
        <v>-418.60743038113003</v>
      </c>
      <c r="C303" s="2">
        <f t="shared" si="0"/>
        <v>-418.60743038113003</v>
      </c>
      <c r="D303" s="2">
        <f t="shared" si="1"/>
        <v>-4542.2707316333763</v>
      </c>
      <c r="E303" s="2">
        <f t="shared" si="2"/>
        <v>3705.055870871116</v>
      </c>
    </row>
    <row r="304" spans="1:5" x14ac:dyDescent="0.2">
      <c r="A304" s="1">
        <v>44256</v>
      </c>
      <c r="B304">
        <v>-421.39376420430148</v>
      </c>
      <c r="C304" s="2">
        <f t="shared" si="0"/>
        <v>-421.39376420430148</v>
      </c>
      <c r="D304" s="2">
        <f t="shared" si="1"/>
        <v>-4798.8448715084214</v>
      </c>
      <c r="E304" s="2">
        <f t="shared" si="2"/>
        <v>3956.0573430998188</v>
      </c>
    </row>
    <row r="305" spans="1:5" x14ac:dyDescent="0.2">
      <c r="A305" s="1">
        <v>44287</v>
      </c>
      <c r="B305">
        <v>-422.22738787238626</v>
      </c>
      <c r="C305" s="2">
        <f t="shared" si="0"/>
        <v>-422.22738787238626</v>
      </c>
      <c r="D305" s="2">
        <f t="shared" si="1"/>
        <v>-5040.4640972057223</v>
      </c>
      <c r="E305" s="2">
        <f t="shared" si="2"/>
        <v>4196.0093214609496</v>
      </c>
    </row>
    <row r="306" spans="1:5" x14ac:dyDescent="0.2">
      <c r="A306" s="1">
        <v>44317</v>
      </c>
      <c r="B306">
        <v>-436.10632279346112</v>
      </c>
      <c r="C306" s="2">
        <f t="shared" si="0"/>
        <v>-436.10632279346112</v>
      </c>
      <c r="D306" s="2">
        <f t="shared" si="1"/>
        <v>-5284.0659205653774</v>
      </c>
      <c r="E306" s="2">
        <f t="shared" si="2"/>
        <v>4411.8532749784554</v>
      </c>
    </row>
    <row r="307" spans="1:5" x14ac:dyDescent="0.2">
      <c r="A307" s="1">
        <v>44348</v>
      </c>
      <c r="B307">
        <v>-450.57290400362365</v>
      </c>
      <c r="C307" s="2">
        <f t="shared" si="0"/>
        <v>-450.57290400362365</v>
      </c>
      <c r="D307" s="2">
        <f t="shared" si="1"/>
        <v>-5518.6988881489569</v>
      </c>
      <c r="E307" s="2">
        <f t="shared" si="2"/>
        <v>4617.553080141709</v>
      </c>
    </row>
    <row r="308" spans="1:5" x14ac:dyDescent="0.2">
      <c r="A308" s="1">
        <v>44378</v>
      </c>
      <c r="B308">
        <v>-461.34967928546149</v>
      </c>
      <c r="C308" s="2">
        <f t="shared" si="0"/>
        <v>-461.34967928546149</v>
      </c>
      <c r="D308" s="2">
        <f t="shared" si="1"/>
        <v>-5741.2827671002369</v>
      </c>
      <c r="E308" s="2">
        <f t="shared" si="2"/>
        <v>4818.5834085293145</v>
      </c>
    </row>
    <row r="309" spans="1:5" x14ac:dyDescent="0.2">
      <c r="A309" s="1">
        <v>44409</v>
      </c>
      <c r="B309">
        <v>-473.19091635530515</v>
      </c>
      <c r="C309" s="2">
        <f t="shared" si="0"/>
        <v>-473.19091635530515</v>
      </c>
      <c r="D309" s="2">
        <f t="shared" si="1"/>
        <v>-5957.541966686771</v>
      </c>
      <c r="E309" s="2">
        <f t="shared" si="2"/>
        <v>5011.1601339761601</v>
      </c>
    </row>
    <row r="310" spans="1:5" x14ac:dyDescent="0.2">
      <c r="A310" s="1">
        <v>44440</v>
      </c>
      <c r="B310">
        <v>-483.68632232800309</v>
      </c>
      <c r="C310" s="2">
        <f t="shared" si="0"/>
        <v>-483.68632232800309</v>
      </c>
      <c r="D310" s="2">
        <f t="shared" si="1"/>
        <v>-6165.8652182558071</v>
      </c>
      <c r="E310" s="2">
        <f t="shared" si="2"/>
        <v>5198.4925735998004</v>
      </c>
    </row>
    <row r="311" spans="1:5" x14ac:dyDescent="0.2">
      <c r="A311" s="1">
        <v>44470</v>
      </c>
      <c r="B311">
        <v>-490.26812673793665</v>
      </c>
      <c r="C311" s="2">
        <f t="shared" si="0"/>
        <v>-490.26812673793665</v>
      </c>
      <c r="D311" s="2">
        <f t="shared" si="1"/>
        <v>-6364.3520568256044</v>
      </c>
      <c r="E311" s="2">
        <f t="shared" si="2"/>
        <v>5383.8158033497311</v>
      </c>
    </row>
    <row r="312" spans="1:5" x14ac:dyDescent="0.2">
      <c r="A312" s="1">
        <v>44501</v>
      </c>
      <c r="B312">
        <v>-495.18039594685291</v>
      </c>
      <c r="C312" s="2">
        <f t="shared" si="0"/>
        <v>-495.18039594685291</v>
      </c>
      <c r="D312" s="2">
        <f t="shared" si="1"/>
        <v>-6555.8105942165757</v>
      </c>
      <c r="E312" s="2">
        <f t="shared" si="2"/>
        <v>5565.4498023228707</v>
      </c>
    </row>
    <row r="313" spans="1:5" x14ac:dyDescent="0.2">
      <c r="A313" s="1">
        <v>44531</v>
      </c>
      <c r="B313">
        <v>-497.30887558038052</v>
      </c>
      <c r="C313" s="2">
        <f t="shared" si="0"/>
        <v>-497.30887558038052</v>
      </c>
      <c r="D313" s="2">
        <f t="shared" si="1"/>
        <v>-6739.6083775642473</v>
      </c>
      <c r="E313" s="2">
        <f t="shared" si="2"/>
        <v>5744.9906264034871</v>
      </c>
    </row>
    <row r="314" spans="1:5" x14ac:dyDescent="0.2">
      <c r="A314" s="1">
        <v>44562</v>
      </c>
      <c r="B314">
        <v>-498.09143460460348</v>
      </c>
      <c r="C314" s="2">
        <f t="shared" si="0"/>
        <v>-498.09143460460348</v>
      </c>
      <c r="D314" s="2">
        <f t="shared" si="1"/>
        <v>-6917.5986551261321</v>
      </c>
      <c r="E314" s="2">
        <f t="shared" si="2"/>
        <v>5921.4157859169245</v>
      </c>
    </row>
    <row r="315" spans="1:5" x14ac:dyDescent="0.2">
      <c r="A315" s="1">
        <v>44593</v>
      </c>
      <c r="B315">
        <v>-458.45646995790645</v>
      </c>
      <c r="C315" s="2">
        <f t="shared" si="0"/>
        <v>-458.45646995790645</v>
      </c>
      <c r="D315" s="2">
        <f t="shared" si="1"/>
        <v>-7051.070895624357</v>
      </c>
      <c r="E315" s="2">
        <f t="shared" si="2"/>
        <v>6134.1579557085433</v>
      </c>
    </row>
    <row r="316" spans="1:5" x14ac:dyDescent="0.2">
      <c r="A316" s="1">
        <v>44621</v>
      </c>
      <c r="B316">
        <v>-438.6597463290131</v>
      </c>
      <c r="C316" s="2">
        <f t="shared" si="0"/>
        <v>-438.6597463290131</v>
      </c>
      <c r="D316" s="2">
        <f t="shared" si="1"/>
        <v>-7200.597044599871</v>
      </c>
      <c r="E316" s="2">
        <f t="shared" si="2"/>
        <v>6323.2775519418456</v>
      </c>
    </row>
    <row r="317" spans="1:5" x14ac:dyDescent="0.2">
      <c r="A317" s="1">
        <v>44652</v>
      </c>
      <c r="B317">
        <v>-427.47780082460815</v>
      </c>
      <c r="C317" s="2">
        <f t="shared" si="0"/>
        <v>-427.47780082460815</v>
      </c>
      <c r="D317" s="2">
        <f t="shared" si="1"/>
        <v>-7355.232347198069</v>
      </c>
      <c r="E317" s="2">
        <f t="shared" si="2"/>
        <v>6500.276745548852</v>
      </c>
    </row>
    <row r="318" spans="1:5" x14ac:dyDescent="0.2">
      <c r="A318" s="1">
        <v>44682</v>
      </c>
      <c r="B318">
        <v>-420.77138865160265</v>
      </c>
      <c r="C318" s="2">
        <f t="shared" si="0"/>
        <v>-420.77138865160265</v>
      </c>
      <c r="D318" s="2">
        <f t="shared" si="1"/>
        <v>-7511.0847084144571</v>
      </c>
      <c r="E318" s="2">
        <f t="shared" si="2"/>
        <v>6669.541931111251</v>
      </c>
    </row>
    <row r="319" spans="1:5" x14ac:dyDescent="0.2">
      <c r="A319" s="1">
        <v>44713</v>
      </c>
      <c r="B319">
        <v>-416.14293868624833</v>
      </c>
      <c r="C319" s="2">
        <f t="shared" si="0"/>
        <v>-416.14293868624833</v>
      </c>
      <c r="D319" s="2">
        <f t="shared" si="1"/>
        <v>-7665.9769159796797</v>
      </c>
      <c r="E319" s="2">
        <f t="shared" si="2"/>
        <v>6833.6910386071831</v>
      </c>
    </row>
    <row r="320" spans="1:5" x14ac:dyDescent="0.2">
      <c r="A320" s="1">
        <v>44743</v>
      </c>
      <c r="B320">
        <v>-413.25825270140808</v>
      </c>
      <c r="C320" s="2">
        <f t="shared" si="0"/>
        <v>-413.25825270140808</v>
      </c>
      <c r="D320" s="2">
        <f t="shared" si="1"/>
        <v>-7819.7722203031608</v>
      </c>
      <c r="E320" s="2">
        <f t="shared" si="2"/>
        <v>6993.2557149003442</v>
      </c>
    </row>
    <row r="321" spans="1:5" x14ac:dyDescent="0.2">
      <c r="A321" s="1">
        <v>44774</v>
      </c>
      <c r="B321">
        <v>-410.89845872652137</v>
      </c>
      <c r="C321" s="2">
        <f t="shared" si="0"/>
        <v>-410.89845872652137</v>
      </c>
      <c r="D321" s="2">
        <f t="shared" si="1"/>
        <v>-7971.4294753970935</v>
      </c>
      <c r="E321" s="2">
        <f t="shared" si="2"/>
        <v>7149.6325579440509</v>
      </c>
    </row>
    <row r="322" spans="1:5" x14ac:dyDescent="0.2">
      <c r="A322" s="1">
        <v>44805</v>
      </c>
      <c r="B322">
        <v>-408.55575460300139</v>
      </c>
      <c r="C322" s="2">
        <f t="shared" si="0"/>
        <v>-408.55575460300139</v>
      </c>
      <c r="D322" s="2">
        <f t="shared" si="1"/>
        <v>-8120.601522318495</v>
      </c>
      <c r="E322" s="2">
        <f t="shared" si="2"/>
        <v>7303.4900131124923</v>
      </c>
    </row>
    <row r="323" spans="1:5" x14ac:dyDescent="0.2">
      <c r="A323" s="1">
        <v>44835</v>
      </c>
      <c r="B323">
        <v>-405.86319417814542</v>
      </c>
      <c r="C323" s="2">
        <f t="shared" si="0"/>
        <v>-405.86319417814542</v>
      </c>
      <c r="D323" s="2">
        <f t="shared" si="1"/>
        <v>-8267.0671782971494</v>
      </c>
      <c r="E323" s="2">
        <f t="shared" si="2"/>
        <v>7455.3407899408585</v>
      </c>
    </row>
    <row r="324" spans="1:5" x14ac:dyDescent="0.2">
      <c r="A324" s="1">
        <v>44866</v>
      </c>
      <c r="B324">
        <v>-403.50292975899856</v>
      </c>
      <c r="C324" s="2">
        <f t="shared" si="0"/>
        <v>-403.50292975899856</v>
      </c>
      <c r="D324" s="2">
        <f t="shared" si="1"/>
        <v>-8411.6413303833469</v>
      </c>
      <c r="E324" s="2">
        <f t="shared" si="2"/>
        <v>7604.6354708653507</v>
      </c>
    </row>
    <row r="325" spans="1:5" x14ac:dyDescent="0.2">
      <c r="A325" s="1">
        <v>44896</v>
      </c>
      <c r="B325">
        <v>-400.59533488067189</v>
      </c>
      <c r="C325" s="2">
        <f t="shared" si="0"/>
        <v>-400.59533488067189</v>
      </c>
      <c r="D325" s="2">
        <f t="shared" si="1"/>
        <v>-8553.565623920269</v>
      </c>
      <c r="E325" s="2">
        <f t="shared" si="2"/>
        <v>7752.3749541589259</v>
      </c>
    </row>
    <row r="326" spans="1:5" x14ac:dyDescent="0.2">
      <c r="A326" s="1">
        <v>44927</v>
      </c>
      <c r="B326">
        <v>-398.89171992954687</v>
      </c>
      <c r="C326" s="2">
        <f t="shared" si="0"/>
        <v>-398.89171992954687</v>
      </c>
      <c r="D326" s="2">
        <f t="shared" si="1"/>
        <v>-8694.7025103766955</v>
      </c>
      <c r="E326" s="2">
        <f t="shared" si="2"/>
        <v>7896.9190705176024</v>
      </c>
    </row>
    <row r="327" spans="1:5" x14ac:dyDescent="0.2">
      <c r="A327" s="1">
        <v>44958</v>
      </c>
      <c r="B327">
        <v>-395.82158794045102</v>
      </c>
      <c r="C327" s="2">
        <f t="shared" si="0"/>
        <v>-395.82158794045102</v>
      </c>
      <c r="D327" s="2">
        <f t="shared" si="1"/>
        <v>-8832.5836430248255</v>
      </c>
      <c r="E327" s="2">
        <f t="shared" si="2"/>
        <v>8040.9404671439243</v>
      </c>
    </row>
    <row r="328" spans="1:5" x14ac:dyDescent="0.2">
      <c r="A328" s="1">
        <v>44986</v>
      </c>
      <c r="B328">
        <v>-394.76267155077778</v>
      </c>
      <c r="C328" s="2">
        <f t="shared" si="0"/>
        <v>-394.76267155077778</v>
      </c>
      <c r="D328" s="2">
        <f t="shared" si="1"/>
        <v>-8970.6808943036922</v>
      </c>
      <c r="E328" s="2">
        <f t="shared" si="2"/>
        <v>8181.1555512021368</v>
      </c>
    </row>
    <row r="329" spans="1:5" x14ac:dyDescent="0.2">
      <c r="A329" s="1">
        <v>45017</v>
      </c>
      <c r="B329">
        <v>-392.90153277415129</v>
      </c>
      <c r="C329" s="2">
        <f t="shared" si="0"/>
        <v>-392.90153277415129</v>
      </c>
      <c r="D329" s="2">
        <f t="shared" si="1"/>
        <v>-9106.2678029562867</v>
      </c>
      <c r="E329" s="2">
        <f t="shared" si="2"/>
        <v>8320.464737407985</v>
      </c>
    </row>
    <row r="330" spans="1:5" x14ac:dyDescent="0.2">
      <c r="A330" s="1">
        <v>45047</v>
      </c>
      <c r="B330">
        <v>-358.35976912908029</v>
      </c>
      <c r="C330" s="2">
        <f t="shared" si="0"/>
        <v>-358.35976912908029</v>
      </c>
      <c r="D330" s="2">
        <f t="shared" si="1"/>
        <v>-9207.5465158795832</v>
      </c>
      <c r="E330" s="2">
        <f t="shared" si="2"/>
        <v>8490.8269776214238</v>
      </c>
    </row>
    <row r="331" spans="1:5" x14ac:dyDescent="0.2">
      <c r="A331" s="1">
        <v>45078</v>
      </c>
      <c r="B331">
        <v>-374.76399132809877</v>
      </c>
      <c r="C331" s="2">
        <f t="shared" ref="C331:C362" si="3">_xlfn.FORECAST.ETS(A331,$B$2:$B$298,$A$2:$A$298,157,1)</f>
        <v>-374.76399132809877</v>
      </c>
      <c r="D331" s="2">
        <f t="shared" ref="D331:D362" si="4">C331-_xlfn.FORECAST.ETS.CONFINT(A331,$B$2:$B$298,$A$2:$A$298,0.95,157,1)</f>
        <v>-9358.218407344415</v>
      </c>
      <c r="E331" s="2">
        <f t="shared" ref="E331:E362" si="5">C331+_xlfn.FORECAST.ETS.CONFINT(A331,$B$2:$B$298,$A$2:$A$298,0.95,157,1)</f>
        <v>8608.6904246882186</v>
      </c>
    </row>
    <row r="332" spans="1:5" x14ac:dyDescent="0.2">
      <c r="A332" s="1">
        <v>45108</v>
      </c>
      <c r="B332">
        <v>-339.36633219826359</v>
      </c>
      <c r="C332" s="2">
        <f t="shared" si="3"/>
        <v>-339.36633219826359</v>
      </c>
      <c r="D332" s="2">
        <f t="shared" si="4"/>
        <v>-9455.6051495740503</v>
      </c>
      <c r="E332" s="2">
        <f t="shared" si="5"/>
        <v>8776.8724851775223</v>
      </c>
    </row>
    <row r="333" spans="1:5" x14ac:dyDescent="0.2">
      <c r="A333" s="1">
        <v>45139</v>
      </c>
      <c r="B333">
        <v>-346.55267463622039</v>
      </c>
      <c r="C333" s="2">
        <f t="shared" si="3"/>
        <v>-346.55267463622039</v>
      </c>
      <c r="D333" s="2">
        <f t="shared" si="4"/>
        <v>-9594.1574343007123</v>
      </c>
      <c r="E333" s="2">
        <f t="shared" si="5"/>
        <v>8901.0520850282701</v>
      </c>
    </row>
    <row r="334" spans="1:5" x14ac:dyDescent="0.2">
      <c r="A334" s="1">
        <v>45170</v>
      </c>
      <c r="B334">
        <v>-365.29874220238827</v>
      </c>
      <c r="C334" s="2">
        <f t="shared" si="3"/>
        <v>-365.29874220238827</v>
      </c>
      <c r="D334" s="2">
        <f t="shared" si="4"/>
        <v>-9742.911498709791</v>
      </c>
      <c r="E334" s="2">
        <f t="shared" si="5"/>
        <v>9012.3140143050132</v>
      </c>
    </row>
    <row r="335" spans="1:5" x14ac:dyDescent="0.2">
      <c r="A335" s="1">
        <v>45200</v>
      </c>
      <c r="B335">
        <v>-365.87642548233657</v>
      </c>
      <c r="C335" s="2">
        <f t="shared" si="3"/>
        <v>-365.87642548233657</v>
      </c>
      <c r="D335" s="2">
        <f t="shared" si="4"/>
        <v>-9872.1958370789489</v>
      </c>
      <c r="E335" s="2">
        <f t="shared" si="5"/>
        <v>9140.4429861142762</v>
      </c>
    </row>
    <row r="336" spans="1:5" x14ac:dyDescent="0.2">
      <c r="A336" s="1">
        <v>45231</v>
      </c>
      <c r="B336">
        <v>-366.06160898940595</v>
      </c>
      <c r="C336" s="2">
        <f t="shared" si="3"/>
        <v>-366.06160898940595</v>
      </c>
      <c r="D336" s="2">
        <f t="shared" si="4"/>
        <v>-9999.8393697424817</v>
      </c>
      <c r="E336" s="2">
        <f t="shared" si="5"/>
        <v>9267.7161517636687</v>
      </c>
    </row>
    <row r="337" spans="1:5" x14ac:dyDescent="0.2">
      <c r="A337" s="1">
        <v>45261</v>
      </c>
      <c r="B337">
        <v>-357.10642159476367</v>
      </c>
      <c r="C337" s="2">
        <f t="shared" si="3"/>
        <v>-357.10642159476367</v>
      </c>
      <c r="D337" s="2">
        <f t="shared" si="4"/>
        <v>-10117.143998141421</v>
      </c>
      <c r="E337" s="2">
        <f t="shared" si="5"/>
        <v>9402.9311549518916</v>
      </c>
    </row>
    <row r="338" spans="1:5" x14ac:dyDescent="0.2">
      <c r="A338" s="1">
        <v>45292</v>
      </c>
      <c r="B338">
        <v>-364.24564748483169</v>
      </c>
      <c r="C338" s="2">
        <f t="shared" si="3"/>
        <v>-364.24564748483169</v>
      </c>
      <c r="D338" s="2">
        <f t="shared" si="4"/>
        <v>-10249.391287843986</v>
      </c>
      <c r="E338" s="2">
        <f t="shared" si="5"/>
        <v>9520.8999928743233</v>
      </c>
    </row>
    <row r="339" spans="1:5" x14ac:dyDescent="0.2">
      <c r="A339" s="1">
        <v>45323</v>
      </c>
      <c r="B339">
        <v>-363.18086178109957</v>
      </c>
      <c r="C339" s="2">
        <f t="shared" si="3"/>
        <v>-363.18086178109957</v>
      </c>
      <c r="D339" s="2">
        <f t="shared" si="4"/>
        <v>-10372.326847820754</v>
      </c>
      <c r="E339" s="2">
        <f t="shared" si="5"/>
        <v>9645.9651242585533</v>
      </c>
    </row>
    <row r="340" spans="1:5" x14ac:dyDescent="0.2">
      <c r="A340" s="1">
        <v>45352</v>
      </c>
      <c r="B340">
        <v>-360.6290070246402</v>
      </c>
      <c r="C340" s="2">
        <f t="shared" si="3"/>
        <v>-360.6290070246402</v>
      </c>
      <c r="D340" s="2">
        <f t="shared" si="4"/>
        <v>-10492.709125715743</v>
      </c>
      <c r="E340" s="2">
        <f t="shared" si="5"/>
        <v>9771.4511116664635</v>
      </c>
    </row>
    <row r="341" spans="1:5" x14ac:dyDescent="0.2">
      <c r="A341" s="1">
        <v>45383</v>
      </c>
      <c r="B341">
        <v>-365.35686896199462</v>
      </c>
      <c r="C341" s="2">
        <f t="shared" si="3"/>
        <v>-365.35686896199462</v>
      </c>
      <c r="D341" s="2">
        <f t="shared" si="4"/>
        <v>-10619.344080579898</v>
      </c>
      <c r="E341" s="2">
        <f t="shared" si="5"/>
        <v>9888.630342655908</v>
      </c>
    </row>
    <row r="342" spans="1:5" x14ac:dyDescent="0.2">
      <c r="A342" s="1">
        <v>45413</v>
      </c>
      <c r="B342">
        <v>-292.61215097339277</v>
      </c>
      <c r="C342" s="2">
        <f t="shared" si="3"/>
        <v>-292.61215097339277</v>
      </c>
      <c r="D342" s="2">
        <f t="shared" si="4"/>
        <v>-10667.516435011108</v>
      </c>
      <c r="E342" s="2">
        <f t="shared" si="5"/>
        <v>10082.292133064322</v>
      </c>
    </row>
    <row r="343" spans="1:5" x14ac:dyDescent="0.2">
      <c r="A343" s="1">
        <v>45444</v>
      </c>
      <c r="B343">
        <v>-285.73919580845586</v>
      </c>
      <c r="C343" s="2">
        <f t="shared" si="3"/>
        <v>-285.73919580845586</v>
      </c>
      <c r="D343" s="2">
        <f t="shared" si="4"/>
        <v>-10780.605557610495</v>
      </c>
      <c r="E343" s="2">
        <f t="shared" si="5"/>
        <v>10209.127165993585</v>
      </c>
    </row>
    <row r="344" spans="1:5" x14ac:dyDescent="0.2">
      <c r="A344" s="1">
        <v>45474</v>
      </c>
      <c r="B344">
        <v>-305.67128219193546</v>
      </c>
      <c r="C344" s="2">
        <f t="shared" si="3"/>
        <v>-305.67128219193546</v>
      </c>
      <c r="D344" s="2">
        <f t="shared" si="4"/>
        <v>-10919.577905259124</v>
      </c>
      <c r="E344" s="2">
        <f t="shared" si="5"/>
        <v>10308.235340875253</v>
      </c>
    </row>
    <row r="345" spans="1:5" x14ac:dyDescent="0.2">
      <c r="A345" s="1">
        <v>45505</v>
      </c>
      <c r="B345">
        <v>-334.77774318580231</v>
      </c>
      <c r="C345" s="2">
        <f t="shared" si="3"/>
        <v>-334.77774318580231</v>
      </c>
      <c r="D345" s="2">
        <f t="shared" si="4"/>
        <v>-11066.834273786415</v>
      </c>
      <c r="E345" s="2">
        <f t="shared" si="5"/>
        <v>10397.278787414809</v>
      </c>
    </row>
    <row r="346" spans="1:5" x14ac:dyDescent="0.2">
      <c r="A346" s="1">
        <v>45536</v>
      </c>
      <c r="B346">
        <v>-310.14627699302366</v>
      </c>
      <c r="C346" s="2">
        <f t="shared" si="3"/>
        <v>-310.14627699302366</v>
      </c>
      <c r="D346" s="2">
        <f t="shared" si="4"/>
        <v>-11159.492229182197</v>
      </c>
      <c r="E346" s="2">
        <f t="shared" si="5"/>
        <v>10539.199675196149</v>
      </c>
    </row>
    <row r="347" spans="1:5" x14ac:dyDescent="0.2">
      <c r="A347" s="1">
        <v>45566</v>
      </c>
      <c r="B347">
        <v>-287.46915986853935</v>
      </c>
      <c r="C347" s="2">
        <f t="shared" si="3"/>
        <v>-287.46915986853935</v>
      </c>
      <c r="D347" s="2">
        <f t="shared" si="4"/>
        <v>-11253.272430298164</v>
      </c>
      <c r="E347" s="2">
        <f t="shared" si="5"/>
        <v>10678.334110561087</v>
      </c>
    </row>
    <row r="348" spans="1:5" x14ac:dyDescent="0.2">
      <c r="A348" s="1">
        <v>45597</v>
      </c>
      <c r="B348">
        <v>271.40265879236654</v>
      </c>
      <c r="C348" s="2">
        <f t="shared" si="3"/>
        <v>271.40265879236654</v>
      </c>
      <c r="D348" s="2">
        <f t="shared" si="4"/>
        <v>-10810.052824229628</v>
      </c>
      <c r="E348" s="2">
        <f t="shared" si="5"/>
        <v>11352.858141814362</v>
      </c>
    </row>
    <row r="349" spans="1:5" x14ac:dyDescent="0.2">
      <c r="A349" s="1">
        <v>45627</v>
      </c>
      <c r="B349">
        <v>403.54345435394384</v>
      </c>
      <c r="C349" s="2">
        <f t="shared" si="3"/>
        <v>403.54345435394384</v>
      </c>
      <c r="D349" s="2">
        <f t="shared" si="4"/>
        <v>-10792.784840195549</v>
      </c>
      <c r="E349" s="2">
        <f t="shared" si="5"/>
        <v>11599.871748903435</v>
      </c>
    </row>
    <row r="350" spans="1:5" x14ac:dyDescent="0.2">
      <c r="A350" s="1">
        <v>45658</v>
      </c>
      <c r="B350">
        <v>40.063575820237276</v>
      </c>
      <c r="C350" s="2">
        <f t="shared" si="3"/>
        <v>40.063575820237276</v>
      </c>
      <c r="D350" s="2">
        <f t="shared" si="4"/>
        <v>-11270.382624790305</v>
      </c>
      <c r="E350" s="2">
        <f t="shared" si="5"/>
        <v>11350.509776430779</v>
      </c>
    </row>
    <row r="351" spans="1:5" x14ac:dyDescent="0.2">
      <c r="A351" s="1">
        <v>45689</v>
      </c>
      <c r="B351">
        <v>34.317359193581581</v>
      </c>
      <c r="C351" s="2">
        <f t="shared" si="3"/>
        <v>34.317359193581581</v>
      </c>
      <c r="D351" s="2">
        <f t="shared" si="4"/>
        <v>-11389.51520587286</v>
      </c>
      <c r="E351" s="2">
        <f t="shared" si="5"/>
        <v>11458.149924260022</v>
      </c>
    </row>
    <row r="352" spans="1:5" x14ac:dyDescent="0.2">
      <c r="A352" s="1">
        <v>45717</v>
      </c>
      <c r="B352">
        <v>-60.543289257673436</v>
      </c>
      <c r="C352" s="2">
        <f t="shared" si="3"/>
        <v>-60.543289257673436</v>
      </c>
      <c r="D352" s="2">
        <f t="shared" si="4"/>
        <v>-11597.052980337432</v>
      </c>
      <c r="E352" s="2">
        <f t="shared" si="5"/>
        <v>11475.966401822085</v>
      </c>
    </row>
    <row r="353" spans="1:5" x14ac:dyDescent="0.2">
      <c r="A353" s="1">
        <v>45748</v>
      </c>
      <c r="B353">
        <v>-288.72486979893114</v>
      </c>
      <c r="C353" s="2">
        <f t="shared" si="3"/>
        <v>-288.72486979893114</v>
      </c>
      <c r="D353" s="2">
        <f t="shared" si="4"/>
        <v>-11937.223756340749</v>
      </c>
      <c r="E353" s="2">
        <f t="shared" si="5"/>
        <v>11359.774016742887</v>
      </c>
    </row>
    <row r="354" spans="1:5" x14ac:dyDescent="0.2">
      <c r="A354" s="1">
        <v>45778</v>
      </c>
      <c r="B354">
        <v>-343.50896679462187</v>
      </c>
      <c r="C354" s="2">
        <f t="shared" si="3"/>
        <v>-343.50896679462187</v>
      </c>
      <c r="D354" s="2">
        <f t="shared" si="4"/>
        <v>-12103.32949121528</v>
      </c>
      <c r="E354" s="2">
        <f t="shared" si="5"/>
        <v>11416.311557626037</v>
      </c>
    </row>
    <row r="355" spans="1:5" x14ac:dyDescent="0.2">
      <c r="A355" s="1">
        <v>45809</v>
      </c>
      <c r="B355">
        <v>-315.0619994453682</v>
      </c>
      <c r="C355" s="2">
        <f t="shared" si="3"/>
        <v>-315.0619994453682</v>
      </c>
      <c r="D355" s="2">
        <f t="shared" si="4"/>
        <v>-12185.556097947834</v>
      </c>
      <c r="E355" s="2">
        <f t="shared" si="5"/>
        <v>11555.432099057098</v>
      </c>
    </row>
    <row r="356" spans="1:5" x14ac:dyDescent="0.2">
      <c r="A356" s="1">
        <v>45839</v>
      </c>
      <c r="B356">
        <v>-173.37844203667544</v>
      </c>
      <c r="C356" s="2">
        <f t="shared" si="3"/>
        <v>-173.37844203667544</v>
      </c>
      <c r="D356" s="2">
        <f t="shared" si="4"/>
        <v>-12153.916716985006</v>
      </c>
      <c r="E356" s="2">
        <f t="shared" si="5"/>
        <v>11807.159832911655</v>
      </c>
    </row>
    <row r="357" spans="1:5" x14ac:dyDescent="0.2">
      <c r="A357" s="1">
        <v>45870</v>
      </c>
      <c r="B357">
        <v>45.23975608842261</v>
      </c>
      <c r="C357" s="2">
        <f t="shared" si="3"/>
        <v>45.23975608842261</v>
      </c>
      <c r="D357" s="2">
        <f t="shared" si="4"/>
        <v>-12044.731183954904</v>
      </c>
      <c r="E357" s="2">
        <f t="shared" si="5"/>
        <v>12135.210696131748</v>
      </c>
    </row>
    <row r="358" spans="1:5" x14ac:dyDescent="0.2">
      <c r="A358" s="1">
        <v>45901</v>
      </c>
      <c r="B358">
        <v>273.96422941839489</v>
      </c>
      <c r="C358" s="2">
        <f t="shared" si="3"/>
        <v>273.96422941839489</v>
      </c>
      <c r="D358" s="2">
        <f t="shared" si="4"/>
        <v>-11924.845015057021</v>
      </c>
      <c r="E358" s="2">
        <f t="shared" si="5"/>
        <v>12472.773473893809</v>
      </c>
    </row>
    <row r="359" spans="1:5" x14ac:dyDescent="0.2">
      <c r="A359" s="1">
        <v>45931</v>
      </c>
      <c r="B359">
        <v>137.60812398463443</v>
      </c>
      <c r="C359" s="2">
        <f t="shared" si="3"/>
        <v>137.60812398463443</v>
      </c>
      <c r="D359" s="2">
        <f t="shared" si="4"/>
        <v>-12169.461520462359</v>
      </c>
      <c r="E359" s="2">
        <f t="shared" si="5"/>
        <v>12444.677768431629</v>
      </c>
    </row>
    <row r="360" spans="1:5" x14ac:dyDescent="0.2">
      <c r="A360" s="1">
        <v>45962</v>
      </c>
      <c r="B360">
        <v>341.00429793973336</v>
      </c>
      <c r="C360" s="2">
        <f t="shared" si="3"/>
        <v>341.00429793973336</v>
      </c>
      <c r="D360" s="2">
        <f t="shared" si="4"/>
        <v>-12073.763641951373</v>
      </c>
      <c r="E360" s="2">
        <f t="shared" si="5"/>
        <v>12755.772237830839</v>
      </c>
    </row>
    <row r="361" spans="1:5" x14ac:dyDescent="0.2">
      <c r="A361" s="1">
        <v>45992</v>
      </c>
      <c r="B361">
        <v>-352.93220828794375</v>
      </c>
      <c r="C361" s="2">
        <f t="shared" si="3"/>
        <v>-352.93220828794375</v>
      </c>
      <c r="D361" s="2">
        <f t="shared" si="4"/>
        <v>-12874.851518325186</v>
      </c>
      <c r="E361" s="2">
        <f t="shared" si="5"/>
        <v>12168.987101749297</v>
      </c>
    </row>
    <row r="362" spans="1:5" x14ac:dyDescent="0.2">
      <c r="A362" s="1">
        <v>46023</v>
      </c>
      <c r="B362">
        <v>-171.73653843954202</v>
      </c>
      <c r="C362" s="2">
        <f t="shared" si="3"/>
        <v>-171.73653843954202</v>
      </c>
      <c r="D362" s="2">
        <f t="shared" si="4"/>
        <v>-12800.274884987077</v>
      </c>
      <c r="E362" s="2">
        <f t="shared" si="5"/>
        <v>12456.801808107994</v>
      </c>
    </row>
    <row r="363" spans="1:5" x14ac:dyDescent="0.2">
      <c r="A363" s="1">
        <v>46054</v>
      </c>
      <c r="B363">
        <v>-226.33277398407</v>
      </c>
      <c r="C363" s="2">
        <f t="shared" ref="C363:C394" si="6">_xlfn.FORECAST.ETS(A363,$B$2:$B$298,$A$2:$A$298,157,1)</f>
        <v>-226.33277398407</v>
      </c>
      <c r="D363" s="2">
        <f t="shared" ref="D363:D394" si="7">C363-_xlfn.FORECAST.ETS.CONFINT(A363,$B$2:$B$298,$A$2:$A$298,0.95,157,1)</f>
        <v>-12960.971858406863</v>
      </c>
      <c r="E363" s="2">
        <f t="shared" ref="E363:E394" si="8">C363+_xlfn.FORECAST.ETS.CONFINT(A363,$B$2:$B$298,$A$2:$A$298,0.95,157,1)</f>
        <v>12508.306310438724</v>
      </c>
    </row>
    <row r="364" spans="1:5" x14ac:dyDescent="0.2">
      <c r="A364" s="1">
        <v>46082</v>
      </c>
      <c r="B364">
        <v>-336.35252166900023</v>
      </c>
      <c r="C364" s="2">
        <f t="shared" si="6"/>
        <v>-336.35252166900023</v>
      </c>
      <c r="D364" s="2">
        <f t="shared" si="7"/>
        <v>-13176.58755252771</v>
      </c>
      <c r="E364" s="2">
        <f t="shared" si="8"/>
        <v>12503.882509189711</v>
      </c>
    </row>
    <row r="365" spans="1:5" x14ac:dyDescent="0.2">
      <c r="A365" s="1">
        <v>46113</v>
      </c>
      <c r="B365">
        <v>-385.77784577437274</v>
      </c>
      <c r="C365" s="2">
        <f t="shared" si="6"/>
        <v>-385.77784577437274</v>
      </c>
      <c r="D365" s="2">
        <f t="shared" si="7"/>
        <v>-13331.117037990074</v>
      </c>
      <c r="E365" s="2">
        <f t="shared" si="8"/>
        <v>12559.561346441327</v>
      </c>
    </row>
    <row r="366" spans="1:5" x14ac:dyDescent="0.2">
      <c r="A366" s="1">
        <v>46143</v>
      </c>
      <c r="B366">
        <v>864.70890942214612</v>
      </c>
      <c r="C366" s="2">
        <f t="shared" si="6"/>
        <v>864.70890942214612</v>
      </c>
      <c r="D366" s="2">
        <f t="shared" si="7"/>
        <v>-12185.255189828433</v>
      </c>
      <c r="E366" s="2">
        <f t="shared" si="8"/>
        <v>13914.673008672726</v>
      </c>
    </row>
    <row r="367" spans="1:5" x14ac:dyDescent="0.2">
      <c r="A367" s="1">
        <v>46174</v>
      </c>
      <c r="B367">
        <v>1642.0390441082561</v>
      </c>
      <c r="C367" s="2">
        <f t="shared" si="6"/>
        <v>1642.0390441082561</v>
      </c>
      <c r="D367" s="2">
        <f t="shared" si="7"/>
        <v>-11512.082786636554</v>
      </c>
      <c r="E367" s="2">
        <f t="shared" si="8"/>
        <v>14796.160874853067</v>
      </c>
    </row>
    <row r="368" spans="1:5" x14ac:dyDescent="0.2">
      <c r="A368" s="1">
        <v>46204</v>
      </c>
      <c r="B368">
        <v>116.12429858969969</v>
      </c>
      <c r="C368" s="2">
        <f t="shared" si="6"/>
        <v>116.12429858969969</v>
      </c>
      <c r="D368" s="2">
        <f t="shared" si="7"/>
        <v>-13141.699737062114</v>
      </c>
      <c r="E368" s="2">
        <f t="shared" si="8"/>
        <v>13373.948334241511</v>
      </c>
    </row>
    <row r="369" spans="1:5" x14ac:dyDescent="0.2">
      <c r="A369" s="1">
        <v>46235</v>
      </c>
      <c r="B369">
        <v>-737.95588081988478</v>
      </c>
      <c r="C369" s="2">
        <f t="shared" si="6"/>
        <v>-737.95588081988478</v>
      </c>
      <c r="D369" s="2">
        <f t="shared" si="7"/>
        <v>-14099.0378346949</v>
      </c>
      <c r="E369" s="2">
        <f t="shared" si="8"/>
        <v>12623.126073055129</v>
      </c>
    </row>
    <row r="370" spans="1:5" x14ac:dyDescent="0.2">
      <c r="A370" s="1">
        <v>46266</v>
      </c>
      <c r="B370">
        <v>-825.44220858591518</v>
      </c>
      <c r="C370" s="2">
        <f t="shared" si="6"/>
        <v>-825.44220858591518</v>
      </c>
      <c r="D370" s="2">
        <f t="shared" si="7"/>
        <v>-14289.348644364381</v>
      </c>
      <c r="E370" s="2">
        <f t="shared" si="8"/>
        <v>12638.464227192551</v>
      </c>
    </row>
    <row r="371" spans="1:5" x14ac:dyDescent="0.2">
      <c r="A371" s="1">
        <v>46296</v>
      </c>
      <c r="B371">
        <v>-791.16792751415983</v>
      </c>
      <c r="C371" s="2">
        <f t="shared" si="6"/>
        <v>-791.16792751415983</v>
      </c>
      <c r="D371" s="2">
        <f t="shared" si="7"/>
        <v>-14357.47588803717</v>
      </c>
      <c r="E371" s="2">
        <f t="shared" si="8"/>
        <v>12775.140033008851</v>
      </c>
    </row>
    <row r="372" spans="1:5" x14ac:dyDescent="0.2">
      <c r="A372" s="1">
        <v>46327</v>
      </c>
      <c r="B372">
        <v>-438.09993369867959</v>
      </c>
      <c r="C372" s="2">
        <f t="shared" si="6"/>
        <v>-438.09993369867959</v>
      </c>
      <c r="D372" s="2">
        <f t="shared" si="7"/>
        <v>-14106.396587011801</v>
      </c>
      <c r="E372" s="2">
        <f t="shared" si="8"/>
        <v>13230.196719614443</v>
      </c>
    </row>
    <row r="373" spans="1:5" x14ac:dyDescent="0.2">
      <c r="A373" s="1">
        <v>46357</v>
      </c>
      <c r="B373">
        <v>336.03718274203254</v>
      </c>
      <c r="C373" s="2">
        <f t="shared" si="6"/>
        <v>336.03718274203254</v>
      </c>
      <c r="D373" s="2">
        <f t="shared" si="7"/>
        <v>-13433.845118890227</v>
      </c>
      <c r="E373" s="2">
        <f t="shared" si="8"/>
        <v>14105.919484374293</v>
      </c>
    </row>
    <row r="374" spans="1:5" x14ac:dyDescent="0.2">
      <c r="A374" s="1">
        <v>46388</v>
      </c>
      <c r="B374">
        <v>468.05695790755601</v>
      </c>
      <c r="C374" s="2">
        <f t="shared" si="6"/>
        <v>468.05695790755601</v>
      </c>
      <c r="D374" s="2">
        <f t="shared" si="7"/>
        <v>-13403.017412630599</v>
      </c>
      <c r="E374" s="2">
        <f t="shared" si="8"/>
        <v>14339.131328445712</v>
      </c>
    </row>
    <row r="375" spans="1:5" x14ac:dyDescent="0.2">
      <c r="A375" s="1">
        <v>46419</v>
      </c>
      <c r="B375">
        <v>382.36868239020941</v>
      </c>
      <c r="C375" s="2">
        <f t="shared" si="6"/>
        <v>382.36868239020941</v>
      </c>
      <c r="D375" s="2">
        <f t="shared" si="7"/>
        <v>-13589.51333469334</v>
      </c>
      <c r="E375" s="2">
        <f t="shared" si="8"/>
        <v>14354.25069947376</v>
      </c>
    </row>
    <row r="376" spans="1:5" x14ac:dyDescent="0.2">
      <c r="A376" s="1">
        <v>46447</v>
      </c>
      <c r="B376">
        <v>-107.79801083721054</v>
      </c>
      <c r="C376" s="2">
        <f t="shared" si="6"/>
        <v>-107.79801083721054</v>
      </c>
      <c r="D376" s="2">
        <f t="shared" si="7"/>
        <v>-14180.112114759786</v>
      </c>
      <c r="E376" s="2">
        <f t="shared" si="8"/>
        <v>13964.516093085365</v>
      </c>
    </row>
    <row r="377" spans="1:5" x14ac:dyDescent="0.2">
      <c r="A377" s="1">
        <v>46478</v>
      </c>
      <c r="B377">
        <v>-21.160732621917248</v>
      </c>
      <c r="C377" s="2">
        <f t="shared" si="6"/>
        <v>-21.160732621917248</v>
      </c>
      <c r="D377" s="2">
        <f t="shared" si="7"/>
        <v>-14193.539944780112</v>
      </c>
      <c r="E377" s="2">
        <f t="shared" si="8"/>
        <v>14151.218479536279</v>
      </c>
    </row>
    <row r="378" spans="1:5" x14ac:dyDescent="0.2">
      <c r="A378" s="1">
        <v>46508</v>
      </c>
      <c r="B378">
        <v>23.989945016831768</v>
      </c>
      <c r="C378" s="2">
        <f t="shared" si="6"/>
        <v>23.989945016831768</v>
      </c>
      <c r="D378" s="2">
        <f t="shared" si="7"/>
        <v>-14248.095708464783</v>
      </c>
      <c r="E378" s="2">
        <f t="shared" si="8"/>
        <v>14296.075598498448</v>
      </c>
    </row>
    <row r="379" spans="1:5" x14ac:dyDescent="0.2">
      <c r="A379" s="1">
        <v>46539</v>
      </c>
      <c r="B379">
        <v>1657.929345171957</v>
      </c>
      <c r="C379" s="2">
        <f t="shared" si="6"/>
        <v>1657.929345171957</v>
      </c>
      <c r="D379" s="2">
        <f t="shared" si="7"/>
        <v>-12713.512136478752</v>
      </c>
      <c r="E379" s="2">
        <f t="shared" si="8"/>
        <v>16029.370826822666</v>
      </c>
    </row>
    <row r="380" spans="1:5" x14ac:dyDescent="0.2">
      <c r="A380" s="1">
        <v>46569</v>
      </c>
      <c r="B380">
        <v>138.94080029996366</v>
      </c>
      <c r="C380" s="2">
        <f t="shared" si="6"/>
        <v>138.94080029996366</v>
      </c>
      <c r="D380" s="2">
        <f t="shared" si="7"/>
        <v>-14331.513703050821</v>
      </c>
      <c r="E380" s="2">
        <f t="shared" si="8"/>
        <v>14609.39530365075</v>
      </c>
    </row>
    <row r="381" spans="1:5" x14ac:dyDescent="0.2">
      <c r="A381" s="1">
        <v>46600</v>
      </c>
      <c r="B381">
        <v>-577.6066734376459</v>
      </c>
      <c r="C381" s="2">
        <f t="shared" si="6"/>
        <v>-577.6066734376459</v>
      </c>
      <c r="D381" s="2">
        <f t="shared" si="7"/>
        <v>-15146.738961915409</v>
      </c>
      <c r="E381" s="2">
        <f t="shared" si="8"/>
        <v>13991.525615040118</v>
      </c>
    </row>
    <row r="382" spans="1:5" x14ac:dyDescent="0.2">
      <c r="A382" s="1">
        <v>46631</v>
      </c>
      <c r="B382">
        <v>-566.01546170718871</v>
      </c>
      <c r="C382" s="2">
        <f t="shared" si="6"/>
        <v>-566.01546170718871</v>
      </c>
      <c r="D382" s="2">
        <f t="shared" si="7"/>
        <v>-15233.497641587894</v>
      </c>
      <c r="E382" s="2">
        <f t="shared" si="8"/>
        <v>14101.466718173515</v>
      </c>
    </row>
    <row r="383" spans="1:5" x14ac:dyDescent="0.2">
      <c r="A383" s="1">
        <v>46661</v>
      </c>
      <c r="B383">
        <v>-612.81455722262899</v>
      </c>
      <c r="C383" s="2">
        <f t="shared" si="6"/>
        <v>-612.81455722262899</v>
      </c>
      <c r="D383" s="2">
        <f t="shared" si="7"/>
        <v>-15378.325859820643</v>
      </c>
      <c r="E383" s="2">
        <f t="shared" si="8"/>
        <v>14152.696745375384</v>
      </c>
    </row>
    <row r="384" spans="1:5" x14ac:dyDescent="0.2">
      <c r="A384" s="1">
        <v>46692</v>
      </c>
      <c r="B384">
        <v>595.02319005245386</v>
      </c>
      <c r="C384" s="2">
        <f t="shared" si="6"/>
        <v>595.02319005245386</v>
      </c>
      <c r="D384" s="2">
        <f t="shared" si="7"/>
        <v>-14268.20338256652</v>
      </c>
      <c r="E384" s="2">
        <f t="shared" si="8"/>
        <v>15458.249762671428</v>
      </c>
    </row>
    <row r="385" spans="1:5" x14ac:dyDescent="0.2">
      <c r="A385" s="1">
        <v>46722</v>
      </c>
      <c r="B385">
        <v>4197.5868713142972</v>
      </c>
      <c r="C385" s="2">
        <f t="shared" si="6"/>
        <v>4197.5868713142972</v>
      </c>
      <c r="D385" s="2">
        <f t="shared" si="7"/>
        <v>-10763.047833885736</v>
      </c>
      <c r="E385" s="2">
        <f t="shared" si="8"/>
        <v>19158.22157651433</v>
      </c>
    </row>
    <row r="386" spans="1:5" x14ac:dyDescent="0.2">
      <c r="A386" s="1">
        <v>46753</v>
      </c>
      <c r="B386">
        <v>4137.9272969521598</v>
      </c>
      <c r="C386" s="2">
        <f t="shared" si="6"/>
        <v>4137.9272969521598</v>
      </c>
      <c r="D386" s="2">
        <f t="shared" si="7"/>
        <v>-10919.814925810952</v>
      </c>
      <c r="E386" s="2">
        <f t="shared" si="8"/>
        <v>19195.669519715273</v>
      </c>
    </row>
    <row r="387" spans="1:5" x14ac:dyDescent="0.2">
      <c r="A387" s="1">
        <v>46784</v>
      </c>
      <c r="B387">
        <v>811.04582880285329</v>
      </c>
      <c r="C387" s="2">
        <f t="shared" si="6"/>
        <v>811.04582880285329</v>
      </c>
      <c r="D387" s="2">
        <f t="shared" si="7"/>
        <v>-14343.509633598385</v>
      </c>
      <c r="E387" s="2">
        <f t="shared" si="8"/>
        <v>15965.601291204091</v>
      </c>
    </row>
    <row r="388" spans="1:5" x14ac:dyDescent="0.2">
      <c r="A388" s="1">
        <v>46813</v>
      </c>
      <c r="B388">
        <v>590.33694636245332</v>
      </c>
      <c r="C388" s="2">
        <f t="shared" si="6"/>
        <v>590.33694636245332</v>
      </c>
      <c r="D388" s="2">
        <f t="shared" si="7"/>
        <v>-14660.743636652604</v>
      </c>
      <c r="E388" s="2">
        <f t="shared" si="8"/>
        <v>15841.41752937751</v>
      </c>
    </row>
    <row r="389" spans="1:5" x14ac:dyDescent="0.2">
      <c r="A389" s="1">
        <v>46844</v>
      </c>
      <c r="B389">
        <v>87.979868349156618</v>
      </c>
      <c r="C389" s="2">
        <f t="shared" si="6"/>
        <v>87.979868349156618</v>
      </c>
      <c r="D389" s="2">
        <f t="shared" si="7"/>
        <v>-15259.343703752931</v>
      </c>
      <c r="E389" s="2">
        <f t="shared" si="8"/>
        <v>15435.303440451245</v>
      </c>
    </row>
    <row r="390" spans="1:5" x14ac:dyDescent="0.2">
      <c r="A390" s="1">
        <v>46874</v>
      </c>
      <c r="B390">
        <v>-1170.8395468420681</v>
      </c>
      <c r="C390" s="2">
        <f t="shared" si="6"/>
        <v>-1170.8395468420681</v>
      </c>
      <c r="D390" s="2">
        <f t="shared" si="7"/>
        <v>-16614.129799061193</v>
      </c>
      <c r="E390" s="2">
        <f t="shared" si="8"/>
        <v>14272.450705377058</v>
      </c>
    </row>
    <row r="391" spans="1:5" x14ac:dyDescent="0.2">
      <c r="A391" s="1">
        <v>46905</v>
      </c>
      <c r="B391">
        <v>-1015.9057883448804</v>
      </c>
      <c r="C391" s="2">
        <f t="shared" si="6"/>
        <v>-1015.9057883448804</v>
      </c>
      <c r="D391" s="2">
        <f t="shared" si="7"/>
        <v>-16554.892075481599</v>
      </c>
      <c r="E391" s="2">
        <f t="shared" si="8"/>
        <v>14523.080498791838</v>
      </c>
    </row>
    <row r="392" spans="1:5" x14ac:dyDescent="0.2">
      <c r="A392" s="1">
        <v>46935</v>
      </c>
      <c r="B392">
        <v>-1813.9864401417656</v>
      </c>
      <c r="C392" s="2">
        <f t="shared" si="6"/>
        <v>-1813.9864401417656</v>
      </c>
      <c r="D392" s="2">
        <f t="shared" si="7"/>
        <v>-17448.403627845215</v>
      </c>
      <c r="E392" s="2">
        <f t="shared" si="8"/>
        <v>13820.430747561684</v>
      </c>
    </row>
    <row r="393" spans="1:5" x14ac:dyDescent="0.2">
      <c r="A393" s="1">
        <v>46966</v>
      </c>
      <c r="B393">
        <v>-1482.4110567389014</v>
      </c>
      <c r="C393" s="2">
        <f t="shared" si="6"/>
        <v>-1482.4110567389014</v>
      </c>
      <c r="D393" s="2">
        <f t="shared" si="7"/>
        <v>-17211.999374175404</v>
      </c>
      <c r="E393" s="2">
        <f t="shared" si="8"/>
        <v>14247.177260697603</v>
      </c>
    </row>
    <row r="394" spans="1:5" x14ac:dyDescent="0.2">
      <c r="A394" s="1">
        <v>46997</v>
      </c>
      <c r="B394">
        <v>-1220.1890291550048</v>
      </c>
      <c r="C394" s="2">
        <f t="shared" si="6"/>
        <v>-1220.1890291550048</v>
      </c>
      <c r="D394" s="2">
        <f t="shared" si="7"/>
        <v>-17044.693927008942</v>
      </c>
      <c r="E394" s="2">
        <f t="shared" si="8"/>
        <v>14604.315868698934</v>
      </c>
    </row>
    <row r="395" spans="1:5" x14ac:dyDescent="0.2">
      <c r="A395" s="1">
        <v>47027</v>
      </c>
      <c r="B395">
        <v>296.11955892903052</v>
      </c>
      <c r="C395" s="2">
        <f t="shared" ref="C395:C421" si="9">_xlfn.FORECAST.ETS(A395,$B$2:$B$298,$A$2:$A$298,157,1)</f>
        <v>296.11955892903052</v>
      </c>
      <c r="D395" s="2">
        <f t="shared" ref="D395:D421" si="10">C395-_xlfn.FORECAST.ETS.CONFINT(A395,$B$2:$B$298,$A$2:$A$298,0.95,157,1)</f>
        <v>-15623.052454633998</v>
      </c>
      <c r="E395" s="2">
        <f t="shared" ref="E395:E421" si="11">C395+_xlfn.FORECAST.ETS.CONFINT(A395,$B$2:$B$298,$A$2:$A$298,0.95,157,1)</f>
        <v>16215.29157249206</v>
      </c>
    </row>
    <row r="396" spans="1:5" x14ac:dyDescent="0.2">
      <c r="A396" s="1">
        <v>47058</v>
      </c>
      <c r="B396">
        <v>347.78838445239319</v>
      </c>
      <c r="C396" s="2">
        <f t="shared" si="9"/>
        <v>347.78838445239319</v>
      </c>
      <c r="D396" s="2">
        <f t="shared" si="10"/>
        <v>-15665.806232665802</v>
      </c>
      <c r="E396" s="2">
        <f t="shared" si="11"/>
        <v>16361.383001570588</v>
      </c>
    </row>
    <row r="397" spans="1:5" x14ac:dyDescent="0.2">
      <c r="A397" s="1">
        <v>47088</v>
      </c>
      <c r="B397">
        <v>545.06634802272606</v>
      </c>
      <c r="C397" s="2">
        <f t="shared" si="9"/>
        <v>545.06634802272606</v>
      </c>
      <c r="D397" s="2">
        <f t="shared" si="10"/>
        <v>-15562.711185638307</v>
      </c>
      <c r="E397" s="2">
        <f t="shared" si="11"/>
        <v>16652.843881683759</v>
      </c>
    </row>
    <row r="398" spans="1:5" x14ac:dyDescent="0.2">
      <c r="A398" s="1">
        <v>47119</v>
      </c>
      <c r="B398">
        <v>218.58965141881504</v>
      </c>
      <c r="C398" s="2">
        <f t="shared" si="9"/>
        <v>218.58965141881504</v>
      </c>
      <c r="D398" s="2">
        <f t="shared" si="10"/>
        <v>-15983.135813935476</v>
      </c>
      <c r="E398" s="2">
        <f t="shared" si="11"/>
        <v>16420.315116773105</v>
      </c>
    </row>
    <row r="399" spans="1:5" x14ac:dyDescent="0.2">
      <c r="A399" s="1">
        <v>47150</v>
      </c>
      <c r="B399">
        <v>41.561590299828197</v>
      </c>
      <c r="C399" s="2">
        <f t="shared" si="9"/>
        <v>41.561590299828197</v>
      </c>
      <c r="D399" s="2">
        <f t="shared" si="10"/>
        <v>-16253.881405320973</v>
      </c>
      <c r="E399" s="2">
        <f t="shared" si="11"/>
        <v>16337.004585920631</v>
      </c>
    </row>
    <row r="400" spans="1:5" x14ac:dyDescent="0.2">
      <c r="A400" s="1">
        <v>47178</v>
      </c>
      <c r="B400">
        <v>-479.56535250632061</v>
      </c>
      <c r="C400" s="2">
        <f t="shared" si="9"/>
        <v>-479.56535250632061</v>
      </c>
      <c r="D400" s="2">
        <f t="shared" si="10"/>
        <v>-16868.499945704072</v>
      </c>
      <c r="E400" s="2">
        <f t="shared" si="11"/>
        <v>15909.369240691431</v>
      </c>
    </row>
    <row r="401" spans="1:5" x14ac:dyDescent="0.2">
      <c r="A401" s="1">
        <v>47209</v>
      </c>
      <c r="B401">
        <v>-605.82909210750529</v>
      </c>
      <c r="C401" s="2">
        <f t="shared" si="9"/>
        <v>-605.82909210750529</v>
      </c>
      <c r="D401" s="2">
        <f t="shared" si="10"/>
        <v>-17088.033708123421</v>
      </c>
      <c r="E401" s="2">
        <f t="shared" si="11"/>
        <v>15876.375523908409</v>
      </c>
    </row>
    <row r="402" spans="1:5" x14ac:dyDescent="0.2">
      <c r="A402" s="1">
        <v>47239</v>
      </c>
      <c r="B402">
        <v>-626.62581909487631</v>
      </c>
      <c r="C402" s="2">
        <f t="shared" si="9"/>
        <v>-626.62581909487631</v>
      </c>
      <c r="D402" s="2">
        <f t="shared" si="10"/>
        <v>-17201.883134008007</v>
      </c>
      <c r="E402" s="2">
        <f t="shared" si="11"/>
        <v>15948.631495818256</v>
      </c>
    </row>
    <row r="403" spans="1:5" x14ac:dyDescent="0.2">
      <c r="A403" s="1">
        <v>47270</v>
      </c>
      <c r="B403">
        <v>-422.85205397179004</v>
      </c>
      <c r="C403" s="2">
        <f t="shared" si="9"/>
        <v>-422.85205397179004</v>
      </c>
      <c r="D403" s="2">
        <f t="shared" si="10"/>
        <v>-17090.948891162134</v>
      </c>
      <c r="E403" s="2">
        <f t="shared" si="11"/>
        <v>16245.244783218553</v>
      </c>
    </row>
    <row r="404" spans="1:5" x14ac:dyDescent="0.2">
      <c r="A404" s="1">
        <v>47300</v>
      </c>
      <c r="B404">
        <v>-226.4249083689794</v>
      </c>
      <c r="C404" s="2">
        <f t="shared" si="9"/>
        <v>-226.4249083689794</v>
      </c>
      <c r="D404" s="2">
        <f t="shared" si="10"/>
        <v>-16987.152138387479</v>
      </c>
      <c r="E404" s="2">
        <f t="shared" si="11"/>
        <v>16534.30232164952</v>
      </c>
    </row>
    <row r="405" spans="1:5" x14ac:dyDescent="0.2">
      <c r="A405" s="1">
        <v>47331</v>
      </c>
      <c r="B405">
        <v>-448.80264173820518</v>
      </c>
      <c r="C405" s="2">
        <f t="shared" si="9"/>
        <v>-448.80264173820518</v>
      </c>
      <c r="D405" s="2">
        <f t="shared" si="10"/>
        <v>-17301.955085441852</v>
      </c>
      <c r="E405" s="2">
        <f t="shared" si="11"/>
        <v>16404.34980196544</v>
      </c>
    </row>
    <row r="406" spans="1:5" x14ac:dyDescent="0.2">
      <c r="A406" s="1">
        <v>47362</v>
      </c>
      <c r="B406">
        <v>-547.40487377519389</v>
      </c>
      <c r="C406" s="2">
        <f t="shared" si="9"/>
        <v>-547.40487377519389</v>
      </c>
      <c r="D406" s="2">
        <f t="shared" si="10"/>
        <v>-17492.781208592696</v>
      </c>
      <c r="E406" s="2">
        <f t="shared" si="11"/>
        <v>16397.971461042307</v>
      </c>
    </row>
    <row r="407" spans="1:5" x14ac:dyDescent="0.2">
      <c r="A407" s="1">
        <v>47392</v>
      </c>
      <c r="B407">
        <v>-571.00991933029843</v>
      </c>
      <c r="C407" s="2">
        <f t="shared" si="9"/>
        <v>-571.00991933029843</v>
      </c>
      <c r="D407" s="2">
        <f t="shared" si="10"/>
        <v>-17608.412588530402</v>
      </c>
      <c r="E407" s="2">
        <f t="shared" si="11"/>
        <v>16466.392749869803</v>
      </c>
    </row>
    <row r="408" spans="1:5" x14ac:dyDescent="0.2">
      <c r="A408" s="1">
        <v>47423</v>
      </c>
      <c r="B408">
        <v>-605.43959229950019</v>
      </c>
      <c r="C408" s="2">
        <f t="shared" si="9"/>
        <v>-605.43959229950019</v>
      </c>
      <c r="D408" s="2">
        <f t="shared" si="10"/>
        <v>-17734.674717140351</v>
      </c>
      <c r="E408" s="2">
        <f t="shared" si="11"/>
        <v>16523.795532541353</v>
      </c>
    </row>
    <row r="409" spans="1:5" x14ac:dyDescent="0.2">
      <c r="A409" s="1">
        <v>47453</v>
      </c>
      <c r="B409">
        <v>-525.39983891416227</v>
      </c>
      <c r="C409" s="2">
        <f t="shared" si="9"/>
        <v>-525.39983891416227</v>
      </c>
      <c r="D409" s="2">
        <f t="shared" si="10"/>
        <v>-17746.277133558138</v>
      </c>
      <c r="E409" s="2">
        <f t="shared" si="11"/>
        <v>16695.477455729811</v>
      </c>
    </row>
    <row r="410" spans="1:5" x14ac:dyDescent="0.2">
      <c r="A410" s="1">
        <v>47484</v>
      </c>
      <c r="B410">
        <v>904.49982801764691</v>
      </c>
      <c r="C410" s="2">
        <f t="shared" si="9"/>
        <v>904.49982801764691</v>
      </c>
      <c r="D410" s="2">
        <f t="shared" si="10"/>
        <v>-16407.832861066203</v>
      </c>
      <c r="E410" s="2">
        <f t="shared" si="11"/>
        <v>18216.832517101499</v>
      </c>
    </row>
    <row r="411" spans="1:5" x14ac:dyDescent="0.2">
      <c r="A411" s="1">
        <v>47515</v>
      </c>
      <c r="B411">
        <v>132.96795368595804</v>
      </c>
      <c r="C411" s="2">
        <f t="shared" si="9"/>
        <v>132.96795368595804</v>
      </c>
      <c r="D411" s="2">
        <f t="shared" si="10"/>
        <v>-17270.636785069713</v>
      </c>
      <c r="E411" s="2">
        <f t="shared" si="11"/>
        <v>17536.57269244163</v>
      </c>
    </row>
    <row r="412" spans="1:5" x14ac:dyDescent="0.2">
      <c r="A412" s="1">
        <v>47543</v>
      </c>
      <c r="B412">
        <v>-362.56808582549422</v>
      </c>
      <c r="C412" s="2">
        <f t="shared" si="9"/>
        <v>-362.56808582549422</v>
      </c>
      <c r="D412" s="2">
        <f t="shared" si="10"/>
        <v>-17857.264882651772</v>
      </c>
      <c r="E412" s="2">
        <f t="shared" si="11"/>
        <v>17132.128711000787</v>
      </c>
    </row>
    <row r="413" spans="1:5" x14ac:dyDescent="0.2">
      <c r="A413" s="1">
        <v>47574</v>
      </c>
      <c r="B413">
        <v>-572.27584373248703</v>
      </c>
      <c r="C413" s="2">
        <f t="shared" si="9"/>
        <v>-572.27584373248703</v>
      </c>
      <c r="D413" s="2">
        <f t="shared" si="10"/>
        <v>-18157.887985122459</v>
      </c>
      <c r="E413" s="2">
        <f t="shared" si="11"/>
        <v>17013.336297657483</v>
      </c>
    </row>
    <row r="414" spans="1:5" x14ac:dyDescent="0.2">
      <c r="A414" s="1">
        <v>47604</v>
      </c>
      <c r="B414">
        <v>-609.06444316309626</v>
      </c>
      <c r="C414" s="2">
        <f t="shared" si="9"/>
        <v>-609.06444316309626</v>
      </c>
      <c r="D414" s="2">
        <f t="shared" si="10"/>
        <v>-18285.418420896771</v>
      </c>
      <c r="E414" s="2">
        <f t="shared" si="11"/>
        <v>17067.289534570577</v>
      </c>
    </row>
    <row r="415" spans="1:5" x14ac:dyDescent="0.2">
      <c r="A415" s="1">
        <v>47635</v>
      </c>
      <c r="B415">
        <v>-623.11435200138226</v>
      </c>
      <c r="C415" s="2">
        <f t="shared" si="9"/>
        <v>-623.11435200138226</v>
      </c>
      <c r="D415" s="2">
        <f t="shared" si="10"/>
        <v>-18390.039792517156</v>
      </c>
      <c r="E415" s="2">
        <f t="shared" si="11"/>
        <v>17143.811088514391</v>
      </c>
    </row>
    <row r="416" spans="1:5" x14ac:dyDescent="0.2">
      <c r="A416" s="1">
        <v>47665</v>
      </c>
      <c r="B416">
        <v>-624.33630170466154</v>
      </c>
      <c r="C416" s="2">
        <f t="shared" si="9"/>
        <v>-624.33630170466154</v>
      </c>
      <c r="D416" s="2">
        <f t="shared" si="10"/>
        <v>-18481.66589756712</v>
      </c>
      <c r="E416" s="2">
        <f t="shared" si="11"/>
        <v>17232.993294157797</v>
      </c>
    </row>
    <row r="417" spans="1:5" x14ac:dyDescent="0.2">
      <c r="A417" s="1">
        <v>47696</v>
      </c>
      <c r="B417">
        <v>-610.85852453317409</v>
      </c>
      <c r="C417" s="2">
        <f t="shared" si="9"/>
        <v>-610.85852453317409</v>
      </c>
      <c r="D417" s="2">
        <f t="shared" si="10"/>
        <v>-18558.42796791864</v>
      </c>
      <c r="E417" s="2">
        <f t="shared" si="11"/>
        <v>17336.710918852292</v>
      </c>
    </row>
    <row r="418" spans="1:5" x14ac:dyDescent="0.2">
      <c r="A418" s="1">
        <v>47727</v>
      </c>
      <c r="B418">
        <v>-610.12794036951027</v>
      </c>
      <c r="C418" s="2">
        <f t="shared" si="9"/>
        <v>-610.12794036951027</v>
      </c>
      <c r="D418" s="2">
        <f t="shared" si="10"/>
        <v>-18647.775858494209</v>
      </c>
      <c r="E418" s="2">
        <f t="shared" si="11"/>
        <v>17427.519977755186</v>
      </c>
    </row>
    <row r="419" spans="1:5" x14ac:dyDescent="0.2">
      <c r="A419" s="1">
        <v>47757</v>
      </c>
      <c r="B419">
        <v>-597.10382356684556</v>
      </c>
      <c r="C419" s="2">
        <f t="shared" si="9"/>
        <v>-597.10382356684556</v>
      </c>
      <c r="D419" s="2">
        <f t="shared" si="10"/>
        <v>-18724.671715985991</v>
      </c>
      <c r="E419" s="2">
        <f t="shared" si="11"/>
        <v>17530.4640688523</v>
      </c>
    </row>
    <row r="420" spans="1:5" x14ac:dyDescent="0.2">
      <c r="A420" s="1">
        <v>47788</v>
      </c>
      <c r="B420">
        <v>-591.43986941257776</v>
      </c>
      <c r="C420" s="2">
        <f t="shared" si="9"/>
        <v>-591.43986941257776</v>
      </c>
      <c r="D420" s="2">
        <f t="shared" si="10"/>
        <v>-18808.77204712186</v>
      </c>
      <c r="E420" s="2">
        <f t="shared" si="11"/>
        <v>17625.892308296705</v>
      </c>
    </row>
    <row r="421" spans="1:5" x14ac:dyDescent="0.2">
      <c r="A421" s="1">
        <v>47818</v>
      </c>
      <c r="B421">
        <v>-591.67259696020517</v>
      </c>
      <c r="C421" s="2">
        <f t="shared" si="9"/>
        <v>-591.67259696020517</v>
      </c>
      <c r="D421" s="2">
        <f t="shared" si="10"/>
        <v>-18898.616123234162</v>
      </c>
      <c r="E421" s="2">
        <f t="shared" si="11"/>
        <v>17715.270929313752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90F7-68D3-4030-9BC3-0FEBBB150FE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5.6420000000000003E-3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6.2639999999999996E-3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3.15E-3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6.2519999999999997E-3</v>
      </c>
      <c r="G5" t="s">
        <v>18</v>
      </c>
      <c r="H5" s="3">
        <f>_xlfn.FORECAST.ETS.STAT($B$2:$B$298,$A$2:$A$298,4,157,1)</f>
        <v>0.91446617411086428</v>
      </c>
    </row>
    <row r="6" spans="1:8" x14ac:dyDescent="0.2">
      <c r="A6" s="1">
        <v>35186</v>
      </c>
      <c r="B6" s="2">
        <v>4.7720000000000002E-3</v>
      </c>
      <c r="G6" t="s">
        <v>19</v>
      </c>
      <c r="H6" s="3">
        <f>_xlfn.FORECAST.ETS.STAT($B$2:$B$298,$A$2:$A$298,5,157,1)</f>
        <v>1.3908695335183781</v>
      </c>
    </row>
    <row r="7" spans="1:8" x14ac:dyDescent="0.2">
      <c r="A7" s="1">
        <v>35217</v>
      </c>
      <c r="B7" s="2">
        <v>2.9120000000000001E-3</v>
      </c>
      <c r="G7" t="s">
        <v>20</v>
      </c>
      <c r="H7" s="3">
        <f>_xlfn.FORECAST.ETS.STAT($B$2:$B$298,$A$2:$A$298,6,157,1)</f>
        <v>2.1233245767037578</v>
      </c>
    </row>
    <row r="8" spans="1:8" x14ac:dyDescent="0.2">
      <c r="A8" s="1">
        <v>35247</v>
      </c>
      <c r="B8" s="2">
        <v>3.3760000000000001E-3</v>
      </c>
      <c r="G8" t="s">
        <v>21</v>
      </c>
      <c r="H8" s="3">
        <f>_xlfn.FORECAST.ETS.STAT($B$2:$B$298,$A$2:$A$298,7,157,1)</f>
        <v>4.7863188106171073</v>
      </c>
    </row>
    <row r="9" spans="1:8" x14ac:dyDescent="0.2">
      <c r="A9" s="1">
        <v>35278</v>
      </c>
      <c r="B9" s="2">
        <v>8.5749999999999993E-3</v>
      </c>
    </row>
    <row r="10" spans="1:8" x14ac:dyDescent="0.2">
      <c r="A10" s="1">
        <v>35309</v>
      </c>
      <c r="B10" s="2">
        <v>3.8790000000000001E-3</v>
      </c>
    </row>
    <row r="11" spans="1:8" x14ac:dyDescent="0.2">
      <c r="A11" s="1">
        <v>35339</v>
      </c>
      <c r="B11" s="2">
        <v>3.3180000000000002E-3</v>
      </c>
    </row>
    <row r="12" spans="1:8" x14ac:dyDescent="0.2">
      <c r="A12" s="1">
        <v>35370</v>
      </c>
      <c r="B12" s="2">
        <v>4.4549999999999998E-3</v>
      </c>
    </row>
    <row r="13" spans="1:8" x14ac:dyDescent="0.2">
      <c r="A13" s="1">
        <v>35400</v>
      </c>
      <c r="B13" s="2">
        <v>1.4670000000000001E-2</v>
      </c>
    </row>
    <row r="14" spans="1:8" x14ac:dyDescent="0.2">
      <c r="A14" s="1">
        <v>35431</v>
      </c>
      <c r="B14" s="2">
        <v>5.7340000000000004E-3</v>
      </c>
    </row>
    <row r="15" spans="1:8" x14ac:dyDescent="0.2">
      <c r="A15" s="1">
        <v>35462</v>
      </c>
      <c r="B15" s="2">
        <v>3.8549999999999999E-3</v>
      </c>
    </row>
    <row r="16" spans="1:8" x14ac:dyDescent="0.2">
      <c r="A16" s="1">
        <v>35490</v>
      </c>
      <c r="B16" s="2">
        <v>1.038E-2</v>
      </c>
    </row>
    <row r="17" spans="1:2" x14ac:dyDescent="0.2">
      <c r="A17" s="1">
        <v>35521</v>
      </c>
      <c r="B17" s="2">
        <v>1.197E-2</v>
      </c>
    </row>
    <row r="18" spans="1:2" x14ac:dyDescent="0.2">
      <c r="A18" s="1">
        <v>35551</v>
      </c>
      <c r="B18" s="2">
        <v>3.3550000000000003E-2</v>
      </c>
    </row>
    <row r="19" spans="1:2" x14ac:dyDescent="0.2">
      <c r="A19" s="1">
        <v>35582</v>
      </c>
      <c r="B19" s="2">
        <v>6.2199999999999998E-3</v>
      </c>
    </row>
    <row r="20" spans="1:2" x14ac:dyDescent="0.2">
      <c r="A20" s="1">
        <v>35612</v>
      </c>
      <c r="B20" s="2">
        <v>2.611E-3</v>
      </c>
    </row>
    <row r="21" spans="1:2" x14ac:dyDescent="0.2">
      <c r="A21" s="1">
        <v>35643</v>
      </c>
      <c r="B21" s="2">
        <v>3.8149999999999998E-3</v>
      </c>
    </row>
    <row r="22" spans="1:2" x14ac:dyDescent="0.2">
      <c r="A22" s="1">
        <v>35674</v>
      </c>
      <c r="B22" s="2">
        <v>2.5049999999999999E-2</v>
      </c>
    </row>
    <row r="23" spans="1:2" x14ac:dyDescent="0.2">
      <c r="A23" s="1">
        <v>35704</v>
      </c>
      <c r="B23" s="2">
        <v>0.2054</v>
      </c>
    </row>
    <row r="24" spans="1:2" x14ac:dyDescent="0.2">
      <c r="A24" s="1">
        <v>35735</v>
      </c>
      <c r="B24" s="2">
        <v>8.0149999999999999E-2</v>
      </c>
    </row>
    <row r="25" spans="1:2" x14ac:dyDescent="0.2">
      <c r="A25" s="1">
        <v>35765</v>
      </c>
      <c r="B25" s="2">
        <v>0.14280000000000001</v>
      </c>
    </row>
    <row r="26" spans="1:2" x14ac:dyDescent="0.2">
      <c r="A26" s="1">
        <v>35796</v>
      </c>
      <c r="B26" s="2">
        <v>8.0250000000000002E-2</v>
      </c>
    </row>
    <row r="27" spans="1:2" x14ac:dyDescent="0.2">
      <c r="A27" s="1">
        <v>35827</v>
      </c>
      <c r="B27" s="2">
        <v>5.0549999999999998E-2</v>
      </c>
    </row>
    <row r="28" spans="1:2" x14ac:dyDescent="0.2">
      <c r="A28" s="1">
        <v>35855</v>
      </c>
      <c r="B28" s="2">
        <v>0.14749999999999999</v>
      </c>
    </row>
    <row r="29" spans="1:2" x14ac:dyDescent="0.2">
      <c r="A29" s="1">
        <v>35886</v>
      </c>
      <c r="B29" s="2">
        <v>0.1484</v>
      </c>
    </row>
    <row r="30" spans="1:2" x14ac:dyDescent="0.2">
      <c r="A30" s="1">
        <v>35916</v>
      </c>
      <c r="B30" s="2">
        <v>0.24759999999999999</v>
      </c>
    </row>
    <row r="31" spans="1:2" x14ac:dyDescent="0.2">
      <c r="A31" s="1">
        <v>35947</v>
      </c>
      <c r="B31" s="2">
        <v>9.042E-2</v>
      </c>
    </row>
    <row r="32" spans="1:2" x14ac:dyDescent="0.2">
      <c r="A32" s="1">
        <v>35977</v>
      </c>
      <c r="B32" s="2">
        <v>0.30580000000000002</v>
      </c>
    </row>
    <row r="33" spans="1:2" x14ac:dyDescent="0.2">
      <c r="A33" s="1">
        <v>36008</v>
      </c>
      <c r="B33" s="2">
        <v>0.65659999999999996</v>
      </c>
    </row>
    <row r="34" spans="1:2" x14ac:dyDescent="0.2">
      <c r="A34" s="1">
        <v>36039</v>
      </c>
      <c r="B34" s="2">
        <v>4.734</v>
      </c>
    </row>
    <row r="35" spans="1:2" x14ac:dyDescent="0.2">
      <c r="A35" s="1">
        <v>36069</v>
      </c>
      <c r="B35" s="2">
        <v>1.5569999999999999</v>
      </c>
    </row>
    <row r="36" spans="1:2" x14ac:dyDescent="0.2">
      <c r="A36" s="1">
        <v>36100</v>
      </c>
      <c r="B36" s="2">
        <v>0.56779999999999997</v>
      </c>
    </row>
    <row r="37" spans="1:2" x14ac:dyDescent="0.2">
      <c r="A37" s="1">
        <v>36130</v>
      </c>
      <c r="B37" s="2">
        <v>4.077</v>
      </c>
    </row>
    <row r="38" spans="1:2" x14ac:dyDescent="0.2">
      <c r="A38" s="1">
        <v>36161</v>
      </c>
      <c r="B38" s="2">
        <v>3.6640000000000001</v>
      </c>
    </row>
    <row r="39" spans="1:2" x14ac:dyDescent="0.2">
      <c r="A39" s="1">
        <v>36192</v>
      </c>
      <c r="B39" s="2">
        <v>0.25569999999999998</v>
      </c>
    </row>
    <row r="40" spans="1:2" x14ac:dyDescent="0.2">
      <c r="A40" s="1">
        <v>36220</v>
      </c>
      <c r="B40" s="2">
        <v>0.25569999999999998</v>
      </c>
    </row>
    <row r="41" spans="1:2" x14ac:dyDescent="0.2">
      <c r="A41" s="1">
        <v>36251</v>
      </c>
      <c r="B41" s="2">
        <v>0.43149999999999999</v>
      </c>
    </row>
    <row r="42" spans="1:2" x14ac:dyDescent="0.2">
      <c r="A42" s="1">
        <v>36281</v>
      </c>
      <c r="B42" s="2">
        <v>1.8129999999999999</v>
      </c>
    </row>
    <row r="43" spans="1:2" x14ac:dyDescent="0.2">
      <c r="A43" s="1">
        <v>36312</v>
      </c>
      <c r="B43" s="2">
        <v>3.948</v>
      </c>
    </row>
    <row r="44" spans="1:2" x14ac:dyDescent="0.2">
      <c r="A44" s="1">
        <v>36342</v>
      </c>
      <c r="B44" s="2">
        <v>9.6419999999999995</v>
      </c>
    </row>
    <row r="45" spans="1:2" x14ac:dyDescent="0.2">
      <c r="A45" s="1">
        <v>36373</v>
      </c>
      <c r="B45" s="2">
        <v>8.3119999999999994</v>
      </c>
    </row>
    <row r="46" spans="1:2" x14ac:dyDescent="0.2">
      <c r="A46" s="1">
        <v>36404</v>
      </c>
      <c r="B46" s="2">
        <v>8.8780000000000001</v>
      </c>
    </row>
    <row r="47" spans="1:2" x14ac:dyDescent="0.2">
      <c r="A47" s="1">
        <v>36434</v>
      </c>
      <c r="B47" s="2">
        <v>1.51</v>
      </c>
    </row>
    <row r="48" spans="1:2" x14ac:dyDescent="0.2">
      <c r="A48" s="1">
        <v>36465</v>
      </c>
      <c r="B48" s="2">
        <v>5.7910000000000004</v>
      </c>
    </row>
    <row r="49" spans="1:2" x14ac:dyDescent="0.2">
      <c r="A49" s="1">
        <v>36495</v>
      </c>
      <c r="B49" s="2">
        <v>4.6619999999999999</v>
      </c>
    </row>
    <row r="50" spans="1:2" x14ac:dyDescent="0.2">
      <c r="A50" s="1">
        <v>36526</v>
      </c>
      <c r="B50" s="2">
        <v>3.8340000000000001</v>
      </c>
    </row>
    <row r="51" spans="1:2" x14ac:dyDescent="0.2">
      <c r="A51" s="1">
        <v>36557</v>
      </c>
      <c r="B51" s="2">
        <v>2.1080000000000001</v>
      </c>
    </row>
    <row r="52" spans="1:2" x14ac:dyDescent="0.2">
      <c r="A52" s="1">
        <v>36586</v>
      </c>
      <c r="B52" s="2">
        <v>24.07</v>
      </c>
    </row>
    <row r="53" spans="1:2" x14ac:dyDescent="0.2">
      <c r="A53" s="1">
        <v>36617</v>
      </c>
      <c r="B53" s="2">
        <v>24.52</v>
      </c>
    </row>
    <row r="54" spans="1:2" x14ac:dyDescent="0.2">
      <c r="A54" s="1">
        <v>36647</v>
      </c>
      <c r="B54" s="2">
        <v>9.7690000000000001</v>
      </c>
    </row>
    <row r="55" spans="1:2" x14ac:dyDescent="0.2">
      <c r="A55" s="1">
        <v>36678</v>
      </c>
      <c r="B55" s="2">
        <v>4.5640000000000001</v>
      </c>
    </row>
    <row r="56" spans="1:2" x14ac:dyDescent="0.2">
      <c r="A56" s="1">
        <v>36708</v>
      </c>
      <c r="B56" s="2">
        <v>4.1520000000000001</v>
      </c>
    </row>
    <row r="57" spans="1:2" x14ac:dyDescent="0.2">
      <c r="A57" s="1">
        <v>36739</v>
      </c>
      <c r="B57" s="2">
        <v>3.149</v>
      </c>
    </row>
    <row r="58" spans="1:2" x14ac:dyDescent="0.2">
      <c r="A58" s="1">
        <v>36770</v>
      </c>
      <c r="B58" s="2">
        <v>6.1929999999999996</v>
      </c>
    </row>
    <row r="59" spans="1:2" x14ac:dyDescent="0.2">
      <c r="A59" s="1">
        <v>36800</v>
      </c>
      <c r="B59" s="2">
        <v>12.34</v>
      </c>
    </row>
    <row r="60" spans="1:2" x14ac:dyDescent="0.2">
      <c r="A60" s="1">
        <v>36831</v>
      </c>
      <c r="B60" s="2">
        <v>11.34</v>
      </c>
    </row>
    <row r="61" spans="1:2" x14ac:dyDescent="0.2">
      <c r="A61" s="1">
        <v>36861</v>
      </c>
      <c r="B61" s="2">
        <v>9.5030000000000001</v>
      </c>
    </row>
    <row r="62" spans="1:2" x14ac:dyDescent="0.2">
      <c r="A62" s="1">
        <v>36892</v>
      </c>
      <c r="B62" s="2">
        <v>3.657</v>
      </c>
    </row>
    <row r="63" spans="1:2" x14ac:dyDescent="0.2">
      <c r="A63" s="1">
        <v>36923</v>
      </c>
      <c r="B63" s="2">
        <v>2.87</v>
      </c>
    </row>
    <row r="64" spans="1:2" x14ac:dyDescent="0.2">
      <c r="A64" s="1">
        <v>36951</v>
      </c>
      <c r="B64" s="2">
        <v>1.3740000000000001</v>
      </c>
    </row>
    <row r="65" spans="1:2" x14ac:dyDescent="0.2">
      <c r="A65" s="1">
        <v>36982</v>
      </c>
      <c r="B65" s="2">
        <v>38.659999999999997</v>
      </c>
    </row>
    <row r="66" spans="1:2" x14ac:dyDescent="0.2">
      <c r="A66" s="1">
        <v>37012</v>
      </c>
      <c r="B66" s="2">
        <v>7.3869999999999996</v>
      </c>
    </row>
    <row r="67" spans="1:2" x14ac:dyDescent="0.2">
      <c r="A67" s="1">
        <v>37043</v>
      </c>
      <c r="B67" s="2">
        <v>2.028</v>
      </c>
    </row>
    <row r="68" spans="1:2" x14ac:dyDescent="0.2">
      <c r="A68" s="1">
        <v>37073</v>
      </c>
      <c r="B68" s="2">
        <v>1.5169999999999999</v>
      </c>
    </row>
    <row r="69" spans="1:2" x14ac:dyDescent="0.2">
      <c r="A69" s="1">
        <v>37104</v>
      </c>
      <c r="B69" s="2">
        <v>0.79679999999999995</v>
      </c>
    </row>
    <row r="70" spans="1:2" x14ac:dyDescent="0.2">
      <c r="A70" s="1">
        <v>37135</v>
      </c>
      <c r="B70" s="2">
        <v>6.9180000000000001</v>
      </c>
    </row>
    <row r="71" spans="1:2" x14ac:dyDescent="0.2">
      <c r="A71" s="1">
        <v>37165</v>
      </c>
      <c r="B71" s="2">
        <v>56.81</v>
      </c>
    </row>
    <row r="72" spans="1:2" x14ac:dyDescent="0.2">
      <c r="A72" s="1">
        <v>37196</v>
      </c>
      <c r="B72" s="2">
        <v>38.21</v>
      </c>
    </row>
    <row r="73" spans="1:2" x14ac:dyDescent="0.2">
      <c r="A73" s="1">
        <v>37226</v>
      </c>
      <c r="B73" s="2">
        <v>23.47</v>
      </c>
    </row>
    <row r="74" spans="1:2" x14ac:dyDescent="0.2">
      <c r="A74" s="1">
        <v>37257</v>
      </c>
      <c r="B74" s="2">
        <v>29.31</v>
      </c>
    </row>
    <row r="75" spans="1:2" x14ac:dyDescent="0.2">
      <c r="A75" s="1">
        <v>37288</v>
      </c>
      <c r="B75" s="2">
        <v>32.35</v>
      </c>
    </row>
    <row r="76" spans="1:2" x14ac:dyDescent="0.2">
      <c r="A76" s="1">
        <v>37316</v>
      </c>
      <c r="B76" s="2">
        <v>15.05</v>
      </c>
    </row>
    <row r="77" spans="1:2" x14ac:dyDescent="0.2">
      <c r="A77" s="1">
        <v>37347</v>
      </c>
      <c r="B77" s="2">
        <v>20.16</v>
      </c>
    </row>
    <row r="78" spans="1:2" x14ac:dyDescent="0.2">
      <c r="A78" s="1">
        <v>37377</v>
      </c>
      <c r="B78" s="2">
        <v>3.448</v>
      </c>
    </row>
    <row r="79" spans="1:2" x14ac:dyDescent="0.2">
      <c r="A79" s="1">
        <v>37408</v>
      </c>
      <c r="B79" s="2">
        <v>5.5620000000000003</v>
      </c>
    </row>
    <row r="80" spans="1:2" x14ac:dyDescent="0.2">
      <c r="A80" s="1">
        <v>37438</v>
      </c>
      <c r="B80" s="2">
        <v>3.3130000000000002</v>
      </c>
    </row>
    <row r="81" spans="1:2" x14ac:dyDescent="0.2">
      <c r="A81" s="1">
        <v>37469</v>
      </c>
      <c r="B81" s="2">
        <v>18.09</v>
      </c>
    </row>
    <row r="82" spans="1:2" x14ac:dyDescent="0.2">
      <c r="A82" s="1">
        <v>37500</v>
      </c>
      <c r="B82" s="2">
        <v>8.17</v>
      </c>
    </row>
    <row r="83" spans="1:2" x14ac:dyDescent="0.2">
      <c r="A83" s="1">
        <v>37530</v>
      </c>
      <c r="B83" s="2">
        <v>9.4640000000000004</v>
      </c>
    </row>
    <row r="84" spans="1:2" x14ac:dyDescent="0.2">
      <c r="A84" s="1">
        <v>37561</v>
      </c>
      <c r="B84" s="2">
        <v>5.9349999999999996</v>
      </c>
    </row>
    <row r="85" spans="1:2" x14ac:dyDescent="0.2">
      <c r="A85" s="1">
        <v>37591</v>
      </c>
      <c r="B85" s="2">
        <v>5.085</v>
      </c>
    </row>
    <row r="86" spans="1:2" x14ac:dyDescent="0.2">
      <c r="A86" s="1">
        <v>37622</v>
      </c>
      <c r="B86" s="2">
        <v>0.70909999999999995</v>
      </c>
    </row>
    <row r="87" spans="1:2" x14ac:dyDescent="0.2">
      <c r="A87" s="1">
        <v>37653</v>
      </c>
      <c r="B87" s="2">
        <v>0.97909999999999997</v>
      </c>
    </row>
    <row r="88" spans="1:2" x14ac:dyDescent="0.2">
      <c r="A88" s="1">
        <v>37681</v>
      </c>
      <c r="B88" s="2">
        <v>0.97140000000000004</v>
      </c>
    </row>
    <row r="89" spans="1:2" x14ac:dyDescent="0.2">
      <c r="A89" s="1">
        <v>37712</v>
      </c>
      <c r="B89" s="2">
        <v>3.2519999999999998</v>
      </c>
    </row>
    <row r="90" spans="1:2" x14ac:dyDescent="0.2">
      <c r="A90" s="1">
        <v>37742</v>
      </c>
      <c r="B90" s="2">
        <v>5.0490000000000004</v>
      </c>
    </row>
    <row r="91" spans="1:2" x14ac:dyDescent="0.2">
      <c r="A91" s="1">
        <v>37773</v>
      </c>
      <c r="B91" s="2">
        <v>0.96679999999999999</v>
      </c>
    </row>
    <row r="92" spans="1:2" x14ac:dyDescent="0.2">
      <c r="A92" s="1">
        <v>37803</v>
      </c>
      <c r="B92" s="2">
        <v>0.7177</v>
      </c>
    </row>
    <row r="93" spans="1:2" x14ac:dyDescent="0.2">
      <c r="A93" s="1">
        <v>37834</v>
      </c>
      <c r="B93" s="2">
        <v>0.55940000000000001</v>
      </c>
    </row>
    <row r="94" spans="1:2" x14ac:dyDescent="0.2">
      <c r="A94" s="1">
        <v>37865</v>
      </c>
      <c r="B94" s="2">
        <v>0.35749999999999998</v>
      </c>
    </row>
    <row r="95" spans="1:2" x14ac:dyDescent="0.2">
      <c r="A95" s="1">
        <v>37895</v>
      </c>
      <c r="B95" s="2">
        <v>1.2010000000000001</v>
      </c>
    </row>
    <row r="96" spans="1:2" x14ac:dyDescent="0.2">
      <c r="A96" s="1">
        <v>37926</v>
      </c>
      <c r="B96" s="2">
        <v>20.76</v>
      </c>
    </row>
    <row r="97" spans="1:2" x14ac:dyDescent="0.2">
      <c r="A97" s="1">
        <v>37956</v>
      </c>
      <c r="B97" s="2">
        <v>2.9119999999999999</v>
      </c>
    </row>
    <row r="98" spans="1:2" x14ac:dyDescent="0.2">
      <c r="A98" s="1">
        <v>37987</v>
      </c>
      <c r="B98" s="2">
        <v>0.69110000000000005</v>
      </c>
    </row>
    <row r="99" spans="1:2" x14ac:dyDescent="0.2">
      <c r="A99" s="1">
        <v>38018</v>
      </c>
      <c r="B99" s="2">
        <v>0.12939999999999999</v>
      </c>
    </row>
    <row r="100" spans="1:2" x14ac:dyDescent="0.2">
      <c r="A100" s="1">
        <v>38047</v>
      </c>
      <c r="B100" s="2">
        <v>0.42180000000000001</v>
      </c>
    </row>
    <row r="101" spans="1:2" x14ac:dyDescent="0.2">
      <c r="A101" s="1">
        <v>38078</v>
      </c>
      <c r="B101" s="2">
        <v>0.24340000000000001</v>
      </c>
    </row>
    <row r="102" spans="1:2" x14ac:dyDescent="0.2">
      <c r="A102" s="1">
        <v>38108</v>
      </c>
      <c r="B102" s="2">
        <v>0.10730000000000001</v>
      </c>
    </row>
    <row r="103" spans="1:2" x14ac:dyDescent="0.2">
      <c r="A103" s="1">
        <v>38139</v>
      </c>
      <c r="B103" s="2">
        <v>0.1716</v>
      </c>
    </row>
    <row r="104" spans="1:2" x14ac:dyDescent="0.2">
      <c r="A104" s="1">
        <v>38169</v>
      </c>
      <c r="B104" s="2">
        <v>5.1749999999999997E-2</v>
      </c>
    </row>
    <row r="105" spans="1:2" x14ac:dyDescent="0.2">
      <c r="A105" s="1">
        <v>38200</v>
      </c>
      <c r="B105" s="2">
        <v>5.9769999999999997E-2</v>
      </c>
    </row>
    <row r="106" spans="1:2" x14ac:dyDescent="0.2">
      <c r="A106" s="1">
        <v>38231</v>
      </c>
      <c r="B106" s="2">
        <v>6.0999999999999999E-2</v>
      </c>
    </row>
    <row r="107" spans="1:2" x14ac:dyDescent="0.2">
      <c r="A107" s="1">
        <v>38261</v>
      </c>
      <c r="B107" s="2">
        <v>5.5079999999999997E-2</v>
      </c>
    </row>
    <row r="108" spans="1:2" x14ac:dyDescent="0.2">
      <c r="A108" s="1">
        <v>38292</v>
      </c>
      <c r="B108" s="2">
        <v>0.62350000000000005</v>
      </c>
    </row>
    <row r="109" spans="1:2" x14ac:dyDescent="0.2">
      <c r="A109" s="1">
        <v>38322</v>
      </c>
      <c r="B109" s="2">
        <v>0.37559999999999999</v>
      </c>
    </row>
    <row r="110" spans="1:2" x14ac:dyDescent="0.2">
      <c r="A110" s="1">
        <v>38353</v>
      </c>
      <c r="B110" s="2">
        <v>0.2109</v>
      </c>
    </row>
    <row r="111" spans="1:2" x14ac:dyDescent="0.2">
      <c r="A111" s="1">
        <v>38384</v>
      </c>
      <c r="B111" s="2">
        <v>3.288E-2</v>
      </c>
    </row>
    <row r="112" spans="1:2" x14ac:dyDescent="0.2">
      <c r="A112" s="1">
        <v>38412</v>
      </c>
      <c r="B112" s="2">
        <v>2.785E-2</v>
      </c>
    </row>
    <row r="113" spans="1:2" x14ac:dyDescent="0.2">
      <c r="A113" s="1">
        <v>38443</v>
      </c>
      <c r="B113" s="2">
        <v>1.9869999999999999E-2</v>
      </c>
    </row>
    <row r="114" spans="1:2" x14ac:dyDescent="0.2">
      <c r="A114" s="1">
        <v>38473</v>
      </c>
      <c r="B114" s="2">
        <v>0.31809999999999999</v>
      </c>
    </row>
    <row r="115" spans="1:2" x14ac:dyDescent="0.2">
      <c r="A115" s="1">
        <v>38504</v>
      </c>
      <c r="B115" s="2">
        <v>8.7959999999999997E-2</v>
      </c>
    </row>
    <row r="116" spans="1:2" x14ac:dyDescent="0.2">
      <c r="A116" s="1">
        <v>38534</v>
      </c>
      <c r="B116" s="2">
        <v>0.13139999999999999</v>
      </c>
    </row>
    <row r="117" spans="1:2" x14ac:dyDescent="0.2">
      <c r="A117" s="1">
        <v>38565</v>
      </c>
      <c r="B117" s="2">
        <v>0.14069999999999999</v>
      </c>
    </row>
    <row r="118" spans="1:2" x14ac:dyDescent="0.2">
      <c r="A118" s="1">
        <v>38596</v>
      </c>
      <c r="B118" s="2">
        <v>3.6330000000000001E-2</v>
      </c>
    </row>
    <row r="119" spans="1:2" x14ac:dyDescent="0.2">
      <c r="A119" s="1">
        <v>38626</v>
      </c>
      <c r="B119" s="2">
        <v>2.24E-2</v>
      </c>
    </row>
    <row r="120" spans="1:2" x14ac:dyDescent="0.2">
      <c r="A120" s="1">
        <v>38657</v>
      </c>
      <c r="B120" s="2">
        <v>3.014E-2</v>
      </c>
    </row>
    <row r="121" spans="1:2" x14ac:dyDescent="0.2">
      <c r="A121" s="1">
        <v>38687</v>
      </c>
      <c r="B121" s="2">
        <v>0.1222</v>
      </c>
    </row>
    <row r="122" spans="1:2" x14ac:dyDescent="0.2">
      <c r="A122" s="1">
        <v>38718</v>
      </c>
      <c r="B122" s="2">
        <v>2.7779999999999999E-2</v>
      </c>
    </row>
    <row r="123" spans="1:2" x14ac:dyDescent="0.2">
      <c r="A123" s="1">
        <v>38749</v>
      </c>
      <c r="B123" s="2">
        <v>6.1219999999999998E-3</v>
      </c>
    </row>
    <row r="124" spans="1:2" x14ac:dyDescent="0.2">
      <c r="A124" s="1">
        <v>38777</v>
      </c>
      <c r="B124" s="2">
        <v>1.14E-2</v>
      </c>
    </row>
    <row r="125" spans="1:2" x14ac:dyDescent="0.2">
      <c r="A125" s="1">
        <v>38808</v>
      </c>
      <c r="B125" s="2">
        <v>1.089E-2</v>
      </c>
    </row>
    <row r="126" spans="1:2" x14ac:dyDescent="0.2">
      <c r="A126" s="1">
        <v>38838</v>
      </c>
      <c r="B126" s="2">
        <v>3.2719999999999999E-2</v>
      </c>
    </row>
    <row r="127" spans="1:2" x14ac:dyDescent="0.2">
      <c r="A127" s="1">
        <v>38869</v>
      </c>
      <c r="B127" s="2">
        <v>2.034E-2</v>
      </c>
    </row>
    <row r="128" spans="1:2" x14ac:dyDescent="0.2">
      <c r="A128" s="1">
        <v>38899</v>
      </c>
      <c r="B128" s="2">
        <v>9.5980000000000006E-3</v>
      </c>
    </row>
    <row r="129" spans="1:2" x14ac:dyDescent="0.2">
      <c r="A129" s="1">
        <v>38930</v>
      </c>
      <c r="B129" s="2">
        <v>7.816E-3</v>
      </c>
    </row>
    <row r="130" spans="1:2" x14ac:dyDescent="0.2">
      <c r="A130" s="1">
        <v>38961</v>
      </c>
      <c r="B130" s="2">
        <v>2.035E-2</v>
      </c>
    </row>
    <row r="131" spans="1:2" x14ac:dyDescent="0.2">
      <c r="A131" s="1">
        <v>38991</v>
      </c>
      <c r="B131" s="2">
        <v>3.9820000000000001E-2</v>
      </c>
    </row>
    <row r="132" spans="1:2" x14ac:dyDescent="0.2">
      <c r="A132" s="1">
        <v>39022</v>
      </c>
      <c r="B132" s="2">
        <v>2.06E-2</v>
      </c>
    </row>
    <row r="133" spans="1:2" x14ac:dyDescent="0.2">
      <c r="A133" s="1">
        <v>39052</v>
      </c>
      <c r="B133" s="2">
        <v>2.444E-2</v>
      </c>
    </row>
    <row r="134" spans="1:2" x14ac:dyDescent="0.2">
      <c r="A134" s="1">
        <v>39083</v>
      </c>
      <c r="B134" s="2">
        <v>2.6919999999999999E-2</v>
      </c>
    </row>
    <row r="135" spans="1:2" x14ac:dyDescent="0.2">
      <c r="A135" s="1">
        <v>39114</v>
      </c>
      <c r="B135" s="2">
        <v>2.0719999999999999E-2</v>
      </c>
    </row>
    <row r="136" spans="1:2" x14ac:dyDescent="0.2">
      <c r="A136" s="1">
        <v>39142</v>
      </c>
      <c r="B136" s="2">
        <v>1.0970000000000001E-2</v>
      </c>
    </row>
    <row r="137" spans="1:2" x14ac:dyDescent="0.2">
      <c r="A137" s="1">
        <v>39173</v>
      </c>
      <c r="B137" s="2">
        <v>2.9669999999999998E-2</v>
      </c>
    </row>
    <row r="138" spans="1:2" x14ac:dyDescent="0.2">
      <c r="A138" s="1">
        <v>39203</v>
      </c>
      <c r="B138" s="2">
        <v>2.069E-2</v>
      </c>
    </row>
    <row r="139" spans="1:2" x14ac:dyDescent="0.2">
      <c r="A139" s="1">
        <v>39234</v>
      </c>
      <c r="B139" s="2">
        <v>8.1890000000000001E-3</v>
      </c>
    </row>
    <row r="140" spans="1:2" x14ac:dyDescent="0.2">
      <c r="A140" s="1">
        <v>39264</v>
      </c>
      <c r="B140" s="2">
        <v>3.3409999999999998E-3</v>
      </c>
    </row>
    <row r="141" spans="1:2" x14ac:dyDescent="0.2">
      <c r="A141" s="1">
        <v>39295</v>
      </c>
      <c r="B141" s="2">
        <v>4.4289999999999998E-3</v>
      </c>
    </row>
    <row r="142" spans="1:2" x14ac:dyDescent="0.2">
      <c r="A142" s="1">
        <v>39326</v>
      </c>
      <c r="B142" s="2">
        <v>3.8649999999999999E-3</v>
      </c>
    </row>
    <row r="143" spans="1:2" x14ac:dyDescent="0.2">
      <c r="A143" s="1">
        <v>39356</v>
      </c>
      <c r="B143" s="2">
        <v>2.9640000000000001E-3</v>
      </c>
    </row>
    <row r="144" spans="1:2" x14ac:dyDescent="0.2">
      <c r="A144" s="1">
        <v>39387</v>
      </c>
      <c r="B144" s="2">
        <v>4.2319999999999997E-3</v>
      </c>
    </row>
    <row r="145" spans="1:2" x14ac:dyDescent="0.2">
      <c r="A145" s="1">
        <v>39417</v>
      </c>
      <c r="B145" s="2">
        <v>5.0309999999999999E-3</v>
      </c>
    </row>
    <row r="146" spans="1:2" x14ac:dyDescent="0.2">
      <c r="A146" s="1">
        <v>39448</v>
      </c>
      <c r="B146" s="2">
        <v>6.012E-3</v>
      </c>
    </row>
    <row r="147" spans="1:2" x14ac:dyDescent="0.2">
      <c r="A147" s="1">
        <v>39479</v>
      </c>
      <c r="B147" s="2">
        <v>1.197E-2</v>
      </c>
    </row>
    <row r="148" spans="1:2" x14ac:dyDescent="0.2">
      <c r="A148" s="1">
        <v>39508</v>
      </c>
      <c r="B148" s="2">
        <v>1.26E-2</v>
      </c>
    </row>
    <row r="149" spans="1:2" x14ac:dyDescent="0.2">
      <c r="A149" s="1">
        <v>39539</v>
      </c>
      <c r="B149" s="2">
        <v>6.679E-3</v>
      </c>
    </row>
    <row r="150" spans="1:2" x14ac:dyDescent="0.2">
      <c r="A150" s="1">
        <v>39569</v>
      </c>
      <c r="B150" s="2">
        <v>3.4770000000000001E-3</v>
      </c>
    </row>
    <row r="151" spans="1:2" x14ac:dyDescent="0.2">
      <c r="A151" s="1">
        <v>39600</v>
      </c>
      <c r="B151" s="2">
        <v>5.4219999999999997E-3</v>
      </c>
    </row>
    <row r="152" spans="1:2" x14ac:dyDescent="0.2">
      <c r="A152" s="1">
        <v>39630</v>
      </c>
      <c r="B152" s="2">
        <v>1.3190000000000001E-3</v>
      </c>
    </row>
    <row r="153" spans="1:2" x14ac:dyDescent="0.2">
      <c r="A153" s="1">
        <v>39661</v>
      </c>
      <c r="B153" s="2">
        <v>7.7970000000000003E-4</v>
      </c>
    </row>
    <row r="154" spans="1:2" x14ac:dyDescent="0.2">
      <c r="A154" s="1">
        <v>39692</v>
      </c>
      <c r="B154" s="2">
        <v>9.7139999999999998E-4</v>
      </c>
    </row>
    <row r="155" spans="1:2" x14ac:dyDescent="0.2">
      <c r="A155" s="1">
        <v>39722</v>
      </c>
      <c r="B155" s="2">
        <v>3.5869999999999999E-3</v>
      </c>
    </row>
    <row r="156" spans="1:2" x14ac:dyDescent="0.2">
      <c r="A156" s="1">
        <v>39753</v>
      </c>
      <c r="B156" s="2">
        <v>2.8999999999999998E-3</v>
      </c>
    </row>
    <row r="157" spans="1:2" x14ac:dyDescent="0.2">
      <c r="A157" s="1">
        <v>39783</v>
      </c>
      <c r="B157" s="2">
        <v>1.588E-3</v>
      </c>
    </row>
    <row r="158" spans="1:2" x14ac:dyDescent="0.2">
      <c r="A158" s="1">
        <v>39814</v>
      </c>
      <c r="B158" s="2">
        <v>4.261E-3</v>
      </c>
    </row>
    <row r="159" spans="1:2" x14ac:dyDescent="0.2">
      <c r="A159" s="1">
        <v>39845</v>
      </c>
      <c r="B159" s="2">
        <v>1.727E-3</v>
      </c>
    </row>
    <row r="160" spans="1:2" x14ac:dyDescent="0.2">
      <c r="A160" s="1">
        <v>39873</v>
      </c>
      <c r="B160" s="2">
        <v>1.7750000000000001E-3</v>
      </c>
    </row>
    <row r="161" spans="1:2" x14ac:dyDescent="0.2">
      <c r="A161" s="1">
        <v>39904</v>
      </c>
      <c r="B161" s="2">
        <v>3.156E-3</v>
      </c>
    </row>
    <row r="162" spans="1:2" x14ac:dyDescent="0.2">
      <c r="A162" s="1">
        <v>39934</v>
      </c>
      <c r="B162" s="2">
        <v>3.4190000000000002E-3</v>
      </c>
    </row>
    <row r="163" spans="1:2" x14ac:dyDescent="0.2">
      <c r="A163" s="1">
        <v>39965</v>
      </c>
      <c r="B163" s="2">
        <v>2.1800000000000001E-3</v>
      </c>
    </row>
    <row r="164" spans="1:2" x14ac:dyDescent="0.2">
      <c r="A164" s="1">
        <v>39995</v>
      </c>
      <c r="B164" s="2">
        <v>1.456E-3</v>
      </c>
    </row>
    <row r="165" spans="1:2" x14ac:dyDescent="0.2">
      <c r="A165" s="1">
        <v>40026</v>
      </c>
      <c r="B165" s="2">
        <v>1.073E-3</v>
      </c>
    </row>
    <row r="166" spans="1:2" x14ac:dyDescent="0.2">
      <c r="A166" s="1">
        <v>40057</v>
      </c>
      <c r="B166" s="2">
        <v>1.3010000000000001E-3</v>
      </c>
    </row>
    <row r="167" spans="1:2" x14ac:dyDescent="0.2">
      <c r="A167" s="1">
        <v>40087</v>
      </c>
      <c r="B167" s="2">
        <v>2.7529999999999998E-3</v>
      </c>
    </row>
    <row r="168" spans="1:2" x14ac:dyDescent="0.2">
      <c r="A168" s="1">
        <v>40118</v>
      </c>
      <c r="B168" s="2">
        <v>5.9750000000000003E-3</v>
      </c>
    </row>
    <row r="169" spans="1:2" x14ac:dyDescent="0.2">
      <c r="A169" s="1">
        <v>40148</v>
      </c>
      <c r="B169" s="2">
        <v>3.418E-3</v>
      </c>
    </row>
    <row r="170" spans="1:2" x14ac:dyDescent="0.2">
      <c r="A170" s="1">
        <v>40179</v>
      </c>
      <c r="B170" s="2">
        <v>4.4140000000000004E-3</v>
      </c>
    </row>
    <row r="171" spans="1:2" x14ac:dyDescent="0.2">
      <c r="A171" s="1">
        <v>40210</v>
      </c>
      <c r="B171" s="2">
        <v>2.5049999999999998E-3</v>
      </c>
    </row>
    <row r="172" spans="1:2" x14ac:dyDescent="0.2">
      <c r="A172" s="1">
        <v>40238</v>
      </c>
      <c r="B172" s="2">
        <v>2.5049999999999998E-3</v>
      </c>
    </row>
    <row r="173" spans="1:2" x14ac:dyDescent="0.2">
      <c r="A173" s="1">
        <v>40269</v>
      </c>
      <c r="B173" s="2">
        <v>0.2283</v>
      </c>
    </row>
    <row r="174" spans="1:2" x14ac:dyDescent="0.2">
      <c r="A174" s="1">
        <v>40299</v>
      </c>
      <c r="B174" s="2">
        <v>6.9349999999999995E-2</v>
      </c>
    </row>
    <row r="175" spans="1:2" x14ac:dyDescent="0.2">
      <c r="A175" s="1">
        <v>40330</v>
      </c>
      <c r="B175" s="2">
        <v>0.27279999999999999</v>
      </c>
    </row>
    <row r="176" spans="1:2" x14ac:dyDescent="0.2">
      <c r="A176" s="1">
        <v>40360</v>
      </c>
      <c r="B176" s="2">
        <v>0.21579999999999999</v>
      </c>
    </row>
    <row r="177" spans="1:2" x14ac:dyDescent="0.2">
      <c r="A177" s="1">
        <v>40391</v>
      </c>
      <c r="B177" s="2">
        <v>5.8819999999999997E-2</v>
      </c>
    </row>
    <row r="178" spans="1:2" x14ac:dyDescent="0.2">
      <c r="A178" s="1">
        <v>40422</v>
      </c>
      <c r="B178" s="2">
        <v>3.1230000000000001E-2</v>
      </c>
    </row>
    <row r="179" spans="1:2" x14ac:dyDescent="0.2">
      <c r="A179" s="1">
        <v>40452</v>
      </c>
      <c r="B179" s="2">
        <v>1.3979999999999999E-2</v>
      </c>
    </row>
    <row r="180" spans="1:2" x14ac:dyDescent="0.2">
      <c r="A180" s="1">
        <v>40483</v>
      </c>
      <c r="B180" s="2">
        <v>3.5839999999999999E-3</v>
      </c>
    </row>
    <row r="181" spans="1:2" x14ac:dyDescent="0.2">
      <c r="A181" s="1">
        <v>40513</v>
      </c>
      <c r="B181" s="2">
        <v>7.113E-4</v>
      </c>
    </row>
    <row r="182" spans="1:2" x14ac:dyDescent="0.2">
      <c r="A182" s="1">
        <v>40544</v>
      </c>
      <c r="B182" s="2">
        <v>6.3610000000000001E-4</v>
      </c>
    </row>
    <row r="183" spans="1:2" x14ac:dyDescent="0.2">
      <c r="A183" s="1">
        <v>40575</v>
      </c>
      <c r="B183" s="2">
        <v>3.5389999999999998E-2</v>
      </c>
    </row>
    <row r="184" spans="1:2" x14ac:dyDescent="0.2">
      <c r="A184" s="1">
        <v>40603</v>
      </c>
      <c r="B184" s="2">
        <v>2.0480000000000002E-2</v>
      </c>
    </row>
    <row r="185" spans="1:2" x14ac:dyDescent="0.2">
      <c r="A185" s="1">
        <v>40634</v>
      </c>
      <c r="B185" s="2">
        <v>0.39550000000000002</v>
      </c>
    </row>
    <row r="186" spans="1:2" x14ac:dyDescent="0.2">
      <c r="A186" s="1">
        <v>40664</v>
      </c>
      <c r="B186" s="2">
        <v>0.42130000000000001</v>
      </c>
    </row>
    <row r="187" spans="1:2" x14ac:dyDescent="0.2">
      <c r="A187" s="1">
        <v>40695</v>
      </c>
      <c r="B187" s="2">
        <v>0.22850000000000001</v>
      </c>
    </row>
    <row r="188" spans="1:2" x14ac:dyDescent="0.2">
      <c r="A188" s="1">
        <v>40725</v>
      </c>
      <c r="B188" s="2">
        <v>7.0080000000000003E-2</v>
      </c>
    </row>
    <row r="189" spans="1:2" x14ac:dyDescent="0.2">
      <c r="A189" s="1">
        <v>40756</v>
      </c>
      <c r="B189" s="2">
        <v>0.14929999999999999</v>
      </c>
    </row>
    <row r="190" spans="1:2" x14ac:dyDescent="0.2">
      <c r="A190" s="1">
        <v>40787</v>
      </c>
      <c r="B190" s="2">
        <v>0.12989999999999999</v>
      </c>
    </row>
    <row r="191" spans="1:2" x14ac:dyDescent="0.2">
      <c r="A191" s="1">
        <v>40817</v>
      </c>
      <c r="B191" s="2">
        <v>2.173</v>
      </c>
    </row>
    <row r="192" spans="1:2" x14ac:dyDescent="0.2">
      <c r="A192" s="1">
        <v>40848</v>
      </c>
      <c r="B192" s="2">
        <v>3.516</v>
      </c>
    </row>
    <row r="193" spans="1:2" x14ac:dyDescent="0.2">
      <c r="A193" s="1">
        <v>40878</v>
      </c>
      <c r="B193" s="2">
        <v>2.0259999999999998</v>
      </c>
    </row>
    <row r="194" spans="1:2" x14ac:dyDescent="0.2">
      <c r="A194" s="1">
        <v>40909</v>
      </c>
      <c r="B194" s="2">
        <v>0.8075</v>
      </c>
    </row>
    <row r="195" spans="1:2" x14ac:dyDescent="0.2">
      <c r="A195" s="1">
        <v>40940</v>
      </c>
      <c r="B195" s="2">
        <v>0.30819999999999997</v>
      </c>
    </row>
    <row r="196" spans="1:2" x14ac:dyDescent="0.2">
      <c r="A196" s="1">
        <v>40969</v>
      </c>
      <c r="B196" s="2">
        <v>0.30769999999999997</v>
      </c>
    </row>
    <row r="197" spans="1:2" x14ac:dyDescent="0.2">
      <c r="A197" s="1">
        <v>41000</v>
      </c>
      <c r="B197" s="2">
        <v>0.25119999999999998</v>
      </c>
    </row>
    <row r="198" spans="1:2" x14ac:dyDescent="0.2">
      <c r="A198" s="1">
        <v>41030</v>
      </c>
      <c r="B198" s="2">
        <v>0.29220000000000002</v>
      </c>
    </row>
    <row r="199" spans="1:2" x14ac:dyDescent="0.2">
      <c r="A199" s="1">
        <v>41061</v>
      </c>
      <c r="B199" s="2">
        <v>0.48899999999999999</v>
      </c>
    </row>
    <row r="200" spans="1:2" x14ac:dyDescent="0.2">
      <c r="A200" s="1">
        <v>41091</v>
      </c>
      <c r="B200" s="2">
        <v>1.0189999999999999</v>
      </c>
    </row>
    <row r="201" spans="1:2" x14ac:dyDescent="0.2">
      <c r="A201" s="1">
        <v>41122</v>
      </c>
      <c r="B201" s="2">
        <v>0.61460000000000004</v>
      </c>
    </row>
    <row r="202" spans="1:2" x14ac:dyDescent="0.2">
      <c r="A202" s="1">
        <v>41153</v>
      </c>
      <c r="B202" s="2">
        <v>0.4456</v>
      </c>
    </row>
    <row r="203" spans="1:2" x14ac:dyDescent="0.2">
      <c r="A203" s="1">
        <v>41183</v>
      </c>
      <c r="B203" s="2">
        <v>2.3199999999999998</v>
      </c>
    </row>
    <row r="204" spans="1:2" x14ac:dyDescent="0.2">
      <c r="A204" s="1">
        <v>41214</v>
      </c>
      <c r="B204" s="2">
        <v>0.75719999999999998</v>
      </c>
    </row>
    <row r="205" spans="1:2" x14ac:dyDescent="0.2">
      <c r="A205" s="1">
        <v>41244</v>
      </c>
      <c r="B205" s="2">
        <v>0.32140000000000002</v>
      </c>
    </row>
    <row r="206" spans="1:2" x14ac:dyDescent="0.2">
      <c r="A206" s="1">
        <v>41275</v>
      </c>
      <c r="B206" s="2">
        <v>0.15210000000000001</v>
      </c>
    </row>
    <row r="207" spans="1:2" x14ac:dyDescent="0.2">
      <c r="A207" s="1">
        <v>41306</v>
      </c>
      <c r="B207" s="2">
        <v>0.15210000000000001</v>
      </c>
    </row>
    <row r="208" spans="1:2" x14ac:dyDescent="0.2">
      <c r="A208" s="1">
        <v>41334</v>
      </c>
      <c r="B208" s="2">
        <v>0.61670000000000003</v>
      </c>
    </row>
    <row r="209" spans="1:2" x14ac:dyDescent="0.2">
      <c r="A209" s="1">
        <v>41365</v>
      </c>
      <c r="B209" s="2">
        <v>0.30570000000000003</v>
      </c>
    </row>
    <row r="210" spans="1:2" x14ac:dyDescent="0.2">
      <c r="A210" s="1">
        <v>41395</v>
      </c>
      <c r="B210" s="2">
        <v>3.9289999999999998</v>
      </c>
    </row>
    <row r="211" spans="1:2" x14ac:dyDescent="0.2">
      <c r="A211" s="1">
        <v>41426</v>
      </c>
      <c r="B211" s="2">
        <v>1.1870000000000001</v>
      </c>
    </row>
    <row r="212" spans="1:2" x14ac:dyDescent="0.2">
      <c r="A212" s="1">
        <v>41456</v>
      </c>
      <c r="B212" s="2">
        <v>0.15029999999999999</v>
      </c>
    </row>
    <row r="213" spans="1:2" x14ac:dyDescent="0.2">
      <c r="A213" s="1">
        <v>41487</v>
      </c>
      <c r="B213" s="2">
        <v>0.1245</v>
      </c>
    </row>
    <row r="214" spans="1:2" x14ac:dyDescent="0.2">
      <c r="A214" s="1">
        <v>41518</v>
      </c>
      <c r="B214" s="2">
        <v>0.20330000000000001</v>
      </c>
    </row>
    <row r="215" spans="1:2" x14ac:dyDescent="0.2">
      <c r="A215" s="1">
        <v>41548</v>
      </c>
      <c r="B215" s="2">
        <v>0.21729999999999999</v>
      </c>
    </row>
    <row r="216" spans="1:2" x14ac:dyDescent="0.2">
      <c r="A216" s="1">
        <v>41579</v>
      </c>
      <c r="B216" s="2">
        <v>1.54</v>
      </c>
    </row>
    <row r="217" spans="1:2" x14ac:dyDescent="0.2">
      <c r="A217" s="1">
        <v>41609</v>
      </c>
      <c r="B217" s="2">
        <v>1.897</v>
      </c>
    </row>
    <row r="218" spans="1:2" x14ac:dyDescent="0.2">
      <c r="A218" s="1">
        <v>41640</v>
      </c>
      <c r="B218" s="2">
        <v>2.831</v>
      </c>
    </row>
    <row r="219" spans="1:2" x14ac:dyDescent="0.2">
      <c r="A219" s="1">
        <v>41671</v>
      </c>
      <c r="B219" s="2">
        <v>2.7130000000000001</v>
      </c>
    </row>
    <row r="220" spans="1:2" x14ac:dyDescent="0.2">
      <c r="A220" s="1">
        <v>41699</v>
      </c>
      <c r="B220" s="2">
        <v>3.6389999999999998</v>
      </c>
    </row>
    <row r="221" spans="1:2" x14ac:dyDescent="0.2">
      <c r="A221" s="1">
        <v>41730</v>
      </c>
      <c r="B221" s="2">
        <v>3.6389999999999998</v>
      </c>
    </row>
    <row r="222" spans="1:2" x14ac:dyDescent="0.2">
      <c r="A222" s="1">
        <v>41760</v>
      </c>
      <c r="B222" s="2">
        <v>0.85799999999999998</v>
      </c>
    </row>
    <row r="223" spans="1:2" x14ac:dyDescent="0.2">
      <c r="A223" s="1">
        <v>41791</v>
      </c>
      <c r="B223" s="2">
        <v>0.26700000000000002</v>
      </c>
    </row>
    <row r="224" spans="1:2" x14ac:dyDescent="0.2">
      <c r="A224" s="1">
        <v>41821</v>
      </c>
      <c r="B224" s="2">
        <v>0.75070000000000003</v>
      </c>
    </row>
    <row r="225" spans="1:2" x14ac:dyDescent="0.2">
      <c r="A225" s="1">
        <v>41852</v>
      </c>
      <c r="B225" s="2">
        <v>1.712</v>
      </c>
    </row>
    <row r="226" spans="1:2" x14ac:dyDescent="0.2">
      <c r="A226" s="1">
        <v>41883</v>
      </c>
      <c r="B226" s="2">
        <v>0.7631</v>
      </c>
    </row>
    <row r="227" spans="1:2" x14ac:dyDescent="0.2">
      <c r="A227" s="1">
        <v>41913</v>
      </c>
      <c r="B227" s="2">
        <v>3.9689999999999999</v>
      </c>
    </row>
    <row r="228" spans="1:2" x14ac:dyDescent="0.2">
      <c r="A228" s="1">
        <v>41944</v>
      </c>
      <c r="B228" s="2">
        <v>1.198</v>
      </c>
    </row>
    <row r="229" spans="1:2" x14ac:dyDescent="0.2">
      <c r="A229" s="1">
        <v>41974</v>
      </c>
      <c r="B229" s="2">
        <v>7.13</v>
      </c>
    </row>
    <row r="230" spans="1:2" x14ac:dyDescent="0.2">
      <c r="A230" s="1">
        <v>42005</v>
      </c>
      <c r="B230" s="2">
        <v>1.22</v>
      </c>
    </row>
    <row r="231" spans="1:2" x14ac:dyDescent="0.2">
      <c r="A231" s="1">
        <v>42036</v>
      </c>
      <c r="B231" s="2">
        <v>3.3660000000000001</v>
      </c>
    </row>
    <row r="232" spans="1:2" x14ac:dyDescent="0.2">
      <c r="A232" s="1">
        <v>42064</v>
      </c>
      <c r="B232" s="2">
        <v>1.383</v>
      </c>
    </row>
    <row r="233" spans="1:2" x14ac:dyDescent="0.2">
      <c r="A233" s="1">
        <v>42095</v>
      </c>
      <c r="B233" s="2">
        <v>0.81779999999999997</v>
      </c>
    </row>
    <row r="234" spans="1:2" x14ac:dyDescent="0.2">
      <c r="A234" s="1">
        <v>42125</v>
      </c>
      <c r="B234" s="2">
        <v>0.26569999999999999</v>
      </c>
    </row>
    <row r="235" spans="1:2" x14ac:dyDescent="0.2">
      <c r="A235" s="1">
        <v>42156</v>
      </c>
      <c r="B235" s="2">
        <v>0.19120000000000001</v>
      </c>
    </row>
    <row r="236" spans="1:2" x14ac:dyDescent="0.2">
      <c r="A236" s="1">
        <v>42186</v>
      </c>
      <c r="B236" s="2">
        <v>0.1158</v>
      </c>
    </row>
    <row r="237" spans="1:2" x14ac:dyDescent="0.2">
      <c r="A237" s="1">
        <v>42217</v>
      </c>
      <c r="B237" s="2">
        <v>0.11559999999999999</v>
      </c>
    </row>
    <row r="238" spans="1:2" x14ac:dyDescent="0.2">
      <c r="A238" s="1">
        <v>42248</v>
      </c>
      <c r="B238" s="2">
        <v>4.1099999999999998E-2</v>
      </c>
    </row>
    <row r="239" spans="1:2" x14ac:dyDescent="0.2">
      <c r="A239" s="1">
        <v>42278</v>
      </c>
      <c r="B239" s="2">
        <v>0.60270000000000001</v>
      </c>
    </row>
    <row r="240" spans="1:2" x14ac:dyDescent="0.2">
      <c r="A240" s="1">
        <v>42309</v>
      </c>
      <c r="B240" s="2">
        <v>0.48110000000000003</v>
      </c>
    </row>
    <row r="241" spans="1:2" x14ac:dyDescent="0.2">
      <c r="A241" s="1">
        <v>42339</v>
      </c>
      <c r="B241" s="2">
        <v>0.26390000000000002</v>
      </c>
    </row>
    <row r="242" spans="1:2" x14ac:dyDescent="0.2">
      <c r="A242" s="1">
        <v>42370</v>
      </c>
      <c r="B242" s="2">
        <v>0.38740000000000002</v>
      </c>
    </row>
    <row r="243" spans="1:2" x14ac:dyDescent="0.2">
      <c r="A243" s="1">
        <v>42401</v>
      </c>
      <c r="B243" s="2">
        <v>0.1048</v>
      </c>
    </row>
    <row r="244" spans="1:2" x14ac:dyDescent="0.2">
      <c r="A244" s="1">
        <v>42430</v>
      </c>
      <c r="B244" s="2">
        <v>5.8400000000000001E-2</v>
      </c>
    </row>
    <row r="245" spans="1:2" x14ac:dyDescent="0.2">
      <c r="A245" s="1">
        <v>42461</v>
      </c>
      <c r="B245" s="2">
        <v>1.7950000000000001E-2</v>
      </c>
    </row>
    <row r="246" spans="1:2" x14ac:dyDescent="0.2">
      <c r="A246" s="1">
        <v>42491</v>
      </c>
      <c r="B246" s="2">
        <v>0.11940000000000001</v>
      </c>
    </row>
    <row r="247" spans="1:2" x14ac:dyDescent="0.2">
      <c r="A247" s="1">
        <v>42522</v>
      </c>
      <c r="B247" s="2">
        <v>2.9000000000000001E-2</v>
      </c>
    </row>
    <row r="248" spans="1:2" x14ac:dyDescent="0.2">
      <c r="A248" s="1">
        <v>42552</v>
      </c>
      <c r="B248" s="2">
        <v>9.691E-3</v>
      </c>
    </row>
    <row r="249" spans="1:2" x14ac:dyDescent="0.2">
      <c r="A249" s="1">
        <v>42583</v>
      </c>
      <c r="B249" s="2">
        <v>3.8170000000000001E-3</v>
      </c>
    </row>
    <row r="250" spans="1:2" x14ac:dyDescent="0.2">
      <c r="A250" s="1">
        <v>42614</v>
      </c>
      <c r="B250" s="2">
        <v>0.13200000000000001</v>
      </c>
    </row>
    <row r="251" spans="1:2" x14ac:dyDescent="0.2">
      <c r="A251" s="1">
        <v>42644</v>
      </c>
      <c r="B251" s="2">
        <v>4.8579999999999998E-2</v>
      </c>
    </row>
    <row r="252" spans="1:2" x14ac:dyDescent="0.2">
      <c r="A252" s="1">
        <v>42675</v>
      </c>
      <c r="B252" s="2">
        <v>2.843E-2</v>
      </c>
    </row>
    <row r="253" spans="1:2" x14ac:dyDescent="0.2">
      <c r="A253" s="1">
        <v>42705</v>
      </c>
      <c r="B253" s="2">
        <v>1.0529999999999999E-2</v>
      </c>
    </row>
    <row r="254" spans="1:2" x14ac:dyDescent="0.2">
      <c r="A254" s="1">
        <v>42736</v>
      </c>
      <c r="B254" s="2">
        <v>1.4460000000000001E-2</v>
      </c>
    </row>
    <row r="255" spans="1:2" x14ac:dyDescent="0.2">
      <c r="A255" s="1">
        <v>42767</v>
      </c>
      <c r="B255" s="2">
        <v>2.9600000000000001E-2</v>
      </c>
    </row>
    <row r="256" spans="1:2" x14ac:dyDescent="0.2">
      <c r="A256" s="1">
        <v>42795</v>
      </c>
      <c r="B256" s="2">
        <v>5.645E-2</v>
      </c>
    </row>
    <row r="257" spans="1:2" x14ac:dyDescent="0.2">
      <c r="A257" s="1">
        <v>42826</v>
      </c>
      <c r="B257" s="2">
        <v>4.793E-2</v>
      </c>
    </row>
    <row r="258" spans="1:2" x14ac:dyDescent="0.2">
      <c r="A258" s="1">
        <v>42856</v>
      </c>
      <c r="B258" s="2">
        <v>1.06E-2</v>
      </c>
    </row>
    <row r="259" spans="1:2" x14ac:dyDescent="0.2">
      <c r="A259" s="1">
        <v>42887</v>
      </c>
      <c r="B259" s="2">
        <v>8.9490000000000004E-3</v>
      </c>
    </row>
    <row r="260" spans="1:2" x14ac:dyDescent="0.2">
      <c r="A260" s="1">
        <v>42917</v>
      </c>
      <c r="B260" s="2">
        <v>8.2559999999999995E-3</v>
      </c>
    </row>
    <row r="261" spans="1:2" x14ac:dyDescent="0.2">
      <c r="A261" s="1">
        <v>42948</v>
      </c>
      <c r="B261" s="2">
        <v>4.3049999999999998E-3</v>
      </c>
    </row>
    <row r="262" spans="1:2" x14ac:dyDescent="0.2">
      <c r="A262" s="1">
        <v>42979</v>
      </c>
      <c r="B262" s="2">
        <v>4.6789999999999998E-2</v>
      </c>
    </row>
    <row r="263" spans="1:2" x14ac:dyDescent="0.2">
      <c r="A263" s="1">
        <v>43009</v>
      </c>
      <c r="B263" s="2">
        <v>4.6789999999999998E-2</v>
      </c>
    </row>
    <row r="264" spans="1:2" x14ac:dyDescent="0.2">
      <c r="A264" s="1">
        <v>43040</v>
      </c>
      <c r="B264" s="2">
        <v>6.5570000000000003E-3</v>
      </c>
    </row>
    <row r="265" spans="1:2" x14ac:dyDescent="0.2">
      <c r="A265" s="1">
        <v>43070</v>
      </c>
      <c r="B265" s="2">
        <v>8.2719999999999998E-3</v>
      </c>
    </row>
    <row r="266" spans="1:2" x14ac:dyDescent="0.2">
      <c r="A266" s="1">
        <v>43101</v>
      </c>
      <c r="B266" s="2">
        <v>7.6639999999999998E-3</v>
      </c>
    </row>
    <row r="267" spans="1:2" x14ac:dyDescent="0.2">
      <c r="A267" s="1">
        <v>43132</v>
      </c>
      <c r="B267" s="2">
        <v>1.9589999999999998E-3</v>
      </c>
    </row>
    <row r="268" spans="1:2" x14ac:dyDescent="0.2">
      <c r="A268" s="1">
        <v>43160</v>
      </c>
      <c r="B268" s="2">
        <v>2.5639999999999999E-3</v>
      </c>
    </row>
    <row r="269" spans="1:2" x14ac:dyDescent="0.2">
      <c r="A269" s="1">
        <v>43191</v>
      </c>
      <c r="B269" s="2">
        <v>2.954E-3</v>
      </c>
    </row>
    <row r="270" spans="1:2" x14ac:dyDescent="0.2">
      <c r="A270" s="1">
        <v>43221</v>
      </c>
      <c r="B270" s="2">
        <v>3.1110000000000001E-3</v>
      </c>
    </row>
    <row r="271" spans="1:2" x14ac:dyDescent="0.2">
      <c r="A271" s="1">
        <v>43252</v>
      </c>
      <c r="B271" s="2">
        <v>2.564E-2</v>
      </c>
    </row>
    <row r="272" spans="1:2" x14ac:dyDescent="0.2">
      <c r="A272" s="1">
        <v>43282</v>
      </c>
      <c r="B272" s="2">
        <v>1.5430000000000001E-3</v>
      </c>
    </row>
    <row r="273" spans="1:2" x14ac:dyDescent="0.2">
      <c r="A273" s="1">
        <v>43313</v>
      </c>
      <c r="B273" s="2">
        <v>1.7700000000000001E-3</v>
      </c>
    </row>
    <row r="274" spans="1:2" x14ac:dyDescent="0.2">
      <c r="A274" s="1">
        <v>43344</v>
      </c>
      <c r="B274" s="2">
        <v>1.3730000000000001E-3</v>
      </c>
    </row>
    <row r="275" spans="1:2" x14ac:dyDescent="0.2">
      <c r="A275" s="1">
        <v>43374</v>
      </c>
      <c r="B275" s="2">
        <v>4.4920000000000003E-3</v>
      </c>
    </row>
    <row r="276" spans="1:2" x14ac:dyDescent="0.2">
      <c r="A276" s="1">
        <v>43405</v>
      </c>
      <c r="B276" s="2">
        <v>4.0489999999999996E-3</v>
      </c>
    </row>
    <row r="277" spans="1:2" x14ac:dyDescent="0.2">
      <c r="A277" s="1">
        <v>43435</v>
      </c>
      <c r="B277" s="2">
        <v>5.0239999999999998E-3</v>
      </c>
    </row>
    <row r="278" spans="1:2" x14ac:dyDescent="0.2">
      <c r="A278" s="1">
        <v>43466</v>
      </c>
      <c r="B278" s="2">
        <v>2.996E-3</v>
      </c>
    </row>
    <row r="279" spans="1:2" x14ac:dyDescent="0.2">
      <c r="A279" s="1">
        <v>43497</v>
      </c>
      <c r="B279" s="2">
        <v>9.0449999999999992E-3</v>
      </c>
    </row>
    <row r="280" spans="1:2" x14ac:dyDescent="0.2">
      <c r="A280" s="1">
        <v>43525</v>
      </c>
      <c r="B280" s="2">
        <v>1.38E-2</v>
      </c>
    </row>
    <row r="281" spans="1:2" x14ac:dyDescent="0.2">
      <c r="A281" s="1">
        <v>43556</v>
      </c>
      <c r="B281" s="2">
        <v>4.9249999999999997E-3</v>
      </c>
    </row>
    <row r="282" spans="1:2" x14ac:dyDescent="0.2">
      <c r="A282" s="1">
        <v>43586</v>
      </c>
      <c r="B282" s="2">
        <v>8.6350000000000003E-3</v>
      </c>
    </row>
    <row r="283" spans="1:2" x14ac:dyDescent="0.2">
      <c r="A283" s="1">
        <v>43617</v>
      </c>
      <c r="B283" s="2">
        <v>2.4740000000000001E-3</v>
      </c>
    </row>
    <row r="284" spans="1:2" x14ac:dyDescent="0.2">
      <c r="A284" s="1">
        <v>43647</v>
      </c>
      <c r="B284" s="2">
        <v>2.5149999999999999E-3</v>
      </c>
    </row>
    <row r="285" spans="1:2" x14ac:dyDescent="0.2">
      <c r="A285" s="1">
        <v>43678</v>
      </c>
      <c r="B285" s="2">
        <v>1.591E-3</v>
      </c>
    </row>
    <row r="286" spans="1:2" x14ac:dyDescent="0.2">
      <c r="A286" s="1">
        <v>43709</v>
      </c>
      <c r="B286" s="2">
        <v>1.359E-2</v>
      </c>
    </row>
    <row r="287" spans="1:2" x14ac:dyDescent="0.2">
      <c r="A287" s="1">
        <v>43739</v>
      </c>
      <c r="B287" s="2">
        <v>5.2500000000000003E-3</v>
      </c>
    </row>
    <row r="288" spans="1:2" x14ac:dyDescent="0.2">
      <c r="A288" s="1">
        <v>43770</v>
      </c>
      <c r="B288" s="2">
        <v>3.6449999999999998E-3</v>
      </c>
    </row>
    <row r="289" spans="1:5" x14ac:dyDescent="0.2">
      <c r="A289" s="1">
        <v>43800</v>
      </c>
      <c r="B289" s="2">
        <v>3.9069999999999999E-3</v>
      </c>
    </row>
    <row r="290" spans="1:5" x14ac:dyDescent="0.2">
      <c r="A290" s="1">
        <v>43831</v>
      </c>
      <c r="B290" s="2">
        <v>2.183E-3</v>
      </c>
    </row>
    <row r="291" spans="1:5" x14ac:dyDescent="0.2">
      <c r="A291" s="1">
        <v>43862</v>
      </c>
      <c r="B291" s="2">
        <v>3.588E-3</v>
      </c>
    </row>
    <row r="292" spans="1:5" x14ac:dyDescent="0.2">
      <c r="A292" s="1">
        <v>43891</v>
      </c>
      <c r="B292" s="2">
        <v>3.2060000000000001E-3</v>
      </c>
    </row>
    <row r="293" spans="1:5" x14ac:dyDescent="0.2">
      <c r="A293" s="1">
        <v>43922</v>
      </c>
      <c r="B293" s="2">
        <v>3.7109999999999999E-3</v>
      </c>
    </row>
    <row r="294" spans="1:5" x14ac:dyDescent="0.2">
      <c r="A294" s="1">
        <v>43952</v>
      </c>
      <c r="B294" s="2">
        <v>4.0769999999999999E-3</v>
      </c>
    </row>
    <row r="295" spans="1:5" x14ac:dyDescent="0.2">
      <c r="A295" s="1">
        <v>43983</v>
      </c>
      <c r="B295" s="2">
        <v>4.1209999999999997E-3</v>
      </c>
    </row>
    <row r="296" spans="1:5" x14ac:dyDescent="0.2">
      <c r="A296" s="1">
        <v>44013</v>
      </c>
      <c r="B296" s="2">
        <v>1.9780000000000002E-3</v>
      </c>
    </row>
    <row r="297" spans="1:5" x14ac:dyDescent="0.2">
      <c r="A297" s="1">
        <v>44044</v>
      </c>
      <c r="B297" s="2">
        <v>1.5039999999999999E-3</v>
      </c>
    </row>
    <row r="298" spans="1:5" x14ac:dyDescent="0.2">
      <c r="A298" s="1">
        <v>44075</v>
      </c>
      <c r="B298" s="2">
        <v>7.6569999999999997E-3</v>
      </c>
      <c r="C298" s="2">
        <v>7.6569999999999997E-3</v>
      </c>
      <c r="D298" s="2">
        <v>7.6569999999999997E-3</v>
      </c>
      <c r="E298" s="2">
        <v>7.6569999999999997E-3</v>
      </c>
    </row>
    <row r="299" spans="1:5" x14ac:dyDescent="0.2">
      <c r="A299" s="1">
        <v>44105</v>
      </c>
      <c r="B299">
        <v>-0.761237777061334</v>
      </c>
      <c r="C299" s="2">
        <f t="shared" ref="C299:C330" si="0">_xlfn.FORECAST.ETS(A299,$B$2:$B$298,$A$2:$A$298,157,1)</f>
        <v>-0.761237777061334</v>
      </c>
      <c r="D299" s="2">
        <f t="shared" ref="D299:D330" si="1">C299-_xlfn.FORECAST.ETS.CONFINT(A299,$B$2:$B$298,$A$2:$A$298,0.95,157,1)</f>
        <v>-11.639434482355391</v>
      </c>
      <c r="E299" s="2">
        <f t="shared" ref="E299:E330" si="2">C299+_xlfn.FORECAST.ETS.CONFINT(A299,$B$2:$B$298,$A$2:$A$298,0.95,157,1)</f>
        <v>10.116958928232723</v>
      </c>
    </row>
    <row r="300" spans="1:5" x14ac:dyDescent="0.2">
      <c r="A300" s="1">
        <v>44136</v>
      </c>
      <c r="B300">
        <v>-1.1711489960291397</v>
      </c>
      <c r="C300" s="2">
        <f t="shared" si="0"/>
        <v>-1.1711489960291397</v>
      </c>
      <c r="D300" s="2">
        <f t="shared" si="1"/>
        <v>-13.338211416661359</v>
      </c>
      <c r="E300" s="2">
        <f t="shared" si="2"/>
        <v>10.995913424603078</v>
      </c>
    </row>
    <row r="301" spans="1:5" x14ac:dyDescent="0.2">
      <c r="A301" s="1">
        <v>44166</v>
      </c>
      <c r="B301">
        <v>-1.3740787066093645</v>
      </c>
      <c r="C301" s="2">
        <f t="shared" si="0"/>
        <v>-1.3740787066093645</v>
      </c>
      <c r="D301" s="2">
        <f t="shared" si="1"/>
        <v>-14.710432875013138</v>
      </c>
      <c r="E301" s="2">
        <f t="shared" si="2"/>
        <v>11.962275461794411</v>
      </c>
    </row>
    <row r="302" spans="1:5" x14ac:dyDescent="0.2">
      <c r="A302" s="1">
        <v>44197</v>
      </c>
      <c r="B302">
        <v>-1.4702533466214589</v>
      </c>
      <c r="C302" s="2">
        <f t="shared" si="0"/>
        <v>-1.4702533466214589</v>
      </c>
      <c r="D302" s="2">
        <f t="shared" si="1"/>
        <v>-15.885460729868415</v>
      </c>
      <c r="E302" s="2">
        <f t="shared" si="2"/>
        <v>12.944954036625498</v>
      </c>
    </row>
    <row r="303" spans="1:5" x14ac:dyDescent="0.2">
      <c r="A303" s="1">
        <v>44228</v>
      </c>
      <c r="B303">
        <v>-1.511361079427882</v>
      </c>
      <c r="C303" s="2">
        <f t="shared" si="0"/>
        <v>-1.511361079427882</v>
      </c>
      <c r="D303" s="2">
        <f t="shared" si="1"/>
        <v>-16.93398176492224</v>
      </c>
      <c r="E303" s="2">
        <f t="shared" si="2"/>
        <v>13.911259606066476</v>
      </c>
    </row>
    <row r="304" spans="1:5" x14ac:dyDescent="0.2">
      <c r="A304" s="1">
        <v>44256</v>
      </c>
      <c r="B304">
        <v>-1.5201790759164315</v>
      </c>
      <c r="C304" s="2">
        <f t="shared" si="0"/>
        <v>-1.5201790759164315</v>
      </c>
      <c r="D304" s="2">
        <f t="shared" si="1"/>
        <v>-17.89197353759015</v>
      </c>
      <c r="E304" s="2">
        <f t="shared" si="2"/>
        <v>14.851615385757288</v>
      </c>
    </row>
    <row r="305" spans="1:5" x14ac:dyDescent="0.2">
      <c r="A305" s="1">
        <v>44287</v>
      </c>
      <c r="B305">
        <v>-1.5229666806049038</v>
      </c>
      <c r="C305" s="2">
        <f t="shared" si="0"/>
        <v>-1.5229666806049038</v>
      </c>
      <c r="D305" s="2">
        <f t="shared" si="1"/>
        <v>-18.795306297237634</v>
      </c>
      <c r="E305" s="2">
        <f t="shared" si="2"/>
        <v>15.749372936027827</v>
      </c>
    </row>
    <row r="306" spans="1:5" x14ac:dyDescent="0.2">
      <c r="A306" s="1">
        <v>44317</v>
      </c>
      <c r="B306">
        <v>-1.5686230458000481</v>
      </c>
      <c r="C306" s="2">
        <f t="shared" si="0"/>
        <v>-1.5686230458000481</v>
      </c>
      <c r="D306" s="2">
        <f t="shared" si="1"/>
        <v>-19.700132946798259</v>
      </c>
      <c r="E306" s="2">
        <f t="shared" si="2"/>
        <v>16.562886855198162</v>
      </c>
    </row>
    <row r="307" spans="1:5" x14ac:dyDescent="0.2">
      <c r="A307" s="1">
        <v>44348</v>
      </c>
      <c r="B307">
        <v>-1.6101006628565167</v>
      </c>
      <c r="C307" s="2">
        <f t="shared" si="0"/>
        <v>-1.6101006628565167</v>
      </c>
      <c r="D307" s="2">
        <f t="shared" si="1"/>
        <v>-20.565039252540846</v>
      </c>
      <c r="E307" s="2">
        <f t="shared" si="2"/>
        <v>17.344837926827811</v>
      </c>
    </row>
    <row r="308" spans="1:5" x14ac:dyDescent="0.2">
      <c r="A308" s="1">
        <v>44378</v>
      </c>
      <c r="B308">
        <v>-1.6386946910214288</v>
      </c>
      <c r="C308" s="2">
        <f t="shared" si="0"/>
        <v>-1.6386946910214288</v>
      </c>
      <c r="D308" s="2">
        <f t="shared" si="1"/>
        <v>-21.385798008945088</v>
      </c>
      <c r="E308" s="2">
        <f t="shared" si="2"/>
        <v>18.108408626902232</v>
      </c>
    </row>
    <row r="309" spans="1:5" x14ac:dyDescent="0.2">
      <c r="A309" s="1">
        <v>44409</v>
      </c>
      <c r="B309">
        <v>-1.6724216630677466</v>
      </c>
      <c r="C309" s="2">
        <f t="shared" si="0"/>
        <v>-1.6724216630677466</v>
      </c>
      <c r="D309" s="2">
        <f t="shared" si="1"/>
        <v>-22.184054106402577</v>
      </c>
      <c r="E309" s="2">
        <f t="shared" si="2"/>
        <v>18.839210780267081</v>
      </c>
    </row>
    <row r="310" spans="1:5" x14ac:dyDescent="0.2">
      <c r="A310" s="1">
        <v>44440</v>
      </c>
      <c r="B310">
        <v>-1.7061277371896615</v>
      </c>
      <c r="C310" s="2">
        <f t="shared" si="0"/>
        <v>-1.7061277371896615</v>
      </c>
      <c r="D310" s="2">
        <f t="shared" si="1"/>
        <v>-22.95764207697669</v>
      </c>
      <c r="E310" s="2">
        <f t="shared" si="2"/>
        <v>19.545386602597368</v>
      </c>
    </row>
    <row r="311" spans="1:5" x14ac:dyDescent="0.2">
      <c r="A311" s="1">
        <v>44470</v>
      </c>
      <c r="B311">
        <v>-1.7275191464974802</v>
      </c>
      <c r="C311" s="2">
        <f t="shared" si="0"/>
        <v>-1.7275191464974802</v>
      </c>
      <c r="D311" s="2">
        <f t="shared" si="1"/>
        <v>-23.696763895696368</v>
      </c>
      <c r="E311" s="2">
        <f t="shared" si="2"/>
        <v>20.241725602701404</v>
      </c>
    </row>
    <row r="312" spans="1:5" x14ac:dyDescent="0.2">
      <c r="A312" s="1">
        <v>44501</v>
      </c>
      <c r="B312">
        <v>-1.7452269302239092</v>
      </c>
      <c r="C312" s="2">
        <f t="shared" si="0"/>
        <v>-1.7452269302239092</v>
      </c>
      <c r="D312" s="2">
        <f t="shared" si="1"/>
        <v>-24.412160148215257</v>
      </c>
      <c r="E312" s="2">
        <f t="shared" si="2"/>
        <v>20.921706287767442</v>
      </c>
    </row>
    <row r="313" spans="1:5" x14ac:dyDescent="0.2">
      <c r="A313" s="1">
        <v>44531</v>
      </c>
      <c r="B313">
        <v>-1.7523242024242587</v>
      </c>
      <c r="C313" s="2">
        <f t="shared" si="0"/>
        <v>-1.7523242024242587</v>
      </c>
      <c r="D313" s="2">
        <f t="shared" si="1"/>
        <v>-25.098705900249126</v>
      </c>
      <c r="E313" s="2">
        <f t="shared" si="2"/>
        <v>21.594057495400609</v>
      </c>
    </row>
    <row r="314" spans="1:5" x14ac:dyDescent="0.2">
      <c r="A314" s="1">
        <v>44562</v>
      </c>
      <c r="B314">
        <v>-1.7548491485243345</v>
      </c>
      <c r="C314" s="2">
        <f t="shared" si="0"/>
        <v>-1.7548491485243345</v>
      </c>
      <c r="D314" s="2">
        <f t="shared" si="1"/>
        <v>-25.76399286785524</v>
      </c>
      <c r="E314" s="2">
        <f t="shared" si="2"/>
        <v>22.254294570806568</v>
      </c>
    </row>
    <row r="315" spans="1:5" x14ac:dyDescent="0.2">
      <c r="A315" s="1">
        <v>44593</v>
      </c>
      <c r="B315">
        <v>-1.6231967020121458</v>
      </c>
      <c r="C315" s="2">
        <f t="shared" si="0"/>
        <v>-1.6231967020121458</v>
      </c>
      <c r="D315" s="2">
        <f t="shared" si="1"/>
        <v>-26.279766403494758</v>
      </c>
      <c r="E315" s="2">
        <f t="shared" si="2"/>
        <v>23.033372999470469</v>
      </c>
    </row>
    <row r="316" spans="1:5" x14ac:dyDescent="0.2">
      <c r="A316" s="1">
        <v>44621</v>
      </c>
      <c r="B316">
        <v>-1.5575218805666655</v>
      </c>
      <c r="C316" s="2">
        <f t="shared" si="0"/>
        <v>-1.5575218805666655</v>
      </c>
      <c r="D316" s="2">
        <f t="shared" si="1"/>
        <v>-26.847364050430254</v>
      </c>
      <c r="E316" s="2">
        <f t="shared" si="2"/>
        <v>23.732320289296926</v>
      </c>
    </row>
    <row r="317" spans="1:5" x14ac:dyDescent="0.2">
      <c r="A317" s="1">
        <v>44652</v>
      </c>
      <c r="B317">
        <v>-1.5200546518111593</v>
      </c>
      <c r="C317" s="2">
        <f t="shared" si="0"/>
        <v>-1.5200546518111593</v>
      </c>
      <c r="D317" s="2">
        <f t="shared" si="1"/>
        <v>-27.43005815245613</v>
      </c>
      <c r="E317" s="2">
        <f t="shared" si="2"/>
        <v>24.389948848833814</v>
      </c>
    </row>
    <row r="318" spans="1:5" x14ac:dyDescent="0.2">
      <c r="A318" s="1">
        <v>44682</v>
      </c>
      <c r="B318">
        <v>-1.4976482351469429</v>
      </c>
      <c r="C318" s="2">
        <f t="shared" si="0"/>
        <v>-1.4976482351469429</v>
      </c>
      <c r="D318" s="2">
        <f t="shared" si="1"/>
        <v>-28.015626276371531</v>
      </c>
      <c r="E318" s="2">
        <f t="shared" si="2"/>
        <v>25.020329806077644</v>
      </c>
    </row>
    <row r="319" spans="1:5" x14ac:dyDescent="0.2">
      <c r="A319" s="1">
        <v>44713</v>
      </c>
      <c r="B319">
        <v>-1.4819535913084634</v>
      </c>
      <c r="C319" s="2">
        <f t="shared" si="0"/>
        <v>-1.4819535913084634</v>
      </c>
      <c r="D319" s="2">
        <f t="shared" si="1"/>
        <v>-28.596543531435575</v>
      </c>
      <c r="E319" s="2">
        <f t="shared" si="2"/>
        <v>25.632636348818647</v>
      </c>
    </row>
    <row r="320" spans="1:5" x14ac:dyDescent="0.2">
      <c r="A320" s="1">
        <v>44743</v>
      </c>
      <c r="B320">
        <v>-1.4718644152994804</v>
      </c>
      <c r="C320" s="2">
        <f t="shared" si="0"/>
        <v>-1.4718644152994804</v>
      </c>
      <c r="D320" s="2">
        <f t="shared" si="1"/>
        <v>-29.172442076295649</v>
      </c>
      <c r="E320" s="2">
        <f t="shared" si="2"/>
        <v>26.228713245696685</v>
      </c>
    </row>
    <row r="321" spans="1:5" x14ac:dyDescent="0.2">
      <c r="A321" s="1">
        <v>44774</v>
      </c>
      <c r="B321">
        <v>-1.463414880026191</v>
      </c>
      <c r="C321" s="2">
        <f t="shared" si="0"/>
        <v>-1.463414880026191</v>
      </c>
      <c r="D321" s="2">
        <f t="shared" si="1"/>
        <v>-29.740020784202699</v>
      </c>
      <c r="E321" s="2">
        <f t="shared" si="2"/>
        <v>26.813191024150314</v>
      </c>
    </row>
    <row r="322" spans="1:5" x14ac:dyDescent="0.2">
      <c r="A322" s="1">
        <v>44805</v>
      </c>
      <c r="B322">
        <v>-1.455034479752624</v>
      </c>
      <c r="C322" s="2">
        <f t="shared" si="0"/>
        <v>-1.455034479752624</v>
      </c>
      <c r="D322" s="2">
        <f t="shared" si="1"/>
        <v>-30.2983099597195</v>
      </c>
      <c r="E322" s="2">
        <f t="shared" si="2"/>
        <v>27.388241000214254</v>
      </c>
    </row>
    <row r="323" spans="1:5" x14ac:dyDescent="0.2">
      <c r="A323" s="1">
        <v>44835</v>
      </c>
      <c r="B323">
        <v>-1.4453804103237706</v>
      </c>
      <c r="C323" s="2">
        <f t="shared" si="0"/>
        <v>-1.4453804103237706</v>
      </c>
      <c r="D323" s="2">
        <f t="shared" si="1"/>
        <v>-30.84651195798115</v>
      </c>
      <c r="E323" s="2">
        <f t="shared" si="2"/>
        <v>27.955751137333607</v>
      </c>
    </row>
    <row r="324" spans="1:5" x14ac:dyDescent="0.2">
      <c r="A324" s="1">
        <v>44866</v>
      </c>
      <c r="B324">
        <v>-1.4375492770645633</v>
      </c>
      <c r="C324" s="2">
        <f t="shared" si="0"/>
        <v>-1.4375492770645633</v>
      </c>
      <c r="D324" s="2">
        <f t="shared" si="1"/>
        <v>-31.388219816112979</v>
      </c>
      <c r="E324" s="2">
        <f t="shared" si="2"/>
        <v>28.513121261983855</v>
      </c>
    </row>
    <row r="325" spans="1:5" x14ac:dyDescent="0.2">
      <c r="A325" s="1">
        <v>44896</v>
      </c>
      <c r="B325">
        <v>-1.4277833419064994</v>
      </c>
      <c r="C325" s="2">
        <f t="shared" si="0"/>
        <v>-1.4277833419064994</v>
      </c>
      <c r="D325" s="2">
        <f t="shared" si="1"/>
        <v>-31.920129356135909</v>
      </c>
      <c r="E325" s="2">
        <f t="shared" si="2"/>
        <v>29.064562672322907</v>
      </c>
    </row>
    <row r="326" spans="1:5" x14ac:dyDescent="0.2">
      <c r="A326" s="1">
        <v>44927</v>
      </c>
      <c r="B326">
        <v>-1.4215964385691842</v>
      </c>
      <c r="C326" s="2">
        <f t="shared" si="0"/>
        <v>-1.4215964385691842</v>
      </c>
      <c r="D326" s="2">
        <f t="shared" si="1"/>
        <v>-32.448170082650307</v>
      </c>
      <c r="E326" s="2">
        <f t="shared" si="2"/>
        <v>29.604977205511936</v>
      </c>
    </row>
    <row r="327" spans="1:5" x14ac:dyDescent="0.2">
      <c r="A327" s="1">
        <v>44958</v>
      </c>
      <c r="B327">
        <v>-1.4101878337029805</v>
      </c>
      <c r="C327" s="2">
        <f t="shared" si="0"/>
        <v>-1.4101878337029805</v>
      </c>
      <c r="D327" s="2">
        <f t="shared" si="1"/>
        <v>-32.963923307165402</v>
      </c>
      <c r="E327" s="2">
        <f t="shared" si="2"/>
        <v>30.143547639759444</v>
      </c>
    </row>
    <row r="328" spans="1:5" x14ac:dyDescent="0.2">
      <c r="A328" s="1">
        <v>44986</v>
      </c>
      <c r="B328">
        <v>-1.4060089033153711</v>
      </c>
      <c r="C328" s="2">
        <f t="shared" si="0"/>
        <v>-1.4060089033153711</v>
      </c>
      <c r="D328" s="2">
        <f t="shared" si="1"/>
        <v>-33.480192491284917</v>
      </c>
      <c r="E328" s="2">
        <f t="shared" si="2"/>
        <v>30.668174684654172</v>
      </c>
    </row>
    <row r="329" spans="1:5" x14ac:dyDescent="0.2">
      <c r="A329" s="1">
        <v>45017</v>
      </c>
      <c r="B329">
        <v>-1.3993056586416048</v>
      </c>
      <c r="C329" s="2">
        <f t="shared" si="0"/>
        <v>-1.3993056586416048</v>
      </c>
      <c r="D329" s="2">
        <f t="shared" si="1"/>
        <v>-33.987548941741686</v>
      </c>
      <c r="E329" s="2">
        <f t="shared" si="2"/>
        <v>31.188937624458479</v>
      </c>
    </row>
    <row r="330" spans="1:5" x14ac:dyDescent="0.2">
      <c r="A330" s="1">
        <v>45047</v>
      </c>
      <c r="B330">
        <v>-1.2207531904172804</v>
      </c>
      <c r="C330" s="2">
        <f t="shared" si="0"/>
        <v>-1.2207531904172804</v>
      </c>
      <c r="D330" s="2">
        <f t="shared" si="1"/>
        <v>-34.316969006289597</v>
      </c>
      <c r="E330" s="2">
        <f t="shared" si="2"/>
        <v>31.87546262545504</v>
      </c>
    </row>
    <row r="331" spans="1:5" x14ac:dyDescent="0.2">
      <c r="A331" s="1">
        <v>45078</v>
      </c>
      <c r="B331">
        <v>-1.3316342228544822</v>
      </c>
      <c r="C331" s="2">
        <f t="shared" ref="C331:C362" si="3">_xlfn.FORECAST.ETS(A331,$B$2:$B$298,$A$2:$A$298,157,1)</f>
        <v>-1.3316342228544822</v>
      </c>
      <c r="D331" s="2">
        <f t="shared" ref="D331:D362" si="4">C331-_xlfn.FORECAST.ETS.CONFINT(A331,$B$2:$B$298,$A$2:$A$298,0.95,157,1)</f>
        <v>-34.930015027023295</v>
      </c>
      <c r="E331" s="2">
        <f t="shared" ref="E331:E362" si="5">C331+_xlfn.FORECAST.ETS.CONFINT(A331,$B$2:$B$298,$A$2:$A$298,0.95,157,1)</f>
        <v>32.266746581314329</v>
      </c>
    </row>
    <row r="332" spans="1:5" x14ac:dyDescent="0.2">
      <c r="A332" s="1">
        <v>45108</v>
      </c>
      <c r="B332">
        <v>-1.1521156988692283</v>
      </c>
      <c r="C332" s="2">
        <f t="shared" si="3"/>
        <v>-1.1521156988692283</v>
      </c>
      <c r="D332" s="2">
        <f t="shared" si="4"/>
        <v>-35.24711402622323</v>
      </c>
      <c r="E332" s="2">
        <f t="shared" si="5"/>
        <v>32.942882628484767</v>
      </c>
    </row>
    <row r="333" spans="1:5" x14ac:dyDescent="0.2">
      <c r="A333" s="1">
        <v>45139</v>
      </c>
      <c r="B333">
        <v>-1.190095381193228</v>
      </c>
      <c r="C333" s="2">
        <f t="shared" si="3"/>
        <v>-1.190095381193228</v>
      </c>
      <c r="D333" s="2">
        <f t="shared" si="4"/>
        <v>-35.776406153551157</v>
      </c>
      <c r="E333" s="2">
        <f t="shared" si="5"/>
        <v>33.396215391164695</v>
      </c>
    </row>
    <row r="334" spans="1:5" x14ac:dyDescent="0.2">
      <c r="A334" s="1">
        <v>45170</v>
      </c>
      <c r="B334">
        <v>-1.2892879152349082</v>
      </c>
      <c r="C334" s="2">
        <f t="shared" si="3"/>
        <v>-1.2892879152349082</v>
      </c>
      <c r="D334" s="2">
        <f t="shared" si="4"/>
        <v>-36.361832377132984</v>
      </c>
      <c r="E334" s="2">
        <f t="shared" si="5"/>
        <v>33.783256546663168</v>
      </c>
    </row>
    <row r="335" spans="1:5" x14ac:dyDescent="0.2">
      <c r="A335" s="1">
        <v>45200</v>
      </c>
      <c r="B335">
        <v>-1.293113768069198</v>
      </c>
      <c r="C335" s="2">
        <f t="shared" si="3"/>
        <v>-1.293113768069198</v>
      </c>
      <c r="D335" s="2">
        <f t="shared" si="4"/>
        <v>-36.847024863498397</v>
      </c>
      <c r="E335" s="2">
        <f t="shared" si="5"/>
        <v>34.260797327360002</v>
      </c>
    </row>
    <row r="336" spans="1:5" x14ac:dyDescent="0.2">
      <c r="A336" s="1">
        <v>45231</v>
      </c>
      <c r="B336">
        <v>-1.2966681959427577</v>
      </c>
      <c r="C336" s="2">
        <f t="shared" si="3"/>
        <v>-1.2966681959427577</v>
      </c>
      <c r="D336" s="2">
        <f t="shared" si="4"/>
        <v>-37.327277224407005</v>
      </c>
      <c r="E336" s="2">
        <f t="shared" si="5"/>
        <v>34.73394083252149</v>
      </c>
    </row>
    <row r="337" spans="1:5" x14ac:dyDescent="0.2">
      <c r="A337" s="1">
        <v>45261</v>
      </c>
      <c r="B337">
        <v>-1.2593471396056146</v>
      </c>
      <c r="C337" s="2">
        <f t="shared" si="3"/>
        <v>-1.2593471396056146</v>
      </c>
      <c r="D337" s="2">
        <f t="shared" si="4"/>
        <v>-37.762171551467787</v>
      </c>
      <c r="E337" s="2">
        <f t="shared" si="5"/>
        <v>35.243477272256555</v>
      </c>
    </row>
    <row r="338" spans="1:5" x14ac:dyDescent="0.2">
      <c r="A338" s="1">
        <v>45292</v>
      </c>
      <c r="B338">
        <v>-1.2943790106141027</v>
      </c>
      <c r="C338" s="2">
        <f t="shared" si="3"/>
        <v>-1.2943790106141027</v>
      </c>
      <c r="D338" s="2">
        <f t="shared" si="4"/>
        <v>-38.265111219965682</v>
      </c>
      <c r="E338" s="2">
        <f t="shared" si="5"/>
        <v>35.67635319873748</v>
      </c>
    </row>
    <row r="339" spans="1:5" x14ac:dyDescent="0.2">
      <c r="A339" s="1">
        <v>45323</v>
      </c>
      <c r="B339">
        <v>-1.2902433976105407</v>
      </c>
      <c r="C339" s="2">
        <f t="shared" si="3"/>
        <v>-1.2902433976105407</v>
      </c>
      <c r="D339" s="2">
        <f t="shared" si="4"/>
        <v>-38.724740506419295</v>
      </c>
      <c r="E339" s="2">
        <f t="shared" si="5"/>
        <v>36.144253711198218</v>
      </c>
    </row>
    <row r="340" spans="1:5" x14ac:dyDescent="0.2">
      <c r="A340" s="1">
        <v>45352</v>
      </c>
      <c r="B340">
        <v>-1.2814113711079038</v>
      </c>
      <c r="C340" s="2">
        <f t="shared" si="3"/>
        <v>-1.2814113711079038</v>
      </c>
      <c r="D340" s="2">
        <f t="shared" si="4"/>
        <v>-39.175685711633847</v>
      </c>
      <c r="E340" s="2">
        <f t="shared" si="5"/>
        <v>36.612862969418046</v>
      </c>
    </row>
    <row r="341" spans="1:5" x14ac:dyDescent="0.2">
      <c r="A341" s="1">
        <v>45383</v>
      </c>
      <c r="B341">
        <v>-1.3006768386280232</v>
      </c>
      <c r="C341" s="2">
        <f t="shared" si="3"/>
        <v>-1.3006768386280232</v>
      </c>
      <c r="D341" s="2">
        <f t="shared" si="4"/>
        <v>-39.650887252429015</v>
      </c>
      <c r="E341" s="2">
        <f t="shared" si="5"/>
        <v>37.049533575172973</v>
      </c>
    </row>
    <row r="342" spans="1:5" x14ac:dyDescent="0.2">
      <c r="A342" s="1">
        <v>45413</v>
      </c>
      <c r="B342">
        <v>-0.98745022928780712</v>
      </c>
      <c r="C342" s="2">
        <f t="shared" si="3"/>
        <v>-0.98745022928780712</v>
      </c>
      <c r="D342" s="2">
        <f t="shared" si="4"/>
        <v>-39.789894010872466</v>
      </c>
      <c r="E342" s="2">
        <f t="shared" si="5"/>
        <v>37.814993552296848</v>
      </c>
    </row>
    <row r="343" spans="1:5" x14ac:dyDescent="0.2">
      <c r="A343" s="1">
        <v>45444</v>
      </c>
      <c r="B343">
        <v>-0.95699304931812124</v>
      </c>
      <c r="C343" s="2">
        <f t="shared" si="3"/>
        <v>-0.95699304931812124</v>
      </c>
      <c r="D343" s="2">
        <f t="shared" si="4"/>
        <v>-40.208098490898436</v>
      </c>
      <c r="E343" s="2">
        <f t="shared" si="5"/>
        <v>38.294112392262193</v>
      </c>
    </row>
    <row r="344" spans="1:5" x14ac:dyDescent="0.2">
      <c r="A344" s="1">
        <v>45474</v>
      </c>
      <c r="B344">
        <v>-1.0485880906929501</v>
      </c>
      <c r="C344" s="2">
        <f t="shared" si="3"/>
        <v>-1.0485880906929501</v>
      </c>
      <c r="D344" s="2">
        <f t="shared" si="4"/>
        <v>-40.744907571750495</v>
      </c>
      <c r="E344" s="2">
        <f t="shared" si="5"/>
        <v>38.647731390364591</v>
      </c>
    </row>
    <row r="345" spans="1:5" x14ac:dyDescent="0.2">
      <c r="A345" s="1">
        <v>45505</v>
      </c>
      <c r="B345">
        <v>-1.1778460308476619</v>
      </c>
      <c r="C345" s="2">
        <f t="shared" si="3"/>
        <v>-1.1778460308476619</v>
      </c>
      <c r="D345" s="2">
        <f t="shared" si="4"/>
        <v>-41.316049602529397</v>
      </c>
      <c r="E345" s="2">
        <f t="shared" si="5"/>
        <v>38.960357540834075</v>
      </c>
    </row>
    <row r="346" spans="1:5" x14ac:dyDescent="0.2">
      <c r="A346" s="1">
        <v>45536</v>
      </c>
      <c r="B346">
        <v>-1.0590155412381113</v>
      </c>
      <c r="C346" s="2">
        <f t="shared" si="3"/>
        <v>-1.0590155412381113</v>
      </c>
      <c r="D346" s="2">
        <f t="shared" si="4"/>
        <v>-41.635884961082589</v>
      </c>
      <c r="E346" s="2">
        <f t="shared" si="5"/>
        <v>39.517853878606367</v>
      </c>
    </row>
    <row r="347" spans="1:5" x14ac:dyDescent="0.2">
      <c r="A347" s="1">
        <v>45566</v>
      </c>
      <c r="B347">
        <v>-0.98575348097691728</v>
      </c>
      <c r="C347" s="2">
        <f t="shared" si="3"/>
        <v>-0.98575348097691728</v>
      </c>
      <c r="D347" s="2">
        <f t="shared" si="4"/>
        <v>-41.998176658260086</v>
      </c>
      <c r="E347" s="2">
        <f t="shared" si="5"/>
        <v>40.02666969630625</v>
      </c>
    </row>
    <row r="348" spans="1:5" x14ac:dyDescent="0.2">
      <c r="A348" s="1">
        <v>45597</v>
      </c>
      <c r="B348">
        <v>1.5578908554299977</v>
      </c>
      <c r="C348" s="2">
        <f t="shared" si="3"/>
        <v>1.5578908554299977</v>
      </c>
      <c r="D348" s="2">
        <f t="shared" si="4"/>
        <v>-39.887074960751107</v>
      </c>
      <c r="E348" s="2">
        <f t="shared" si="5"/>
        <v>43.002856671611099</v>
      </c>
    </row>
    <row r="349" spans="1:5" x14ac:dyDescent="0.2">
      <c r="A349" s="1">
        <v>45627</v>
      </c>
      <c r="B349">
        <v>1.7406786996359267</v>
      </c>
      <c r="C349" s="2">
        <f t="shared" si="3"/>
        <v>1.7406786996359267</v>
      </c>
      <c r="D349" s="2">
        <f t="shared" si="4"/>
        <v>-40.133914772791236</v>
      </c>
      <c r="E349" s="2">
        <f t="shared" si="5"/>
        <v>43.615272172063094</v>
      </c>
    </row>
    <row r="350" spans="1:5" x14ac:dyDescent="0.2">
      <c r="A350" s="1">
        <v>45658</v>
      </c>
      <c r="B350">
        <v>0.2251613157616168</v>
      </c>
      <c r="C350" s="2">
        <f t="shared" si="3"/>
        <v>0.2251613157616168</v>
      </c>
      <c r="D350" s="2">
        <f t="shared" si="4"/>
        <v>-42.076236444510286</v>
      </c>
      <c r="E350" s="2">
        <f t="shared" si="5"/>
        <v>42.526559076033521</v>
      </c>
    </row>
    <row r="351" spans="1:5" x14ac:dyDescent="0.2">
      <c r="A351" s="1">
        <v>45689</v>
      </c>
      <c r="B351">
        <v>0.32818206927536819</v>
      </c>
      <c r="C351" s="2">
        <f t="shared" si="3"/>
        <v>0.32818206927536819</v>
      </c>
      <c r="D351" s="2">
        <f t="shared" si="4"/>
        <v>-42.397283991960748</v>
      </c>
      <c r="E351" s="2">
        <f t="shared" si="5"/>
        <v>43.05364813051149</v>
      </c>
    </row>
    <row r="352" spans="1:5" x14ac:dyDescent="0.2">
      <c r="A352" s="1">
        <v>45717</v>
      </c>
      <c r="B352">
        <v>-3.4537893854175161E-3</v>
      </c>
      <c r="C352" s="2">
        <f t="shared" si="3"/>
        <v>-3.4537893854175161E-3</v>
      </c>
      <c r="D352" s="2">
        <f t="shared" si="4"/>
        <v>-43.150335579181956</v>
      </c>
      <c r="E352" s="2">
        <f t="shared" si="5"/>
        <v>43.14342800041112</v>
      </c>
    </row>
    <row r="353" spans="1:5" x14ac:dyDescent="0.2">
      <c r="A353" s="1">
        <v>45748</v>
      </c>
      <c r="B353">
        <v>-1.0369795853246675</v>
      </c>
      <c r="C353" s="2">
        <f t="shared" si="3"/>
        <v>-1.0369795853246675</v>
      </c>
      <c r="D353" s="2">
        <f t="shared" si="4"/>
        <v>-44.602704223411095</v>
      </c>
      <c r="E353" s="2">
        <f t="shared" si="5"/>
        <v>42.528745052761764</v>
      </c>
    </row>
    <row r="354" spans="1:5" x14ac:dyDescent="0.2">
      <c r="A354" s="1">
        <v>45778</v>
      </c>
      <c r="B354">
        <v>-1.2992136857726582</v>
      </c>
      <c r="C354" s="2">
        <f t="shared" si="3"/>
        <v>-1.2992136857726582</v>
      </c>
      <c r="D354" s="2">
        <f t="shared" si="4"/>
        <v>-45.281284487371508</v>
      </c>
      <c r="E354" s="2">
        <f t="shared" si="5"/>
        <v>42.682857115826195</v>
      </c>
    </row>
    <row r="355" spans="1:5" x14ac:dyDescent="0.2">
      <c r="A355" s="1">
        <v>45809</v>
      </c>
      <c r="B355">
        <v>-1.1853375122013865</v>
      </c>
      <c r="C355" s="2">
        <f t="shared" si="3"/>
        <v>-1.1853375122013865</v>
      </c>
      <c r="D355" s="2">
        <f t="shared" si="4"/>
        <v>-45.581330699862484</v>
      </c>
      <c r="E355" s="2">
        <f t="shared" si="5"/>
        <v>43.210655675459712</v>
      </c>
    </row>
    <row r="356" spans="1:5" x14ac:dyDescent="0.2">
      <c r="A356" s="1">
        <v>45839</v>
      </c>
      <c r="B356">
        <v>-0.59958972570896696</v>
      </c>
      <c r="C356" s="2">
        <f t="shared" si="3"/>
        <v>-0.59958972570896696</v>
      </c>
      <c r="D356" s="2">
        <f t="shared" si="4"/>
        <v>-45.407151333967555</v>
      </c>
      <c r="E356" s="2">
        <f t="shared" si="5"/>
        <v>44.207971882549622</v>
      </c>
    </row>
    <row r="357" spans="1:5" x14ac:dyDescent="0.2">
      <c r="A357" s="1">
        <v>45870</v>
      </c>
      <c r="B357">
        <v>0.40771975703125085</v>
      </c>
      <c r="C357" s="2">
        <f t="shared" si="3"/>
        <v>0.40771975703125085</v>
      </c>
      <c r="D357" s="2">
        <f t="shared" si="4"/>
        <v>-44.809123201586452</v>
      </c>
      <c r="E357" s="2">
        <f t="shared" si="5"/>
        <v>45.624562715648956</v>
      </c>
    </row>
    <row r="358" spans="1:5" x14ac:dyDescent="0.2">
      <c r="A358" s="1">
        <v>45901</v>
      </c>
      <c r="B358">
        <v>1.5082097772778451</v>
      </c>
      <c r="C358" s="2">
        <f t="shared" si="3"/>
        <v>1.5082097772778451</v>
      </c>
      <c r="D358" s="2">
        <f t="shared" si="4"/>
        <v>-44.115691605532426</v>
      </c>
      <c r="E358" s="2">
        <f t="shared" si="5"/>
        <v>47.132111160088122</v>
      </c>
    </row>
    <row r="359" spans="1:5" x14ac:dyDescent="0.2">
      <c r="A359" s="1">
        <v>45931</v>
      </c>
      <c r="B359">
        <v>0.90908604195424769</v>
      </c>
      <c r="C359" s="2">
        <f t="shared" si="3"/>
        <v>0.90908604195424769</v>
      </c>
      <c r="D359" s="2">
        <f t="shared" si="4"/>
        <v>-45.119712385557648</v>
      </c>
      <c r="E359" s="2">
        <f t="shared" si="5"/>
        <v>46.937884469466141</v>
      </c>
    </row>
    <row r="360" spans="1:5" x14ac:dyDescent="0.2">
      <c r="A360" s="1">
        <v>45962</v>
      </c>
      <c r="B360">
        <v>1.9440592706126312</v>
      </c>
      <c r="C360" s="2">
        <f t="shared" si="3"/>
        <v>1.9440592706126312</v>
      </c>
      <c r="D360" s="2">
        <f t="shared" si="4"/>
        <v>-44.487533914319066</v>
      </c>
      <c r="E360" s="2">
        <f t="shared" si="5"/>
        <v>48.375652455544333</v>
      </c>
    </row>
    <row r="361" spans="1:5" x14ac:dyDescent="0.2">
      <c r="A361" s="1">
        <v>45992</v>
      </c>
      <c r="B361">
        <v>-1.4734303996007267</v>
      </c>
      <c r="C361" s="2">
        <f t="shared" si="3"/>
        <v>-1.4734303996007267</v>
      </c>
      <c r="D361" s="2">
        <f t="shared" si="4"/>
        <v>-48.305772825430203</v>
      </c>
      <c r="E361" s="2">
        <f t="shared" si="5"/>
        <v>45.358912026228744</v>
      </c>
    </row>
    <row r="362" spans="1:5" x14ac:dyDescent="0.2">
      <c r="A362" s="1">
        <v>46023</v>
      </c>
      <c r="B362">
        <v>-0.91936892175433194</v>
      </c>
      <c r="C362" s="2">
        <f t="shared" si="3"/>
        <v>-0.91936892175433194</v>
      </c>
      <c r="D362" s="2">
        <f t="shared" si="4"/>
        <v>-48.150469645200339</v>
      </c>
      <c r="E362" s="2">
        <f t="shared" si="5"/>
        <v>46.311731801691671</v>
      </c>
    </row>
    <row r="363" spans="1:5" x14ac:dyDescent="0.2">
      <c r="A363" s="1">
        <v>46054</v>
      </c>
      <c r="B363">
        <v>-1.0561189193238212</v>
      </c>
      <c r="C363" s="2">
        <f t="shared" ref="C363:C394" si="6">_xlfn.FORECAST.ETS(A363,$B$2:$B$298,$A$2:$A$298,157,1)</f>
        <v>-1.0561189193238212</v>
      </c>
      <c r="D363" s="2">
        <f t="shared" ref="D363:D394" si="7">C363-_xlfn.FORECAST.ETS.CONFINT(A363,$B$2:$B$298,$A$2:$A$298,0.95,157,1)</f>
        <v>-48.68403948841636</v>
      </c>
      <c r="E363" s="2">
        <f t="shared" ref="E363:E394" si="8">C363+_xlfn.FORECAST.ETS.CONFINT(A363,$B$2:$B$298,$A$2:$A$298,0.95,157,1)</f>
        <v>46.571801649768716</v>
      </c>
    </row>
    <row r="364" spans="1:5" x14ac:dyDescent="0.2">
      <c r="A364" s="1">
        <v>46082</v>
      </c>
      <c r="B364">
        <v>-1.2337909610955278</v>
      </c>
      <c r="C364" s="2">
        <f t="shared" si="6"/>
        <v>-1.2337909610955278</v>
      </c>
      <c r="D364" s="2">
        <f t="shared" si="7"/>
        <v>-49.256643441169345</v>
      </c>
      <c r="E364" s="2">
        <f t="shared" si="8"/>
        <v>46.789061518978286</v>
      </c>
    </row>
    <row r="365" spans="1:5" x14ac:dyDescent="0.2">
      <c r="A365" s="1">
        <v>46113</v>
      </c>
      <c r="B365">
        <v>-1.2937676012391308</v>
      </c>
      <c r="C365" s="2">
        <f t="shared" si="6"/>
        <v>-1.2937676012391308</v>
      </c>
      <c r="D365" s="2">
        <f t="shared" si="7"/>
        <v>-49.709712701795226</v>
      </c>
      <c r="E365" s="2">
        <f t="shared" si="8"/>
        <v>47.122177499316962</v>
      </c>
    </row>
    <row r="366" spans="1:5" x14ac:dyDescent="0.2">
      <c r="A366" s="1">
        <v>46143</v>
      </c>
      <c r="B366">
        <v>4.0337759920816207</v>
      </c>
      <c r="C366" s="2">
        <f t="shared" si="6"/>
        <v>4.0337759920816207</v>
      </c>
      <c r="D366" s="2">
        <f t="shared" si="7"/>
        <v>-44.773469303852714</v>
      </c>
      <c r="E366" s="2">
        <f t="shared" si="8"/>
        <v>52.841021288015959</v>
      </c>
    </row>
    <row r="367" spans="1:5" x14ac:dyDescent="0.2">
      <c r="A367" s="1">
        <v>46174</v>
      </c>
      <c r="B367">
        <v>7.0555677568414996</v>
      </c>
      <c r="C367" s="2">
        <f t="shared" si="6"/>
        <v>7.0555677568414996</v>
      </c>
      <c r="D367" s="2">
        <f t="shared" si="7"/>
        <v>-42.141230484361003</v>
      </c>
      <c r="E367" s="2">
        <f t="shared" si="8"/>
        <v>56.252365998043999</v>
      </c>
    </row>
    <row r="368" spans="1:5" x14ac:dyDescent="0.2">
      <c r="A368" s="1">
        <v>46204</v>
      </c>
      <c r="B368">
        <v>0.10291276938796634</v>
      </c>
      <c r="C368" s="2">
        <f t="shared" si="6"/>
        <v>0.10291276938796634</v>
      </c>
      <c r="D368" s="2">
        <f t="shared" si="7"/>
        <v>-49.481734734397257</v>
      </c>
      <c r="E368" s="2">
        <f t="shared" si="8"/>
        <v>49.687560273173183</v>
      </c>
    </row>
    <row r="369" spans="1:5" x14ac:dyDescent="0.2">
      <c r="A369" s="1">
        <v>46235</v>
      </c>
      <c r="B369">
        <v>-3.029367133456347</v>
      </c>
      <c r="C369" s="2">
        <f t="shared" si="6"/>
        <v>-3.029367133456347</v>
      </c>
      <c r="D369" s="2">
        <f t="shared" si="7"/>
        <v>-53.000202254704575</v>
      </c>
      <c r="E369" s="2">
        <f t="shared" si="8"/>
        <v>46.941467987791881</v>
      </c>
    </row>
    <row r="370" spans="1:5" x14ac:dyDescent="0.2">
      <c r="A370" s="1">
        <v>46266</v>
      </c>
      <c r="B370">
        <v>-3.1524520381373571</v>
      </c>
      <c r="C370" s="2">
        <f t="shared" si="6"/>
        <v>-3.1524520381373571</v>
      </c>
      <c r="D370" s="2">
        <f t="shared" si="7"/>
        <v>-53.507853712406011</v>
      </c>
      <c r="E370" s="2">
        <f t="shared" si="8"/>
        <v>47.202949636131301</v>
      </c>
    </row>
    <row r="371" spans="1:5" x14ac:dyDescent="0.2">
      <c r="A371" s="1">
        <v>46296</v>
      </c>
      <c r="B371">
        <v>-2.8188099592536897</v>
      </c>
      <c r="C371" s="2">
        <f t="shared" si="6"/>
        <v>-2.8188099592536897</v>
      </c>
      <c r="D371" s="2">
        <f t="shared" si="7"/>
        <v>-53.557196314466538</v>
      </c>
      <c r="E371" s="2">
        <f t="shared" si="8"/>
        <v>47.919576395959155</v>
      </c>
    </row>
    <row r="372" spans="1:5" x14ac:dyDescent="0.2">
      <c r="A372" s="1">
        <v>46327</v>
      </c>
      <c r="B372">
        <v>-1.4942792702917944</v>
      </c>
      <c r="C372" s="2">
        <f t="shared" si="6"/>
        <v>-1.4942792702917944</v>
      </c>
      <c r="D372" s="2">
        <f t="shared" si="7"/>
        <v>-52.61410630293183</v>
      </c>
      <c r="E372" s="2">
        <f t="shared" si="8"/>
        <v>49.625547762348248</v>
      </c>
    </row>
    <row r="373" spans="1:5" x14ac:dyDescent="0.2">
      <c r="A373" s="1">
        <v>46357</v>
      </c>
      <c r="B373">
        <v>1.5245319141176283</v>
      </c>
      <c r="C373" s="2">
        <f t="shared" si="6"/>
        <v>1.5245319141176283</v>
      </c>
      <c r="D373" s="2">
        <f t="shared" si="7"/>
        <v>-49.975228397905418</v>
      </c>
      <c r="E373" s="2">
        <f t="shared" si="8"/>
        <v>53.02429222614068</v>
      </c>
    </row>
    <row r="374" spans="1:5" x14ac:dyDescent="0.2">
      <c r="A374" s="1">
        <v>46388</v>
      </c>
      <c r="B374">
        <v>1.7053878481887446</v>
      </c>
      <c r="C374" s="2">
        <f t="shared" si="6"/>
        <v>1.7053878481887446</v>
      </c>
      <c r="D374" s="2">
        <f t="shared" si="7"/>
        <v>-50.172833744764318</v>
      </c>
      <c r="E374" s="2">
        <f t="shared" si="8"/>
        <v>53.583609441141803</v>
      </c>
    </row>
    <row r="375" spans="1:5" x14ac:dyDescent="0.2">
      <c r="A375" s="1">
        <v>46419</v>
      </c>
      <c r="B375">
        <v>1.6893640419630989</v>
      </c>
      <c r="C375" s="2">
        <f t="shared" si="6"/>
        <v>1.6893640419630989</v>
      </c>
      <c r="D375" s="2">
        <f t="shared" si="7"/>
        <v>-50.565881081110582</v>
      </c>
      <c r="E375" s="2">
        <f t="shared" si="8"/>
        <v>53.944609165036773</v>
      </c>
    </row>
    <row r="376" spans="1:5" x14ac:dyDescent="0.2">
      <c r="A376" s="1">
        <v>46447</v>
      </c>
      <c r="B376">
        <v>-7.1577884112225876E-2</v>
      </c>
      <c r="C376" s="2">
        <f t="shared" si="6"/>
        <v>-7.1577884112225876E-2</v>
      </c>
      <c r="D376" s="2">
        <f t="shared" si="7"/>
        <v>-52.702441933081374</v>
      </c>
      <c r="E376" s="2">
        <f t="shared" si="8"/>
        <v>52.559286164856928</v>
      </c>
    </row>
    <row r="377" spans="1:5" x14ac:dyDescent="0.2">
      <c r="A377" s="1">
        <v>46478</v>
      </c>
      <c r="B377">
        <v>0.45666309480743894</v>
      </c>
      <c r="C377" s="2">
        <f t="shared" si="6"/>
        <v>0.45666309480743894</v>
      </c>
      <c r="D377" s="2">
        <f t="shared" si="7"/>
        <v>-52.548447369406688</v>
      </c>
      <c r="E377" s="2">
        <f t="shared" si="8"/>
        <v>53.461773559021566</v>
      </c>
    </row>
    <row r="378" spans="1:5" x14ac:dyDescent="0.2">
      <c r="A378" s="1">
        <v>46508</v>
      </c>
      <c r="B378">
        <v>0.52550677815183922</v>
      </c>
      <c r="C378" s="2">
        <f t="shared" si="6"/>
        <v>0.52550677815183922</v>
      </c>
      <c r="D378" s="2">
        <f t="shared" si="7"/>
        <v>-52.852508676623629</v>
      </c>
      <c r="E378" s="2">
        <f t="shared" si="8"/>
        <v>53.903522232927301</v>
      </c>
    </row>
    <row r="379" spans="1:5" x14ac:dyDescent="0.2">
      <c r="A379" s="1">
        <v>46539</v>
      </c>
      <c r="B379">
        <v>8.3065939760794798</v>
      </c>
      <c r="C379" s="2">
        <f t="shared" si="6"/>
        <v>8.3065939760794798</v>
      </c>
      <c r="D379" s="2">
        <f t="shared" si="7"/>
        <v>-45.443015165862377</v>
      </c>
      <c r="E379" s="2">
        <f t="shared" si="8"/>
        <v>62.056203118021344</v>
      </c>
    </row>
    <row r="380" spans="1:5" x14ac:dyDescent="0.2">
      <c r="A380" s="1">
        <v>46569</v>
      </c>
      <c r="B380">
        <v>0.55544905940776701</v>
      </c>
      <c r="C380" s="2">
        <f t="shared" si="6"/>
        <v>0.55544905940776701</v>
      </c>
      <c r="D380" s="2">
        <f t="shared" si="7"/>
        <v>-53.564471663535684</v>
      </c>
      <c r="E380" s="2">
        <f t="shared" si="8"/>
        <v>54.675369782351211</v>
      </c>
    </row>
    <row r="381" spans="1:5" x14ac:dyDescent="0.2">
      <c r="A381" s="1">
        <v>46600</v>
      </c>
      <c r="B381">
        <v>-2.5239378965441723</v>
      </c>
      <c r="C381" s="2">
        <f t="shared" si="6"/>
        <v>-2.5239378965441723</v>
      </c>
      <c r="D381" s="2">
        <f t="shared" si="7"/>
        <v>-57.012916405955281</v>
      </c>
      <c r="E381" s="2">
        <f t="shared" si="8"/>
        <v>51.965040612866943</v>
      </c>
    </row>
    <row r="382" spans="1:5" x14ac:dyDescent="0.2">
      <c r="A382" s="1">
        <v>46631</v>
      </c>
      <c r="B382">
        <v>-2.2506447201679283</v>
      </c>
      <c r="C382" s="2">
        <f t="shared" si="6"/>
        <v>-2.2506447201679283</v>
      </c>
      <c r="D382" s="2">
        <f t="shared" si="7"/>
        <v>-57.10745468398185</v>
      </c>
      <c r="E382" s="2">
        <f t="shared" si="8"/>
        <v>52.606165243645997</v>
      </c>
    </row>
    <row r="383" spans="1:5" x14ac:dyDescent="0.2">
      <c r="A383" s="1">
        <v>46661</v>
      </c>
      <c r="B383">
        <v>-2.5688655280170867</v>
      </c>
      <c r="C383" s="2">
        <f t="shared" si="6"/>
        <v>-2.5688655280170867</v>
      </c>
      <c r="D383" s="2">
        <f t="shared" si="7"/>
        <v>-57.79230726201984</v>
      </c>
      <c r="E383" s="2">
        <f t="shared" si="8"/>
        <v>52.65457620598567</v>
      </c>
    </row>
    <row r="384" spans="1:5" x14ac:dyDescent="0.2">
      <c r="A384" s="1">
        <v>46692</v>
      </c>
      <c r="B384">
        <v>2.1142707881450247</v>
      </c>
      <c r="C384" s="2">
        <f t="shared" si="6"/>
        <v>2.1142707881450247</v>
      </c>
      <c r="D384" s="2">
        <f t="shared" si="7"/>
        <v>-53.474628897833647</v>
      </c>
      <c r="E384" s="2">
        <f t="shared" si="8"/>
        <v>57.703170474123702</v>
      </c>
    </row>
    <row r="385" spans="1:5" x14ac:dyDescent="0.2">
      <c r="A385" s="1">
        <v>46722</v>
      </c>
      <c r="B385">
        <v>13.101155708366798</v>
      </c>
      <c r="C385" s="2">
        <f t="shared" si="6"/>
        <v>13.101155708366798</v>
      </c>
      <c r="D385" s="2">
        <f t="shared" si="7"/>
        <v>-42.85205322662933</v>
      </c>
      <c r="E385" s="2">
        <f t="shared" si="8"/>
        <v>69.054364643362931</v>
      </c>
    </row>
    <row r="386" spans="1:5" x14ac:dyDescent="0.2">
      <c r="A386" s="1">
        <v>46753</v>
      </c>
      <c r="B386">
        <v>13.099812544201789</v>
      </c>
      <c r="C386" s="2">
        <f t="shared" si="6"/>
        <v>13.099812544201789</v>
      </c>
      <c r="D386" s="2">
        <f t="shared" si="7"/>
        <v>-43.216581330901008</v>
      </c>
      <c r="E386" s="2">
        <f t="shared" si="8"/>
        <v>69.416206419304586</v>
      </c>
    </row>
    <row r="387" spans="1:5" x14ac:dyDescent="0.2">
      <c r="A387" s="1">
        <v>46784</v>
      </c>
      <c r="B387">
        <v>1.7696797409641407</v>
      </c>
      <c r="C387" s="2">
        <f t="shared" si="6"/>
        <v>1.7696797409641407</v>
      </c>
      <c r="D387" s="2">
        <f t="shared" si="7"/>
        <v>-54.908798466246772</v>
      </c>
      <c r="E387" s="2">
        <f t="shared" si="8"/>
        <v>58.448157948175059</v>
      </c>
    </row>
    <row r="388" spans="1:5" x14ac:dyDescent="0.2">
      <c r="A388" s="1">
        <v>46813</v>
      </c>
      <c r="B388">
        <v>3.1034548760012814</v>
      </c>
      <c r="C388" s="2">
        <f t="shared" si="6"/>
        <v>3.1034548760012814</v>
      </c>
      <c r="D388" s="2">
        <f t="shared" si="7"/>
        <v>-53.936030089786755</v>
      </c>
      <c r="E388" s="2">
        <f t="shared" si="8"/>
        <v>60.142939841789314</v>
      </c>
    </row>
    <row r="389" spans="1:5" x14ac:dyDescent="0.2">
      <c r="A389" s="1">
        <v>46844</v>
      </c>
      <c r="B389">
        <v>1.9931423576340481</v>
      </c>
      <c r="C389" s="2">
        <f t="shared" si="6"/>
        <v>1.9931423576340481</v>
      </c>
      <c r="D389" s="2">
        <f t="shared" si="7"/>
        <v>-55.406294186614986</v>
      </c>
      <c r="E389" s="2">
        <f t="shared" si="8"/>
        <v>59.392578901883084</v>
      </c>
    </row>
    <row r="390" spans="1:5" x14ac:dyDescent="0.2">
      <c r="A390" s="1">
        <v>46874</v>
      </c>
      <c r="B390">
        <v>-2.9344128271988676</v>
      </c>
      <c r="C390" s="2">
        <f t="shared" si="6"/>
        <v>-2.9344128271988676</v>
      </c>
      <c r="D390" s="2">
        <f t="shared" si="7"/>
        <v>-60.692767546324546</v>
      </c>
      <c r="E390" s="2">
        <f t="shared" si="8"/>
        <v>54.823941891926808</v>
      </c>
    </row>
    <row r="391" spans="1:5" x14ac:dyDescent="0.2">
      <c r="A391" s="1">
        <v>46905</v>
      </c>
      <c r="B391">
        <v>-2.4562412074621749</v>
      </c>
      <c r="C391" s="2">
        <f t="shared" si="6"/>
        <v>-2.4562412074621749</v>
      </c>
      <c r="D391" s="2">
        <f t="shared" si="7"/>
        <v>-60.572501880546724</v>
      </c>
      <c r="E391" s="2">
        <f t="shared" si="8"/>
        <v>55.660019465622369</v>
      </c>
    </row>
    <row r="392" spans="1:5" x14ac:dyDescent="0.2">
      <c r="A392" s="1">
        <v>46935</v>
      </c>
      <c r="B392">
        <v>-5.9904319470909169</v>
      </c>
      <c r="C392" s="2">
        <f t="shared" si="6"/>
        <v>-5.9904319470909169</v>
      </c>
      <c r="D392" s="2">
        <f t="shared" si="7"/>
        <v>-64.463606963950539</v>
      </c>
      <c r="E392" s="2">
        <f t="shared" si="8"/>
        <v>52.482743069768709</v>
      </c>
    </row>
    <row r="393" spans="1:5" x14ac:dyDescent="0.2">
      <c r="A393" s="1">
        <v>46966</v>
      </c>
      <c r="B393">
        <v>-4.7729651531486965</v>
      </c>
      <c r="C393" s="2">
        <f t="shared" si="6"/>
        <v>-4.7729651531486965</v>
      </c>
      <c r="D393" s="2">
        <f t="shared" si="7"/>
        <v>-63.60208296330989</v>
      </c>
      <c r="E393" s="2">
        <f t="shared" si="8"/>
        <v>54.056152657012497</v>
      </c>
    </row>
    <row r="394" spans="1:5" x14ac:dyDescent="0.2">
      <c r="A394" s="1">
        <v>46997</v>
      </c>
      <c r="B394">
        <v>-4.0095932270028918</v>
      </c>
      <c r="C394" s="2">
        <f t="shared" si="6"/>
        <v>-4.0095932270028918</v>
      </c>
      <c r="D394" s="2">
        <f t="shared" si="7"/>
        <v>-63.193701808621526</v>
      </c>
      <c r="E394" s="2">
        <f t="shared" si="8"/>
        <v>55.17451535461575</v>
      </c>
    </row>
    <row r="395" spans="1:5" x14ac:dyDescent="0.2">
      <c r="A395" s="1">
        <v>47027</v>
      </c>
      <c r="B395">
        <v>2.5030734144701929</v>
      </c>
      <c r="C395" s="2">
        <f t="shared" ref="C395:C421" si="9">_xlfn.FORECAST.ETS(A395,$B$2:$B$298,$A$2:$A$298,157,1)</f>
        <v>2.5030734144701929</v>
      </c>
      <c r="D395" s="2">
        <f t="shared" ref="D395:D421" si="10">C395-_xlfn.FORECAST.ETS.CONFINT(A395,$B$2:$B$298,$A$2:$A$298,0.95,157,1)</f>
        <v>-57.035092933340891</v>
      </c>
      <c r="E395" s="2">
        <f t="shared" ref="E395:E421" si="11">C395+_xlfn.FORECAST.ETS.CONFINT(A395,$B$2:$B$298,$A$2:$A$298,0.95,157,1)</f>
        <v>62.041239762281279</v>
      </c>
    </row>
    <row r="396" spans="1:5" x14ac:dyDescent="0.2">
      <c r="A396" s="1">
        <v>47058</v>
      </c>
      <c r="B396">
        <v>1.8043998440181095</v>
      </c>
      <c r="C396" s="2">
        <f t="shared" si="9"/>
        <v>1.8043998440181095</v>
      </c>
      <c r="D396" s="2">
        <f t="shared" si="10"/>
        <v>-58.086909787417973</v>
      </c>
      <c r="E396" s="2">
        <f t="shared" si="11"/>
        <v>61.695709475454187</v>
      </c>
    </row>
    <row r="397" spans="1:5" x14ac:dyDescent="0.2">
      <c r="A397" s="1">
        <v>47088</v>
      </c>
      <c r="B397">
        <v>1.9449204205275856</v>
      </c>
      <c r="C397" s="2">
        <f t="shared" si="9"/>
        <v>1.9449204205275856</v>
      </c>
      <c r="D397" s="2">
        <f t="shared" si="10"/>
        <v>-58.298636058135976</v>
      </c>
      <c r="E397" s="2">
        <f t="shared" si="11"/>
        <v>62.188476899191151</v>
      </c>
    </row>
    <row r="398" spans="1:5" x14ac:dyDescent="0.2">
      <c r="A398" s="1">
        <v>47119</v>
      </c>
      <c r="B398">
        <v>0.70500448583397812</v>
      </c>
      <c r="C398" s="2">
        <f t="shared" si="9"/>
        <v>0.70500448583397812</v>
      </c>
      <c r="D398" s="2">
        <f t="shared" si="10"/>
        <v>-59.889919989884973</v>
      </c>
      <c r="E398" s="2">
        <f t="shared" si="11"/>
        <v>61.299928961552936</v>
      </c>
    </row>
    <row r="399" spans="1:5" x14ac:dyDescent="0.2">
      <c r="A399" s="1">
        <v>47150</v>
      </c>
      <c r="B399">
        <v>0.2092009981573173</v>
      </c>
      <c r="C399" s="2">
        <f t="shared" si="9"/>
        <v>0.2092009981573173</v>
      </c>
      <c r="D399" s="2">
        <f t="shared" si="10"/>
        <v>-60.736229766579669</v>
      </c>
      <c r="E399" s="2">
        <f t="shared" si="11"/>
        <v>61.154631762894297</v>
      </c>
    </row>
    <row r="400" spans="1:5" x14ac:dyDescent="0.2">
      <c r="A400" s="1">
        <v>47178</v>
      </c>
      <c r="B400">
        <v>-1.7279259367895448</v>
      </c>
      <c r="C400" s="2">
        <f t="shared" si="9"/>
        <v>-1.7279259367895448</v>
      </c>
      <c r="D400" s="2">
        <f t="shared" si="10"/>
        <v>-63.023017995714213</v>
      </c>
      <c r="E400" s="2">
        <f t="shared" si="11"/>
        <v>59.56716612213512</v>
      </c>
    </row>
    <row r="401" spans="1:5" x14ac:dyDescent="0.2">
      <c r="A401" s="1">
        <v>47209</v>
      </c>
      <c r="B401">
        <v>-2.1257606004608278</v>
      </c>
      <c r="C401" s="2">
        <f t="shared" si="9"/>
        <v>-2.1257606004608278</v>
      </c>
      <c r="D401" s="2">
        <f t="shared" si="10"/>
        <v>-63.769685257530732</v>
      </c>
      <c r="E401" s="2">
        <f t="shared" si="11"/>
        <v>59.518164056609073</v>
      </c>
    </row>
    <row r="402" spans="1:5" x14ac:dyDescent="0.2">
      <c r="A402" s="1">
        <v>47239</v>
      </c>
      <c r="B402">
        <v>-2.1692199152277185</v>
      </c>
      <c r="C402" s="2">
        <f t="shared" si="9"/>
        <v>-2.1692199152277185</v>
      </c>
      <c r="D402" s="2">
        <f t="shared" si="10"/>
        <v>-64.161164372657524</v>
      </c>
      <c r="E402" s="2">
        <f t="shared" si="11"/>
        <v>59.822724542202089</v>
      </c>
    </row>
    <row r="403" spans="1:5" x14ac:dyDescent="0.2">
      <c r="A403" s="1">
        <v>47270</v>
      </c>
      <c r="B403">
        <v>-1.1692127205209983</v>
      </c>
      <c r="C403" s="2">
        <f t="shared" si="9"/>
        <v>-1.1692127205209983</v>
      </c>
      <c r="D403" s="2">
        <f t="shared" si="10"/>
        <v>-63.508379691551546</v>
      </c>
      <c r="E403" s="2">
        <f t="shared" si="11"/>
        <v>61.169954250509555</v>
      </c>
    </row>
    <row r="404" spans="1:5" x14ac:dyDescent="0.2">
      <c r="A404" s="1">
        <v>47300</v>
      </c>
      <c r="B404">
        <v>-0.19465910861129276</v>
      </c>
      <c r="C404" s="2">
        <f t="shared" si="9"/>
        <v>-0.19465910861129276</v>
      </c>
      <c r="D404" s="2">
        <f t="shared" si="10"/>
        <v>-62.880266443020489</v>
      </c>
      <c r="E404" s="2">
        <f t="shared" si="11"/>
        <v>62.490948225797908</v>
      </c>
    </row>
    <row r="405" spans="1:5" x14ac:dyDescent="0.2">
      <c r="A405" s="1">
        <v>47331</v>
      </c>
      <c r="B405">
        <v>-1.3684639311699962</v>
      </c>
      <c r="C405" s="2">
        <f t="shared" si="9"/>
        <v>-1.3684639311699962</v>
      </c>
      <c r="D405" s="2">
        <f t="shared" si="10"/>
        <v>-64.399744252995248</v>
      </c>
      <c r="E405" s="2">
        <f t="shared" si="11"/>
        <v>61.662816390655252</v>
      </c>
    </row>
    <row r="406" spans="1:5" x14ac:dyDescent="0.2">
      <c r="A406" s="1">
        <v>47362</v>
      </c>
      <c r="B406">
        <v>-1.863845389177998</v>
      </c>
      <c r="C406" s="2">
        <f t="shared" si="9"/>
        <v>-1.863845389177998</v>
      </c>
      <c r="D406" s="2">
        <f t="shared" si="10"/>
        <v>-65.240045746147089</v>
      </c>
      <c r="E406" s="2">
        <f t="shared" si="11"/>
        <v>61.512354967791097</v>
      </c>
    </row>
    <row r="407" spans="1:5" x14ac:dyDescent="0.2">
      <c r="A407" s="1">
        <v>47392</v>
      </c>
      <c r="B407">
        <v>-1.9816406797197996</v>
      </c>
      <c r="C407" s="2">
        <f t="shared" si="9"/>
        <v>-1.9816406797197996</v>
      </c>
      <c r="D407" s="2">
        <f t="shared" si="10"/>
        <v>-65.70202220391181</v>
      </c>
      <c r="E407" s="2">
        <f t="shared" si="11"/>
        <v>61.738740844472204</v>
      </c>
    </row>
    <row r="408" spans="1:5" x14ac:dyDescent="0.2">
      <c r="A408" s="1">
        <v>47423</v>
      </c>
      <c r="B408">
        <v>-2.1579686533389664</v>
      </c>
      <c r="C408" s="2">
        <f t="shared" si="9"/>
        <v>-2.1579686533389664</v>
      </c>
      <c r="D408" s="2">
        <f t="shared" si="10"/>
        <v>-66.221806232620324</v>
      </c>
      <c r="E408" s="2">
        <f t="shared" si="11"/>
        <v>61.905868925942386</v>
      </c>
    </row>
    <row r="409" spans="1:5" x14ac:dyDescent="0.2">
      <c r="A409" s="1">
        <v>47453</v>
      </c>
      <c r="B409">
        <v>-1.8523263233664695</v>
      </c>
      <c r="C409" s="2">
        <f t="shared" si="9"/>
        <v>-1.8523263233664695</v>
      </c>
      <c r="D409" s="2">
        <f t="shared" si="10"/>
        <v>-66.258908283169859</v>
      </c>
      <c r="E409" s="2">
        <f t="shared" si="11"/>
        <v>62.55425563643692</v>
      </c>
    </row>
    <row r="410" spans="1:5" x14ac:dyDescent="0.2">
      <c r="A410" s="1">
        <v>47484</v>
      </c>
      <c r="B410">
        <v>5.6166492153420693</v>
      </c>
      <c r="C410" s="2">
        <f t="shared" si="9"/>
        <v>5.6166492153420693</v>
      </c>
      <c r="D410" s="2">
        <f t="shared" si="10"/>
        <v>-59.131978579692394</v>
      </c>
      <c r="E410" s="2">
        <f t="shared" si="11"/>
        <v>70.365277010376531</v>
      </c>
    </row>
    <row r="411" spans="1:5" x14ac:dyDescent="0.2">
      <c r="A411" s="1">
        <v>47515</v>
      </c>
      <c r="B411">
        <v>1.4173377023393368</v>
      </c>
      <c r="C411" s="2">
        <f t="shared" si="9"/>
        <v>1.4173377023393368</v>
      </c>
      <c r="D411" s="2">
        <f t="shared" si="10"/>
        <v>-63.672650213160978</v>
      </c>
      <c r="E411" s="2">
        <f t="shared" si="11"/>
        <v>66.507325617839655</v>
      </c>
    </row>
    <row r="412" spans="1:5" x14ac:dyDescent="0.2">
      <c r="A412" s="1">
        <v>47543</v>
      </c>
      <c r="B412">
        <v>-0.99523935321703272</v>
      </c>
      <c r="C412" s="2">
        <f t="shared" si="9"/>
        <v>-0.99523935321703272</v>
      </c>
      <c r="D412" s="2">
        <f t="shared" si="10"/>
        <v>-66.425914215359526</v>
      </c>
      <c r="E412" s="2">
        <f t="shared" si="11"/>
        <v>64.435435508925465</v>
      </c>
    </row>
    <row r="413" spans="1:5" x14ac:dyDescent="0.2">
      <c r="A413" s="1">
        <v>47574</v>
      </c>
      <c r="B413">
        <v>-2.0103480640337841</v>
      </c>
      <c r="C413" s="2">
        <f t="shared" si="9"/>
        <v>-2.0103480640337841</v>
      </c>
      <c r="D413" s="2">
        <f t="shared" si="10"/>
        <v>-67.78104895916276</v>
      </c>
      <c r="E413" s="2">
        <f t="shared" si="11"/>
        <v>63.760352831095197</v>
      </c>
    </row>
    <row r="414" spans="1:5" x14ac:dyDescent="0.2">
      <c r="A414" s="1">
        <v>47604</v>
      </c>
      <c r="B414">
        <v>-2.1904900243719219</v>
      </c>
      <c r="C414" s="2">
        <f t="shared" si="9"/>
        <v>-2.1904900243719219</v>
      </c>
      <c r="D414" s="2">
        <f t="shared" si="10"/>
        <v>-68.300568026698087</v>
      </c>
      <c r="E414" s="2">
        <f t="shared" si="11"/>
        <v>63.919587977954237</v>
      </c>
    </row>
    <row r="415" spans="1:5" x14ac:dyDescent="0.2">
      <c r="A415" s="1">
        <v>47635</v>
      </c>
      <c r="B415">
        <v>-2.2641121499601984</v>
      </c>
      <c r="C415" s="2">
        <f t="shared" si="9"/>
        <v>-2.2641121499601984</v>
      </c>
      <c r="D415" s="2">
        <f t="shared" si="10"/>
        <v>-68.712930057407732</v>
      </c>
      <c r="E415" s="2">
        <f t="shared" si="11"/>
        <v>64.184705757487336</v>
      </c>
    </row>
    <row r="416" spans="1:5" x14ac:dyDescent="0.2">
      <c r="A416" s="1">
        <v>47665</v>
      </c>
      <c r="B416">
        <v>-2.2707688785937128</v>
      </c>
      <c r="C416" s="2">
        <f t="shared" si="9"/>
        <v>-2.2707688785937128</v>
      </c>
      <c r="D416" s="2">
        <f t="shared" si="10"/>
        <v>-69.057700956487963</v>
      </c>
      <c r="E416" s="2">
        <f t="shared" si="11"/>
        <v>64.516163199300536</v>
      </c>
    </row>
    <row r="417" spans="1:5" x14ac:dyDescent="0.2">
      <c r="A417" s="1">
        <v>47696</v>
      </c>
      <c r="B417">
        <v>-2.2061086418732478</v>
      </c>
      <c r="C417" s="2">
        <f t="shared" si="9"/>
        <v>-2.2061086418732478</v>
      </c>
      <c r="D417" s="2">
        <f t="shared" si="10"/>
        <v>-69.330540374174674</v>
      </c>
      <c r="E417" s="2">
        <f t="shared" si="11"/>
        <v>64.918323090428188</v>
      </c>
    </row>
    <row r="418" spans="1:5" x14ac:dyDescent="0.2">
      <c r="A418" s="1">
        <v>47727</v>
      </c>
      <c r="B418">
        <v>-2.2001022291722121</v>
      </c>
      <c r="C418" s="2">
        <f t="shared" si="9"/>
        <v>-2.2001022291722121</v>
      </c>
      <c r="D418" s="2">
        <f t="shared" si="10"/>
        <v>-69.66143007697589</v>
      </c>
      <c r="E418" s="2">
        <f t="shared" si="11"/>
        <v>65.261225618631457</v>
      </c>
    </row>
    <row r="419" spans="1:5" x14ac:dyDescent="0.2">
      <c r="A419" s="1">
        <v>47757</v>
      </c>
      <c r="B419">
        <v>-2.1446480847517004</v>
      </c>
      <c r="C419" s="2">
        <f t="shared" si="9"/>
        <v>-2.1446480847517004</v>
      </c>
      <c r="D419" s="2">
        <f t="shared" si="10"/>
        <v>-69.942279251784058</v>
      </c>
      <c r="E419" s="2">
        <f t="shared" si="11"/>
        <v>65.65298308228067</v>
      </c>
    </row>
    <row r="420" spans="1:5" x14ac:dyDescent="0.2">
      <c r="A420" s="1">
        <v>47788</v>
      </c>
      <c r="B420">
        <v>-2.1218136784852604</v>
      </c>
      <c r="C420" s="2">
        <f t="shared" si="9"/>
        <v>-2.1218136784852604</v>
      </c>
      <c r="D420" s="2">
        <f t="shared" si="10"/>
        <v>-70.255165883341903</v>
      </c>
      <c r="E420" s="2">
        <f t="shared" si="11"/>
        <v>66.011538526371368</v>
      </c>
    </row>
    <row r="421" spans="1:5" x14ac:dyDescent="0.2">
      <c r="A421" s="1">
        <v>47818</v>
      </c>
      <c r="B421">
        <v>-2.1265876214967903</v>
      </c>
      <c r="C421" s="2">
        <f t="shared" si="9"/>
        <v>-2.1265876214967903</v>
      </c>
      <c r="D421" s="2">
        <f t="shared" si="10"/>
        <v>-70.595088876376238</v>
      </c>
      <c r="E421" s="2">
        <f t="shared" si="11"/>
        <v>66.341913633382646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CD4C-F485-4535-B44B-081BC8FBA1A1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352600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374100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420300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567300</v>
      </c>
      <c r="G5" t="s">
        <v>18</v>
      </c>
      <c r="H5" s="3">
        <f>_xlfn.FORECAST.ETS.STAT($B$2:$B$298,$A$2:$A$298,4,157,1)</f>
        <v>0.37781762872010727</v>
      </c>
    </row>
    <row r="6" spans="1:8" x14ac:dyDescent="0.2">
      <c r="A6" s="1">
        <v>35186</v>
      </c>
      <c r="B6" s="2">
        <v>482300</v>
      </c>
      <c r="G6" t="s">
        <v>19</v>
      </c>
      <c r="H6" s="3">
        <f>_xlfn.FORECAST.ETS.STAT($B$2:$B$298,$A$2:$A$298,5,157,1)</f>
        <v>0.15452558358183646</v>
      </c>
    </row>
    <row r="7" spans="1:8" x14ac:dyDescent="0.2">
      <c r="A7" s="1">
        <v>35217</v>
      </c>
      <c r="B7" s="2">
        <v>313800</v>
      </c>
      <c r="G7" t="s">
        <v>20</v>
      </c>
      <c r="H7" s="3">
        <f>_xlfn.FORECAST.ETS.STAT($B$2:$B$298,$A$2:$A$298,6,157,1)</f>
        <v>72011.191005673303</v>
      </c>
    </row>
    <row r="8" spans="1:8" x14ac:dyDescent="0.2">
      <c r="A8" s="1">
        <v>35247</v>
      </c>
      <c r="B8" s="2">
        <v>250700</v>
      </c>
      <c r="G8" t="s">
        <v>21</v>
      </c>
      <c r="H8" s="3">
        <f>_xlfn.FORECAST.ETS.STAT($B$2:$B$298,$A$2:$A$298,7,157,1)</f>
        <v>98744.939646856874</v>
      </c>
    </row>
    <row r="9" spans="1:8" x14ac:dyDescent="0.2">
      <c r="A9" s="1">
        <v>35278</v>
      </c>
      <c r="B9" s="2">
        <v>299600</v>
      </c>
    </row>
    <row r="10" spans="1:8" x14ac:dyDescent="0.2">
      <c r="A10" s="1">
        <v>35309</v>
      </c>
      <c r="B10" s="2">
        <v>356800</v>
      </c>
    </row>
    <row r="11" spans="1:8" x14ac:dyDescent="0.2">
      <c r="A11" s="1">
        <v>35339</v>
      </c>
      <c r="B11" s="2">
        <v>475500</v>
      </c>
    </row>
    <row r="12" spans="1:8" x14ac:dyDescent="0.2">
      <c r="A12" s="1">
        <v>35370</v>
      </c>
      <c r="B12" s="2">
        <v>508700</v>
      </c>
    </row>
    <row r="13" spans="1:8" x14ac:dyDescent="0.2">
      <c r="A13" s="1">
        <v>35400</v>
      </c>
      <c r="B13" s="2">
        <v>467000</v>
      </c>
    </row>
    <row r="14" spans="1:8" x14ac:dyDescent="0.2">
      <c r="A14" s="1">
        <v>35431</v>
      </c>
      <c r="B14" s="2">
        <v>357200</v>
      </c>
    </row>
    <row r="15" spans="1:8" x14ac:dyDescent="0.2">
      <c r="A15" s="1">
        <v>35462</v>
      </c>
      <c r="B15" s="2">
        <v>349700</v>
      </c>
    </row>
    <row r="16" spans="1:8" x14ac:dyDescent="0.2">
      <c r="A16" s="1">
        <v>35490</v>
      </c>
      <c r="B16" s="2">
        <v>516600</v>
      </c>
    </row>
    <row r="17" spans="1:2" x14ac:dyDescent="0.2">
      <c r="A17" s="1">
        <v>35521</v>
      </c>
      <c r="B17" s="2">
        <v>620900</v>
      </c>
    </row>
    <row r="18" spans="1:2" x14ac:dyDescent="0.2">
      <c r="A18" s="1">
        <v>35551</v>
      </c>
      <c r="B18" s="2">
        <v>700600</v>
      </c>
    </row>
    <row r="19" spans="1:2" x14ac:dyDescent="0.2">
      <c r="A19" s="1">
        <v>35582</v>
      </c>
      <c r="B19" s="2">
        <v>357800</v>
      </c>
    </row>
    <row r="20" spans="1:2" x14ac:dyDescent="0.2">
      <c r="A20" s="1">
        <v>35612</v>
      </c>
      <c r="B20" s="2">
        <v>237600</v>
      </c>
    </row>
    <row r="21" spans="1:2" x14ac:dyDescent="0.2">
      <c r="A21" s="1">
        <v>35643</v>
      </c>
      <c r="B21" s="2">
        <v>265500</v>
      </c>
    </row>
    <row r="22" spans="1:2" x14ac:dyDescent="0.2">
      <c r="A22" s="1">
        <v>35674</v>
      </c>
      <c r="B22" s="2">
        <v>434000</v>
      </c>
    </row>
    <row r="23" spans="1:2" x14ac:dyDescent="0.2">
      <c r="A23" s="1">
        <v>35704</v>
      </c>
      <c r="B23" s="2">
        <v>924000</v>
      </c>
    </row>
    <row r="24" spans="1:2" x14ac:dyDescent="0.2">
      <c r="A24" s="1">
        <v>35735</v>
      </c>
      <c r="B24" s="2">
        <v>768400</v>
      </c>
    </row>
    <row r="25" spans="1:2" x14ac:dyDescent="0.2">
      <c r="A25" s="1">
        <v>35765</v>
      </c>
      <c r="B25" s="2">
        <v>627900</v>
      </c>
    </row>
    <row r="26" spans="1:2" x14ac:dyDescent="0.2">
      <c r="A26" s="1">
        <v>35796</v>
      </c>
      <c r="B26" s="2">
        <v>481200</v>
      </c>
    </row>
    <row r="27" spans="1:2" x14ac:dyDescent="0.2">
      <c r="A27" s="1">
        <v>35827</v>
      </c>
      <c r="B27" s="2">
        <v>500200</v>
      </c>
    </row>
    <row r="28" spans="1:2" x14ac:dyDescent="0.2">
      <c r="A28" s="1">
        <v>35855</v>
      </c>
      <c r="B28" s="2">
        <v>743300</v>
      </c>
    </row>
    <row r="29" spans="1:2" x14ac:dyDescent="0.2">
      <c r="A29" s="1">
        <v>35886</v>
      </c>
      <c r="B29" s="2">
        <v>801000</v>
      </c>
    </row>
    <row r="30" spans="1:2" x14ac:dyDescent="0.2">
      <c r="A30" s="1">
        <v>35916</v>
      </c>
      <c r="B30" s="2">
        <v>845700</v>
      </c>
    </row>
    <row r="31" spans="1:2" x14ac:dyDescent="0.2">
      <c r="A31" s="1">
        <v>35947</v>
      </c>
      <c r="B31" s="2">
        <v>510300</v>
      </c>
    </row>
    <row r="32" spans="1:2" x14ac:dyDescent="0.2">
      <c r="A32" s="1">
        <v>35977</v>
      </c>
      <c r="B32" s="2">
        <v>441000</v>
      </c>
    </row>
    <row r="33" spans="1:2" x14ac:dyDescent="0.2">
      <c r="A33" s="1">
        <v>36008</v>
      </c>
      <c r="B33" s="2">
        <v>581500</v>
      </c>
    </row>
    <row r="34" spans="1:2" x14ac:dyDescent="0.2">
      <c r="A34" s="1">
        <v>36039</v>
      </c>
      <c r="B34" s="2">
        <v>919600</v>
      </c>
    </row>
    <row r="35" spans="1:2" x14ac:dyDescent="0.2">
      <c r="A35" s="1">
        <v>36069</v>
      </c>
      <c r="B35" s="2">
        <v>1185000</v>
      </c>
    </row>
    <row r="36" spans="1:2" x14ac:dyDescent="0.2">
      <c r="A36" s="1">
        <v>36100</v>
      </c>
      <c r="B36" s="2">
        <v>969200</v>
      </c>
    </row>
    <row r="37" spans="1:2" x14ac:dyDescent="0.2">
      <c r="A37" s="1">
        <v>36130</v>
      </c>
      <c r="B37" s="2">
        <v>1015000</v>
      </c>
    </row>
    <row r="38" spans="1:2" x14ac:dyDescent="0.2">
      <c r="A38" s="1">
        <v>36161</v>
      </c>
      <c r="B38" s="2">
        <v>779400</v>
      </c>
    </row>
    <row r="39" spans="1:2" x14ac:dyDescent="0.2">
      <c r="A39" s="1">
        <v>36192</v>
      </c>
      <c r="B39" s="2">
        <v>590000</v>
      </c>
    </row>
    <row r="40" spans="1:2" x14ac:dyDescent="0.2">
      <c r="A40" s="1">
        <v>36220</v>
      </c>
      <c r="B40" s="2">
        <v>590000</v>
      </c>
    </row>
    <row r="41" spans="1:2" x14ac:dyDescent="0.2">
      <c r="A41" s="1">
        <v>36251</v>
      </c>
      <c r="B41" s="2">
        <v>1061000</v>
      </c>
    </row>
    <row r="42" spans="1:2" x14ac:dyDescent="0.2">
      <c r="A42" s="1">
        <v>36281</v>
      </c>
      <c r="B42" s="2">
        <v>1203000</v>
      </c>
    </row>
    <row r="43" spans="1:2" x14ac:dyDescent="0.2">
      <c r="A43" s="1">
        <v>36312</v>
      </c>
      <c r="B43" s="2">
        <v>845000</v>
      </c>
    </row>
    <row r="44" spans="1:2" x14ac:dyDescent="0.2">
      <c r="A44" s="1">
        <v>36342</v>
      </c>
      <c r="B44" s="2">
        <v>701900</v>
      </c>
    </row>
    <row r="45" spans="1:2" x14ac:dyDescent="0.2">
      <c r="A45" s="1">
        <v>36373</v>
      </c>
      <c r="B45" s="2">
        <v>721000</v>
      </c>
    </row>
    <row r="46" spans="1:2" x14ac:dyDescent="0.2">
      <c r="A46" s="1">
        <v>36404</v>
      </c>
      <c r="B46" s="2">
        <v>1063000</v>
      </c>
    </row>
    <row r="47" spans="1:2" x14ac:dyDescent="0.2">
      <c r="A47" s="1">
        <v>36434</v>
      </c>
      <c r="B47" s="2">
        <v>1177000</v>
      </c>
    </row>
    <row r="48" spans="1:2" x14ac:dyDescent="0.2">
      <c r="A48" s="1">
        <v>36465</v>
      </c>
      <c r="B48" s="2">
        <v>1388000</v>
      </c>
    </row>
    <row r="49" spans="1:2" x14ac:dyDescent="0.2">
      <c r="A49" s="1">
        <v>36495</v>
      </c>
      <c r="B49" s="2">
        <v>1060000</v>
      </c>
    </row>
    <row r="50" spans="1:2" x14ac:dyDescent="0.2">
      <c r="A50" s="1">
        <v>36526</v>
      </c>
      <c r="B50" s="2">
        <v>960500</v>
      </c>
    </row>
    <row r="51" spans="1:2" x14ac:dyDescent="0.2">
      <c r="A51" s="1">
        <v>36557</v>
      </c>
      <c r="B51" s="2">
        <v>856800</v>
      </c>
    </row>
    <row r="52" spans="1:2" x14ac:dyDescent="0.2">
      <c r="A52" s="1">
        <v>36586</v>
      </c>
      <c r="B52" s="2">
        <v>1447000</v>
      </c>
    </row>
    <row r="53" spans="1:2" x14ac:dyDescent="0.2">
      <c r="A53" s="1">
        <v>36617</v>
      </c>
      <c r="B53" s="2">
        <v>1729000</v>
      </c>
    </row>
    <row r="54" spans="1:2" x14ac:dyDescent="0.2">
      <c r="A54" s="1">
        <v>36647</v>
      </c>
      <c r="B54" s="2">
        <v>1535000</v>
      </c>
    </row>
    <row r="55" spans="1:2" x14ac:dyDescent="0.2">
      <c r="A55" s="1">
        <v>36678</v>
      </c>
      <c r="B55" s="2">
        <v>973100</v>
      </c>
    </row>
    <row r="56" spans="1:2" x14ac:dyDescent="0.2">
      <c r="A56" s="1">
        <v>36708</v>
      </c>
      <c r="B56" s="2">
        <v>723000</v>
      </c>
    </row>
    <row r="57" spans="1:2" x14ac:dyDescent="0.2">
      <c r="A57" s="1">
        <v>36739</v>
      </c>
      <c r="B57" s="2">
        <v>738000</v>
      </c>
    </row>
    <row r="58" spans="1:2" x14ac:dyDescent="0.2">
      <c r="A58" s="1">
        <v>36770</v>
      </c>
      <c r="B58" s="2">
        <v>1085000</v>
      </c>
    </row>
    <row r="59" spans="1:2" x14ac:dyDescent="0.2">
      <c r="A59" s="1">
        <v>36800</v>
      </c>
      <c r="B59" s="2">
        <v>1460000</v>
      </c>
    </row>
    <row r="60" spans="1:2" x14ac:dyDescent="0.2">
      <c r="A60" s="1">
        <v>36831</v>
      </c>
      <c r="B60" s="2">
        <v>1439000</v>
      </c>
    </row>
    <row r="61" spans="1:2" x14ac:dyDescent="0.2">
      <c r="A61" s="1">
        <v>36861</v>
      </c>
      <c r="B61" s="2">
        <v>1114000</v>
      </c>
    </row>
    <row r="62" spans="1:2" x14ac:dyDescent="0.2">
      <c r="A62" s="1">
        <v>36892</v>
      </c>
      <c r="B62" s="2">
        <v>795600</v>
      </c>
    </row>
    <row r="63" spans="1:2" x14ac:dyDescent="0.2">
      <c r="A63" s="1">
        <v>36923</v>
      </c>
      <c r="B63" s="2">
        <v>846000</v>
      </c>
    </row>
    <row r="64" spans="1:2" x14ac:dyDescent="0.2">
      <c r="A64" s="1">
        <v>36951</v>
      </c>
      <c r="B64" s="2">
        <v>990200</v>
      </c>
    </row>
    <row r="65" spans="1:2" x14ac:dyDescent="0.2">
      <c r="A65" s="1">
        <v>36982</v>
      </c>
      <c r="B65" s="2">
        <v>1857000</v>
      </c>
    </row>
    <row r="66" spans="1:2" x14ac:dyDescent="0.2">
      <c r="A66" s="1">
        <v>37012</v>
      </c>
      <c r="B66" s="2">
        <v>1249000</v>
      </c>
    </row>
    <row r="67" spans="1:2" x14ac:dyDescent="0.2">
      <c r="A67" s="1">
        <v>37043</v>
      </c>
      <c r="B67" s="2">
        <v>861000</v>
      </c>
    </row>
    <row r="68" spans="1:2" x14ac:dyDescent="0.2">
      <c r="A68" s="1">
        <v>37073</v>
      </c>
      <c r="B68" s="2">
        <v>598900</v>
      </c>
    </row>
    <row r="69" spans="1:2" x14ac:dyDescent="0.2">
      <c r="A69" s="1">
        <v>37104</v>
      </c>
      <c r="B69" s="2">
        <v>614100</v>
      </c>
    </row>
    <row r="70" spans="1:2" x14ac:dyDescent="0.2">
      <c r="A70" s="1">
        <v>37135</v>
      </c>
      <c r="B70" s="2">
        <v>972000</v>
      </c>
    </row>
    <row r="71" spans="1:2" x14ac:dyDescent="0.2">
      <c r="A71" s="1">
        <v>37165</v>
      </c>
      <c r="B71" s="2">
        <v>2045000</v>
      </c>
    </row>
    <row r="72" spans="1:2" x14ac:dyDescent="0.2">
      <c r="A72" s="1">
        <v>37196</v>
      </c>
      <c r="B72" s="2">
        <v>1927000</v>
      </c>
    </row>
    <row r="73" spans="1:2" x14ac:dyDescent="0.2">
      <c r="A73" s="1">
        <v>37226</v>
      </c>
      <c r="B73" s="2">
        <v>1342000</v>
      </c>
    </row>
    <row r="74" spans="1:2" x14ac:dyDescent="0.2">
      <c r="A74" s="1">
        <v>37257</v>
      </c>
      <c r="B74" s="2">
        <v>1096000</v>
      </c>
    </row>
    <row r="75" spans="1:2" x14ac:dyDescent="0.2">
      <c r="A75" s="1">
        <v>37288</v>
      </c>
      <c r="B75" s="2">
        <v>1188000</v>
      </c>
    </row>
    <row r="76" spans="1:2" x14ac:dyDescent="0.2">
      <c r="A76" s="1">
        <v>37316</v>
      </c>
      <c r="B76" s="2">
        <v>1352000</v>
      </c>
    </row>
    <row r="77" spans="1:2" x14ac:dyDescent="0.2">
      <c r="A77" s="1">
        <v>37347</v>
      </c>
      <c r="B77" s="2">
        <v>1752000</v>
      </c>
    </row>
    <row r="78" spans="1:2" x14ac:dyDescent="0.2">
      <c r="A78" s="1">
        <v>37377</v>
      </c>
      <c r="B78" s="2">
        <v>1220000</v>
      </c>
    </row>
    <row r="79" spans="1:2" x14ac:dyDescent="0.2">
      <c r="A79" s="1">
        <v>37408</v>
      </c>
      <c r="B79" s="2">
        <v>855100</v>
      </c>
    </row>
    <row r="80" spans="1:2" x14ac:dyDescent="0.2">
      <c r="A80" s="1">
        <v>37438</v>
      </c>
      <c r="B80" s="2">
        <v>712100</v>
      </c>
    </row>
    <row r="81" spans="1:2" x14ac:dyDescent="0.2">
      <c r="A81" s="1">
        <v>37469</v>
      </c>
      <c r="B81" s="2">
        <v>895400</v>
      </c>
    </row>
    <row r="82" spans="1:2" x14ac:dyDescent="0.2">
      <c r="A82" s="1">
        <v>37500</v>
      </c>
      <c r="B82" s="2">
        <v>1067000</v>
      </c>
    </row>
    <row r="83" spans="1:2" x14ac:dyDescent="0.2">
      <c r="A83" s="1">
        <v>37530</v>
      </c>
      <c r="B83" s="2">
        <v>1736000</v>
      </c>
    </row>
    <row r="84" spans="1:2" x14ac:dyDescent="0.2">
      <c r="A84" s="1">
        <v>37561</v>
      </c>
      <c r="B84" s="2">
        <v>1332000</v>
      </c>
    </row>
    <row r="85" spans="1:2" x14ac:dyDescent="0.2">
      <c r="A85" s="1">
        <v>37591</v>
      </c>
      <c r="B85" s="2">
        <v>1157000</v>
      </c>
    </row>
    <row r="86" spans="1:2" x14ac:dyDescent="0.2">
      <c r="A86" s="1">
        <v>37622</v>
      </c>
      <c r="B86" s="2">
        <v>704400</v>
      </c>
    </row>
    <row r="87" spans="1:2" x14ac:dyDescent="0.2">
      <c r="A87" s="1">
        <v>37653</v>
      </c>
      <c r="B87" s="2">
        <v>770100</v>
      </c>
    </row>
    <row r="88" spans="1:2" x14ac:dyDescent="0.2">
      <c r="A88" s="1">
        <v>37681</v>
      </c>
      <c r="B88" s="2">
        <v>935100</v>
      </c>
    </row>
    <row r="89" spans="1:2" x14ac:dyDescent="0.2">
      <c r="A89" s="1">
        <v>37712</v>
      </c>
      <c r="B89" s="2">
        <v>1271000</v>
      </c>
    </row>
    <row r="90" spans="1:2" x14ac:dyDescent="0.2">
      <c r="A90" s="1">
        <v>37742</v>
      </c>
      <c r="B90" s="2">
        <v>1341000</v>
      </c>
    </row>
    <row r="91" spans="1:2" x14ac:dyDescent="0.2">
      <c r="A91" s="1">
        <v>37773</v>
      </c>
      <c r="B91" s="2">
        <v>798300</v>
      </c>
    </row>
    <row r="92" spans="1:2" x14ac:dyDescent="0.2">
      <c r="A92" s="1">
        <v>37803</v>
      </c>
      <c r="B92" s="2">
        <v>517800</v>
      </c>
    </row>
    <row r="93" spans="1:2" x14ac:dyDescent="0.2">
      <c r="A93" s="1">
        <v>37834</v>
      </c>
      <c r="B93" s="2">
        <v>602800</v>
      </c>
    </row>
    <row r="94" spans="1:2" x14ac:dyDescent="0.2">
      <c r="A94" s="1">
        <v>37865</v>
      </c>
      <c r="B94" s="2">
        <v>692300</v>
      </c>
    </row>
    <row r="95" spans="1:2" x14ac:dyDescent="0.2">
      <c r="A95" s="1">
        <v>37895</v>
      </c>
      <c r="B95" s="2">
        <v>1049000</v>
      </c>
    </row>
    <row r="96" spans="1:2" x14ac:dyDescent="0.2">
      <c r="A96" s="1">
        <v>37926</v>
      </c>
      <c r="B96" s="2">
        <v>1496000</v>
      </c>
    </row>
    <row r="97" spans="1:2" x14ac:dyDescent="0.2">
      <c r="A97" s="1">
        <v>37956</v>
      </c>
      <c r="B97" s="2">
        <v>978000</v>
      </c>
    </row>
    <row r="98" spans="1:2" x14ac:dyDescent="0.2">
      <c r="A98" s="1">
        <v>37987</v>
      </c>
      <c r="B98" s="2">
        <v>757100</v>
      </c>
    </row>
    <row r="99" spans="1:2" x14ac:dyDescent="0.2">
      <c r="A99" s="1">
        <v>38018</v>
      </c>
      <c r="B99" s="2">
        <v>579900</v>
      </c>
    </row>
    <row r="100" spans="1:2" x14ac:dyDescent="0.2">
      <c r="A100" s="1">
        <v>38047</v>
      </c>
      <c r="B100" s="2">
        <v>853800</v>
      </c>
    </row>
    <row r="101" spans="1:2" x14ac:dyDescent="0.2">
      <c r="A101" s="1">
        <v>38078</v>
      </c>
      <c r="B101" s="2">
        <v>836500</v>
      </c>
    </row>
    <row r="102" spans="1:2" x14ac:dyDescent="0.2">
      <c r="A102" s="1">
        <v>38108</v>
      </c>
      <c r="B102" s="2">
        <v>762900</v>
      </c>
    </row>
    <row r="103" spans="1:2" x14ac:dyDescent="0.2">
      <c r="A103" s="1">
        <v>38139</v>
      </c>
      <c r="B103" s="2">
        <v>593900</v>
      </c>
    </row>
    <row r="104" spans="1:2" x14ac:dyDescent="0.2">
      <c r="A104" s="1">
        <v>38169</v>
      </c>
      <c r="B104" s="2">
        <v>387500</v>
      </c>
    </row>
    <row r="105" spans="1:2" x14ac:dyDescent="0.2">
      <c r="A105" s="1">
        <v>38200</v>
      </c>
      <c r="B105" s="2">
        <v>405200</v>
      </c>
    </row>
    <row r="106" spans="1:2" x14ac:dyDescent="0.2">
      <c r="A106" s="1">
        <v>38231</v>
      </c>
      <c r="B106" s="2">
        <v>545000</v>
      </c>
    </row>
    <row r="107" spans="1:2" x14ac:dyDescent="0.2">
      <c r="A107" s="1">
        <v>38261</v>
      </c>
      <c r="B107" s="2">
        <v>693900</v>
      </c>
    </row>
    <row r="108" spans="1:2" x14ac:dyDescent="0.2">
      <c r="A108" s="1">
        <v>38292</v>
      </c>
      <c r="B108" s="2">
        <v>911400</v>
      </c>
    </row>
    <row r="109" spans="1:2" x14ac:dyDescent="0.2">
      <c r="A109" s="1">
        <v>38322</v>
      </c>
      <c r="B109" s="2">
        <v>759300</v>
      </c>
    </row>
    <row r="110" spans="1:2" x14ac:dyDescent="0.2">
      <c r="A110" s="1">
        <v>38353</v>
      </c>
      <c r="B110" s="2">
        <v>625500</v>
      </c>
    </row>
    <row r="111" spans="1:2" x14ac:dyDescent="0.2">
      <c r="A111" s="1">
        <v>38384</v>
      </c>
      <c r="B111" s="2">
        <v>467500</v>
      </c>
    </row>
    <row r="112" spans="1:2" x14ac:dyDescent="0.2">
      <c r="A112" s="1">
        <v>38412</v>
      </c>
      <c r="B112" s="2">
        <v>600700</v>
      </c>
    </row>
    <row r="113" spans="1:2" x14ac:dyDescent="0.2">
      <c r="A113" s="1">
        <v>38443</v>
      </c>
      <c r="B113" s="2">
        <v>655100</v>
      </c>
    </row>
    <row r="114" spans="1:2" x14ac:dyDescent="0.2">
      <c r="A114" s="1">
        <v>38473</v>
      </c>
      <c r="B114" s="2">
        <v>896300</v>
      </c>
    </row>
    <row r="115" spans="1:2" x14ac:dyDescent="0.2">
      <c r="A115" s="1">
        <v>38504</v>
      </c>
      <c r="B115" s="2">
        <v>507800</v>
      </c>
    </row>
    <row r="116" spans="1:2" x14ac:dyDescent="0.2">
      <c r="A116" s="1">
        <v>38534</v>
      </c>
      <c r="B116" s="2">
        <v>422900</v>
      </c>
    </row>
    <row r="117" spans="1:2" x14ac:dyDescent="0.2">
      <c r="A117" s="1">
        <v>38565</v>
      </c>
      <c r="B117" s="2">
        <v>427600</v>
      </c>
    </row>
    <row r="118" spans="1:2" x14ac:dyDescent="0.2">
      <c r="A118" s="1">
        <v>38596</v>
      </c>
      <c r="B118" s="2">
        <v>510000</v>
      </c>
    </row>
    <row r="119" spans="1:2" x14ac:dyDescent="0.2">
      <c r="A119" s="1">
        <v>38626</v>
      </c>
      <c r="B119" s="2">
        <v>657300</v>
      </c>
    </row>
    <row r="120" spans="1:2" x14ac:dyDescent="0.2">
      <c r="A120" s="1">
        <v>38657</v>
      </c>
      <c r="B120" s="2">
        <v>689200</v>
      </c>
    </row>
    <row r="121" spans="1:2" x14ac:dyDescent="0.2">
      <c r="A121" s="1">
        <v>38687</v>
      </c>
      <c r="B121" s="2">
        <v>672700</v>
      </c>
    </row>
    <row r="122" spans="1:2" x14ac:dyDescent="0.2">
      <c r="A122" s="1">
        <v>38718</v>
      </c>
      <c r="B122" s="2">
        <v>462200</v>
      </c>
    </row>
    <row r="123" spans="1:2" x14ac:dyDescent="0.2">
      <c r="A123" s="1">
        <v>38749</v>
      </c>
      <c r="B123" s="2">
        <v>365500</v>
      </c>
    </row>
    <row r="124" spans="1:2" x14ac:dyDescent="0.2">
      <c r="A124" s="1">
        <v>38777</v>
      </c>
      <c r="B124" s="2">
        <v>507500</v>
      </c>
    </row>
    <row r="125" spans="1:2" x14ac:dyDescent="0.2">
      <c r="A125" s="1">
        <v>38808</v>
      </c>
      <c r="B125" s="2">
        <v>549600</v>
      </c>
    </row>
    <row r="126" spans="1:2" x14ac:dyDescent="0.2">
      <c r="A126" s="1">
        <v>38838</v>
      </c>
      <c r="B126" s="2">
        <v>561800</v>
      </c>
    </row>
    <row r="127" spans="1:2" x14ac:dyDescent="0.2">
      <c r="A127" s="1">
        <v>38869</v>
      </c>
      <c r="B127" s="2">
        <v>432800</v>
      </c>
    </row>
    <row r="128" spans="1:2" x14ac:dyDescent="0.2">
      <c r="A128" s="1">
        <v>38899</v>
      </c>
      <c r="B128" s="2">
        <v>271800</v>
      </c>
    </row>
    <row r="129" spans="1:2" x14ac:dyDescent="0.2">
      <c r="A129" s="1">
        <v>38930</v>
      </c>
      <c r="B129" s="2">
        <v>304300</v>
      </c>
    </row>
    <row r="130" spans="1:2" x14ac:dyDescent="0.2">
      <c r="A130" s="1">
        <v>38961</v>
      </c>
      <c r="B130" s="2">
        <v>463800</v>
      </c>
    </row>
    <row r="131" spans="1:2" x14ac:dyDescent="0.2">
      <c r="A131" s="1">
        <v>38991</v>
      </c>
      <c r="B131" s="2">
        <v>715900</v>
      </c>
    </row>
    <row r="132" spans="1:2" x14ac:dyDescent="0.2">
      <c r="A132" s="1">
        <v>39022</v>
      </c>
      <c r="B132" s="2">
        <v>633500</v>
      </c>
    </row>
    <row r="133" spans="1:2" x14ac:dyDescent="0.2">
      <c r="A133" s="1">
        <v>39052</v>
      </c>
      <c r="B133" s="2">
        <v>522400</v>
      </c>
    </row>
    <row r="134" spans="1:2" x14ac:dyDescent="0.2">
      <c r="A134" s="1">
        <v>39083</v>
      </c>
      <c r="B134" s="2">
        <v>443100</v>
      </c>
    </row>
    <row r="135" spans="1:2" x14ac:dyDescent="0.2">
      <c r="A135" s="1">
        <v>39114</v>
      </c>
      <c r="B135" s="2">
        <v>432000</v>
      </c>
    </row>
    <row r="136" spans="1:2" x14ac:dyDescent="0.2">
      <c r="A136" s="1">
        <v>39142</v>
      </c>
      <c r="B136" s="2">
        <v>512300</v>
      </c>
    </row>
    <row r="137" spans="1:2" x14ac:dyDescent="0.2">
      <c r="A137" s="1">
        <v>39173</v>
      </c>
      <c r="B137" s="2">
        <v>749000</v>
      </c>
    </row>
    <row r="138" spans="1:2" x14ac:dyDescent="0.2">
      <c r="A138" s="1">
        <v>39203</v>
      </c>
      <c r="B138" s="2">
        <v>572400</v>
      </c>
    </row>
    <row r="139" spans="1:2" x14ac:dyDescent="0.2">
      <c r="A139" s="1">
        <v>39234</v>
      </c>
      <c r="B139" s="2">
        <v>370700</v>
      </c>
    </row>
    <row r="140" spans="1:2" x14ac:dyDescent="0.2">
      <c r="A140" s="1">
        <v>39264</v>
      </c>
      <c r="B140" s="2">
        <v>242700</v>
      </c>
    </row>
    <row r="141" spans="1:2" x14ac:dyDescent="0.2">
      <c r="A141" s="1">
        <v>39295</v>
      </c>
      <c r="B141" s="2">
        <v>286100</v>
      </c>
    </row>
    <row r="142" spans="1:2" x14ac:dyDescent="0.2">
      <c r="A142" s="1">
        <v>39326</v>
      </c>
      <c r="B142" s="2">
        <v>369400</v>
      </c>
    </row>
    <row r="143" spans="1:2" x14ac:dyDescent="0.2">
      <c r="A143" s="1">
        <v>39356</v>
      </c>
      <c r="B143" s="2">
        <v>480400</v>
      </c>
    </row>
    <row r="144" spans="1:2" x14ac:dyDescent="0.2">
      <c r="A144" s="1">
        <v>39387</v>
      </c>
      <c r="B144" s="2">
        <v>517300</v>
      </c>
    </row>
    <row r="145" spans="1:2" x14ac:dyDescent="0.2">
      <c r="A145" s="1">
        <v>39417</v>
      </c>
      <c r="B145" s="2">
        <v>425600</v>
      </c>
    </row>
    <row r="146" spans="1:2" x14ac:dyDescent="0.2">
      <c r="A146" s="1">
        <v>39448</v>
      </c>
      <c r="B146" s="2">
        <v>352500</v>
      </c>
    </row>
    <row r="147" spans="1:2" x14ac:dyDescent="0.2">
      <c r="A147" s="1">
        <v>39479</v>
      </c>
      <c r="B147" s="2">
        <v>431500</v>
      </c>
    </row>
    <row r="148" spans="1:2" x14ac:dyDescent="0.2">
      <c r="A148" s="1">
        <v>39508</v>
      </c>
      <c r="B148" s="2">
        <v>551300</v>
      </c>
    </row>
    <row r="149" spans="1:2" x14ac:dyDescent="0.2">
      <c r="A149" s="1">
        <v>39539</v>
      </c>
      <c r="B149" s="2">
        <v>538800</v>
      </c>
    </row>
    <row r="150" spans="1:2" x14ac:dyDescent="0.2">
      <c r="A150" s="1">
        <v>39569</v>
      </c>
      <c r="B150" s="2">
        <v>332800</v>
      </c>
    </row>
    <row r="151" spans="1:2" x14ac:dyDescent="0.2">
      <c r="A151" s="1">
        <v>39600</v>
      </c>
      <c r="B151" s="2">
        <v>501800</v>
      </c>
    </row>
    <row r="152" spans="1:2" x14ac:dyDescent="0.2">
      <c r="A152" s="1">
        <v>39630</v>
      </c>
      <c r="B152" s="2">
        <v>215900</v>
      </c>
    </row>
    <row r="153" spans="1:2" x14ac:dyDescent="0.2">
      <c r="A153" s="1">
        <v>39661</v>
      </c>
      <c r="B153" s="2">
        <v>208900</v>
      </c>
    </row>
    <row r="154" spans="1:2" x14ac:dyDescent="0.2">
      <c r="A154" s="1">
        <v>39692</v>
      </c>
      <c r="B154" s="2">
        <v>294200</v>
      </c>
    </row>
    <row r="155" spans="1:2" x14ac:dyDescent="0.2">
      <c r="A155" s="1">
        <v>39722</v>
      </c>
      <c r="B155" s="2">
        <v>496600</v>
      </c>
    </row>
    <row r="156" spans="1:2" x14ac:dyDescent="0.2">
      <c r="A156" s="1">
        <v>39753</v>
      </c>
      <c r="B156" s="2">
        <v>479100</v>
      </c>
    </row>
    <row r="157" spans="1:2" x14ac:dyDescent="0.2">
      <c r="A157" s="1">
        <v>39783</v>
      </c>
      <c r="B157" s="2">
        <v>351100</v>
      </c>
    </row>
    <row r="158" spans="1:2" x14ac:dyDescent="0.2">
      <c r="A158" s="1">
        <v>39814</v>
      </c>
      <c r="B158" s="2">
        <v>348800</v>
      </c>
    </row>
    <row r="159" spans="1:2" x14ac:dyDescent="0.2">
      <c r="A159" s="1">
        <v>39845</v>
      </c>
      <c r="B159" s="2">
        <v>310900</v>
      </c>
    </row>
    <row r="160" spans="1:2" x14ac:dyDescent="0.2">
      <c r="A160" s="1">
        <v>39873</v>
      </c>
      <c r="B160" s="2">
        <v>379500</v>
      </c>
    </row>
    <row r="161" spans="1:2" x14ac:dyDescent="0.2">
      <c r="A161" s="1">
        <v>39904</v>
      </c>
      <c r="B161" s="2">
        <v>491300</v>
      </c>
    </row>
    <row r="162" spans="1:2" x14ac:dyDescent="0.2">
      <c r="A162" s="1">
        <v>39934</v>
      </c>
      <c r="B162" s="2">
        <v>449400</v>
      </c>
    </row>
    <row r="163" spans="1:2" x14ac:dyDescent="0.2">
      <c r="A163" s="1">
        <v>39965</v>
      </c>
      <c r="B163" s="2">
        <v>297300</v>
      </c>
    </row>
    <row r="164" spans="1:2" x14ac:dyDescent="0.2">
      <c r="A164" s="1">
        <v>39995</v>
      </c>
      <c r="B164" s="2">
        <v>216200</v>
      </c>
    </row>
    <row r="165" spans="1:2" x14ac:dyDescent="0.2">
      <c r="A165" s="1">
        <v>40026</v>
      </c>
      <c r="B165" s="2">
        <v>213800</v>
      </c>
    </row>
    <row r="166" spans="1:2" x14ac:dyDescent="0.2">
      <c r="A166" s="1">
        <v>40057</v>
      </c>
      <c r="B166" s="2">
        <v>302200</v>
      </c>
    </row>
    <row r="167" spans="1:2" x14ac:dyDescent="0.2">
      <c r="A167" s="1">
        <v>40087</v>
      </c>
      <c r="B167" s="2">
        <v>447200</v>
      </c>
    </row>
    <row r="168" spans="1:2" x14ac:dyDescent="0.2">
      <c r="A168" s="1">
        <v>40118</v>
      </c>
      <c r="B168" s="2">
        <v>522100</v>
      </c>
    </row>
    <row r="169" spans="1:2" x14ac:dyDescent="0.2">
      <c r="A169" s="1">
        <v>40148</v>
      </c>
      <c r="B169" s="2">
        <v>391200</v>
      </c>
    </row>
    <row r="170" spans="1:2" x14ac:dyDescent="0.2">
      <c r="A170" s="1">
        <v>40179</v>
      </c>
      <c r="B170" s="2">
        <v>351700</v>
      </c>
    </row>
    <row r="171" spans="1:2" x14ac:dyDescent="0.2">
      <c r="A171" s="1">
        <v>40210</v>
      </c>
      <c r="B171" s="2">
        <v>1188000</v>
      </c>
    </row>
    <row r="172" spans="1:2" x14ac:dyDescent="0.2">
      <c r="A172" s="1">
        <v>40238</v>
      </c>
      <c r="B172" s="2">
        <v>1188000</v>
      </c>
    </row>
    <row r="173" spans="1:2" x14ac:dyDescent="0.2">
      <c r="A173" s="1">
        <v>40269</v>
      </c>
      <c r="B173" s="2">
        <v>721000</v>
      </c>
    </row>
    <row r="174" spans="1:2" x14ac:dyDescent="0.2">
      <c r="A174" s="1">
        <v>40299</v>
      </c>
      <c r="B174" s="2">
        <v>392700</v>
      </c>
    </row>
    <row r="175" spans="1:2" x14ac:dyDescent="0.2">
      <c r="A175" s="1">
        <v>40330</v>
      </c>
      <c r="B175" s="2">
        <v>182400</v>
      </c>
    </row>
    <row r="176" spans="1:2" x14ac:dyDescent="0.2">
      <c r="A176" s="1">
        <v>40360</v>
      </c>
      <c r="B176" s="2">
        <v>127800</v>
      </c>
    </row>
    <row r="177" spans="1:2" x14ac:dyDescent="0.2">
      <c r="A177" s="1">
        <v>40391</v>
      </c>
      <c r="B177" s="2">
        <v>166000</v>
      </c>
    </row>
    <row r="178" spans="1:2" x14ac:dyDescent="0.2">
      <c r="A178" s="1">
        <v>40422</v>
      </c>
      <c r="B178" s="2">
        <v>352000</v>
      </c>
    </row>
    <row r="179" spans="1:2" x14ac:dyDescent="0.2">
      <c r="A179" s="1">
        <v>40452</v>
      </c>
      <c r="B179" s="2">
        <v>936500</v>
      </c>
    </row>
    <row r="180" spans="1:2" x14ac:dyDescent="0.2">
      <c r="A180" s="1">
        <v>40483</v>
      </c>
      <c r="B180" s="2">
        <v>1669000</v>
      </c>
    </row>
    <row r="181" spans="1:2" x14ac:dyDescent="0.2">
      <c r="A181" s="1">
        <v>40513</v>
      </c>
      <c r="B181" s="2">
        <v>1881000</v>
      </c>
    </row>
    <row r="182" spans="1:2" x14ac:dyDescent="0.2">
      <c r="A182" s="1">
        <v>40544</v>
      </c>
      <c r="B182" s="2">
        <v>1573000</v>
      </c>
    </row>
    <row r="183" spans="1:2" x14ac:dyDescent="0.2">
      <c r="A183" s="1">
        <v>40575</v>
      </c>
      <c r="B183" s="2">
        <v>489700</v>
      </c>
    </row>
    <row r="184" spans="1:2" x14ac:dyDescent="0.2">
      <c r="A184" s="1">
        <v>40603</v>
      </c>
      <c r="B184" s="2">
        <v>432100</v>
      </c>
    </row>
    <row r="185" spans="1:2" x14ac:dyDescent="0.2">
      <c r="A185" s="1">
        <v>40634</v>
      </c>
      <c r="B185" s="2">
        <v>1031000</v>
      </c>
    </row>
    <row r="186" spans="1:2" x14ac:dyDescent="0.2">
      <c r="A186" s="1">
        <v>40664</v>
      </c>
      <c r="B186" s="2">
        <v>971000</v>
      </c>
    </row>
    <row r="187" spans="1:2" x14ac:dyDescent="0.2">
      <c r="A187" s="1">
        <v>40695</v>
      </c>
      <c r="B187" s="2">
        <v>608400</v>
      </c>
    </row>
    <row r="188" spans="1:2" x14ac:dyDescent="0.2">
      <c r="A188" s="1">
        <v>40725</v>
      </c>
      <c r="B188" s="2">
        <v>421400</v>
      </c>
    </row>
    <row r="189" spans="1:2" x14ac:dyDescent="0.2">
      <c r="A189" s="1">
        <v>40756</v>
      </c>
      <c r="B189" s="2">
        <v>428800</v>
      </c>
    </row>
    <row r="190" spans="1:2" x14ac:dyDescent="0.2">
      <c r="A190" s="1">
        <v>40787</v>
      </c>
      <c r="B190" s="2">
        <v>589200</v>
      </c>
    </row>
    <row r="191" spans="1:2" x14ac:dyDescent="0.2">
      <c r="A191" s="1">
        <v>40817</v>
      </c>
      <c r="B191" s="2">
        <v>1236000</v>
      </c>
    </row>
    <row r="192" spans="1:2" x14ac:dyDescent="0.2">
      <c r="A192" s="1">
        <v>40848</v>
      </c>
      <c r="B192" s="2">
        <v>1407000</v>
      </c>
    </row>
    <row r="193" spans="1:2" x14ac:dyDescent="0.2">
      <c r="A193" s="1">
        <v>40878</v>
      </c>
      <c r="B193" s="2">
        <v>993800</v>
      </c>
    </row>
    <row r="194" spans="1:2" x14ac:dyDescent="0.2">
      <c r="A194" s="1">
        <v>40909</v>
      </c>
      <c r="B194" s="2">
        <v>659400</v>
      </c>
    </row>
    <row r="195" spans="1:2" x14ac:dyDescent="0.2">
      <c r="A195" s="1">
        <v>40940</v>
      </c>
      <c r="B195" s="2">
        <v>653900</v>
      </c>
    </row>
    <row r="196" spans="1:2" x14ac:dyDescent="0.2">
      <c r="A196" s="1">
        <v>40969</v>
      </c>
      <c r="B196" s="2">
        <v>871200</v>
      </c>
    </row>
    <row r="197" spans="1:2" x14ac:dyDescent="0.2">
      <c r="A197" s="1">
        <v>41000</v>
      </c>
      <c r="B197" s="2">
        <v>953100</v>
      </c>
    </row>
    <row r="198" spans="1:2" x14ac:dyDescent="0.2">
      <c r="A198" s="1">
        <v>41030</v>
      </c>
      <c r="B198" s="2">
        <v>856800</v>
      </c>
    </row>
    <row r="199" spans="1:2" x14ac:dyDescent="0.2">
      <c r="A199" s="1">
        <v>41061</v>
      </c>
      <c r="B199" s="2">
        <v>683500</v>
      </c>
    </row>
    <row r="200" spans="1:2" x14ac:dyDescent="0.2">
      <c r="A200" s="1">
        <v>41091</v>
      </c>
      <c r="B200" s="2">
        <v>612600</v>
      </c>
    </row>
    <row r="201" spans="1:2" x14ac:dyDescent="0.2">
      <c r="A201" s="1">
        <v>41122</v>
      </c>
      <c r="B201" s="2">
        <v>521200</v>
      </c>
    </row>
    <row r="202" spans="1:2" x14ac:dyDescent="0.2">
      <c r="A202" s="1">
        <v>41153</v>
      </c>
      <c r="B202" s="2">
        <v>692700</v>
      </c>
    </row>
    <row r="203" spans="1:2" x14ac:dyDescent="0.2">
      <c r="A203" s="1">
        <v>41183</v>
      </c>
      <c r="B203" s="2">
        <v>1262000</v>
      </c>
    </row>
    <row r="204" spans="1:2" x14ac:dyDescent="0.2">
      <c r="A204" s="1">
        <v>41214</v>
      </c>
      <c r="B204" s="2">
        <v>1163000</v>
      </c>
    </row>
    <row r="205" spans="1:2" x14ac:dyDescent="0.2">
      <c r="A205" s="1">
        <v>41244</v>
      </c>
      <c r="B205" s="2">
        <v>779100</v>
      </c>
    </row>
    <row r="206" spans="1:2" x14ac:dyDescent="0.2">
      <c r="A206" s="1">
        <v>41275</v>
      </c>
      <c r="B206" s="2">
        <v>553400</v>
      </c>
    </row>
    <row r="207" spans="1:2" x14ac:dyDescent="0.2">
      <c r="A207" s="1">
        <v>41306</v>
      </c>
      <c r="B207" s="2">
        <v>553400</v>
      </c>
    </row>
    <row r="208" spans="1:2" x14ac:dyDescent="0.2">
      <c r="A208" s="1">
        <v>41334</v>
      </c>
      <c r="B208" s="2">
        <v>967000</v>
      </c>
    </row>
    <row r="209" spans="1:2" x14ac:dyDescent="0.2">
      <c r="A209" s="1">
        <v>41365</v>
      </c>
      <c r="B209" s="2">
        <v>973800</v>
      </c>
    </row>
    <row r="210" spans="1:2" x14ac:dyDescent="0.2">
      <c r="A210" s="1">
        <v>41395</v>
      </c>
      <c r="B210" s="2">
        <v>1300000</v>
      </c>
    </row>
    <row r="211" spans="1:2" x14ac:dyDescent="0.2">
      <c r="A211" s="1">
        <v>41426</v>
      </c>
      <c r="B211" s="2">
        <v>922400</v>
      </c>
    </row>
    <row r="212" spans="1:2" x14ac:dyDescent="0.2">
      <c r="A212" s="1">
        <v>41456</v>
      </c>
      <c r="B212" s="2">
        <v>449700</v>
      </c>
    </row>
    <row r="213" spans="1:2" x14ac:dyDescent="0.2">
      <c r="A213" s="1">
        <v>41487</v>
      </c>
      <c r="B213" s="2">
        <v>432000</v>
      </c>
    </row>
    <row r="214" spans="1:2" x14ac:dyDescent="0.2">
      <c r="A214" s="1">
        <v>41518</v>
      </c>
      <c r="B214" s="2">
        <v>656100</v>
      </c>
    </row>
    <row r="215" spans="1:2" x14ac:dyDescent="0.2">
      <c r="A215" s="1">
        <v>41548</v>
      </c>
      <c r="B215" s="2">
        <v>888700</v>
      </c>
    </row>
    <row r="216" spans="1:2" x14ac:dyDescent="0.2">
      <c r="A216" s="1">
        <v>41579</v>
      </c>
      <c r="B216" s="2">
        <v>1155000</v>
      </c>
    </row>
    <row r="217" spans="1:2" x14ac:dyDescent="0.2">
      <c r="A217" s="1">
        <v>41609</v>
      </c>
      <c r="B217" s="2">
        <v>1040000</v>
      </c>
    </row>
    <row r="218" spans="1:2" x14ac:dyDescent="0.2">
      <c r="A218" s="1">
        <v>41640</v>
      </c>
      <c r="B218" s="2">
        <v>829100</v>
      </c>
    </row>
    <row r="219" spans="1:2" x14ac:dyDescent="0.2">
      <c r="A219" s="1">
        <v>41671</v>
      </c>
      <c r="B219" s="2">
        <v>786400</v>
      </c>
    </row>
    <row r="220" spans="1:2" x14ac:dyDescent="0.2">
      <c r="A220" s="1">
        <v>41699</v>
      </c>
      <c r="B220" s="2">
        <v>1027000</v>
      </c>
    </row>
    <row r="221" spans="1:2" x14ac:dyDescent="0.2">
      <c r="A221" s="1">
        <v>41730</v>
      </c>
      <c r="B221" s="2">
        <v>1027000</v>
      </c>
    </row>
    <row r="222" spans="1:2" x14ac:dyDescent="0.2">
      <c r="A222" s="1">
        <v>41760</v>
      </c>
      <c r="B222" s="2">
        <v>981100</v>
      </c>
    </row>
    <row r="223" spans="1:2" x14ac:dyDescent="0.2">
      <c r="A223" s="1">
        <v>41791</v>
      </c>
      <c r="B223" s="2">
        <v>607100</v>
      </c>
    </row>
    <row r="224" spans="1:2" x14ac:dyDescent="0.2">
      <c r="A224" s="1">
        <v>41821</v>
      </c>
      <c r="B224" s="2">
        <v>480000</v>
      </c>
    </row>
    <row r="225" spans="1:2" x14ac:dyDescent="0.2">
      <c r="A225" s="1">
        <v>41852</v>
      </c>
      <c r="B225" s="2">
        <v>573900</v>
      </c>
    </row>
    <row r="226" spans="1:2" x14ac:dyDescent="0.2">
      <c r="A226" s="1">
        <v>41883</v>
      </c>
      <c r="B226" s="2">
        <v>751400</v>
      </c>
    </row>
    <row r="227" spans="1:2" x14ac:dyDescent="0.2">
      <c r="A227" s="1">
        <v>41913</v>
      </c>
      <c r="B227" s="2">
        <v>1218000</v>
      </c>
    </row>
    <row r="228" spans="1:2" x14ac:dyDescent="0.2">
      <c r="A228" s="1">
        <v>41944</v>
      </c>
      <c r="B228" s="2">
        <v>1144000</v>
      </c>
    </row>
    <row r="229" spans="1:2" x14ac:dyDescent="0.2">
      <c r="A229" s="1">
        <v>41974</v>
      </c>
      <c r="B229" s="2">
        <v>1100000</v>
      </c>
    </row>
    <row r="230" spans="1:2" x14ac:dyDescent="0.2">
      <c r="A230" s="1">
        <v>42005</v>
      </c>
      <c r="B230" s="2">
        <v>771700</v>
      </c>
    </row>
    <row r="231" spans="1:2" x14ac:dyDescent="0.2">
      <c r="A231" s="1">
        <v>42036</v>
      </c>
      <c r="B231" s="2">
        <v>872500</v>
      </c>
    </row>
    <row r="232" spans="1:2" x14ac:dyDescent="0.2">
      <c r="A232" s="1">
        <v>42064</v>
      </c>
      <c r="B232" s="2">
        <v>1019000</v>
      </c>
    </row>
    <row r="233" spans="1:2" x14ac:dyDescent="0.2">
      <c r="A233" s="1">
        <v>42095</v>
      </c>
      <c r="B233" s="2">
        <v>1050000</v>
      </c>
    </row>
    <row r="234" spans="1:2" x14ac:dyDescent="0.2">
      <c r="A234" s="1">
        <v>42125</v>
      </c>
      <c r="B234" s="2">
        <v>852700</v>
      </c>
    </row>
    <row r="235" spans="1:2" x14ac:dyDescent="0.2">
      <c r="A235" s="1">
        <v>42156</v>
      </c>
      <c r="B235" s="2">
        <v>606100</v>
      </c>
    </row>
    <row r="236" spans="1:2" x14ac:dyDescent="0.2">
      <c r="A236" s="1">
        <v>42186</v>
      </c>
      <c r="B236" s="2">
        <v>399700</v>
      </c>
    </row>
    <row r="237" spans="1:2" x14ac:dyDescent="0.2">
      <c r="A237" s="1">
        <v>42217</v>
      </c>
      <c r="B237" s="2">
        <v>422700</v>
      </c>
    </row>
    <row r="238" spans="1:2" x14ac:dyDescent="0.2">
      <c r="A238" s="1">
        <v>42248</v>
      </c>
      <c r="B238" s="2">
        <v>486800</v>
      </c>
    </row>
    <row r="239" spans="1:2" x14ac:dyDescent="0.2">
      <c r="A239" s="1">
        <v>42278</v>
      </c>
      <c r="B239" s="2">
        <v>918300</v>
      </c>
    </row>
    <row r="240" spans="1:2" x14ac:dyDescent="0.2">
      <c r="A240" s="1">
        <v>42309</v>
      </c>
      <c r="B240" s="2">
        <v>950100</v>
      </c>
    </row>
    <row r="241" spans="1:2" x14ac:dyDescent="0.2">
      <c r="A241" s="1">
        <v>42339</v>
      </c>
      <c r="B241" s="2">
        <v>765700</v>
      </c>
    </row>
    <row r="242" spans="1:2" x14ac:dyDescent="0.2">
      <c r="A242" s="1">
        <v>42370</v>
      </c>
      <c r="B242" s="2">
        <v>703000</v>
      </c>
    </row>
    <row r="243" spans="1:2" x14ac:dyDescent="0.2">
      <c r="A243" s="1">
        <v>42401</v>
      </c>
      <c r="B243" s="2">
        <v>537600</v>
      </c>
    </row>
    <row r="244" spans="1:2" x14ac:dyDescent="0.2">
      <c r="A244" s="1">
        <v>42430</v>
      </c>
      <c r="B244" s="2">
        <v>633700</v>
      </c>
    </row>
    <row r="245" spans="1:2" x14ac:dyDescent="0.2">
      <c r="A245" s="1">
        <v>42461</v>
      </c>
      <c r="B245" s="2">
        <v>617100</v>
      </c>
    </row>
    <row r="246" spans="1:2" x14ac:dyDescent="0.2">
      <c r="A246" s="1">
        <v>42491</v>
      </c>
      <c r="B246" s="2">
        <v>771000</v>
      </c>
    </row>
    <row r="247" spans="1:2" x14ac:dyDescent="0.2">
      <c r="A247" s="1">
        <v>42522</v>
      </c>
      <c r="B247" s="2">
        <v>426200</v>
      </c>
    </row>
    <row r="248" spans="1:2" x14ac:dyDescent="0.2">
      <c r="A248" s="1">
        <v>42552</v>
      </c>
      <c r="B248" s="2">
        <v>295600</v>
      </c>
    </row>
    <row r="249" spans="1:2" x14ac:dyDescent="0.2">
      <c r="A249" s="1">
        <v>42583</v>
      </c>
      <c r="B249" s="2">
        <v>259500</v>
      </c>
    </row>
    <row r="250" spans="1:2" x14ac:dyDescent="0.2">
      <c r="A250" s="1">
        <v>42614</v>
      </c>
      <c r="B250" s="2">
        <v>621700</v>
      </c>
    </row>
    <row r="251" spans="1:2" x14ac:dyDescent="0.2">
      <c r="A251" s="1">
        <v>42644</v>
      </c>
      <c r="B251" s="2">
        <v>730600</v>
      </c>
    </row>
    <row r="252" spans="1:2" x14ac:dyDescent="0.2">
      <c r="A252" s="1">
        <v>42675</v>
      </c>
      <c r="B252" s="2">
        <v>685000</v>
      </c>
    </row>
    <row r="253" spans="1:2" x14ac:dyDescent="0.2">
      <c r="A253" s="1">
        <v>42705</v>
      </c>
      <c r="B253" s="2">
        <v>448000</v>
      </c>
    </row>
    <row r="254" spans="1:2" x14ac:dyDescent="0.2">
      <c r="A254" s="1">
        <v>42736</v>
      </c>
      <c r="B254" s="2">
        <v>419700</v>
      </c>
    </row>
    <row r="255" spans="1:2" x14ac:dyDescent="0.2">
      <c r="A255" s="1">
        <v>42767</v>
      </c>
      <c r="B255" s="2">
        <v>494200</v>
      </c>
    </row>
    <row r="256" spans="1:2" x14ac:dyDescent="0.2">
      <c r="A256" s="1">
        <v>42795</v>
      </c>
      <c r="B256" s="2">
        <v>670900</v>
      </c>
    </row>
    <row r="257" spans="1:2" x14ac:dyDescent="0.2">
      <c r="A257" s="1">
        <v>42826</v>
      </c>
      <c r="B257" s="2">
        <v>740100</v>
      </c>
    </row>
    <row r="258" spans="1:2" x14ac:dyDescent="0.2">
      <c r="A258" s="1">
        <v>42856</v>
      </c>
      <c r="B258" s="2">
        <v>525900</v>
      </c>
    </row>
    <row r="259" spans="1:2" x14ac:dyDescent="0.2">
      <c r="A259" s="1">
        <v>42887</v>
      </c>
      <c r="B259" s="2">
        <v>376900</v>
      </c>
    </row>
    <row r="260" spans="1:2" x14ac:dyDescent="0.2">
      <c r="A260" s="1">
        <v>42917</v>
      </c>
      <c r="B260" s="2">
        <v>298400</v>
      </c>
    </row>
    <row r="261" spans="1:2" x14ac:dyDescent="0.2">
      <c r="A261" s="1">
        <v>42948</v>
      </c>
      <c r="B261" s="2">
        <v>265700</v>
      </c>
    </row>
    <row r="262" spans="1:2" x14ac:dyDescent="0.2">
      <c r="A262" s="1">
        <v>42979</v>
      </c>
      <c r="B262" s="2">
        <v>516400</v>
      </c>
    </row>
    <row r="263" spans="1:2" x14ac:dyDescent="0.2">
      <c r="A263" s="1">
        <v>43009</v>
      </c>
      <c r="B263" s="2">
        <v>516400</v>
      </c>
    </row>
    <row r="264" spans="1:2" x14ac:dyDescent="0.2">
      <c r="A264" s="1">
        <v>43040</v>
      </c>
      <c r="B264" s="2">
        <v>528500</v>
      </c>
    </row>
    <row r="265" spans="1:2" x14ac:dyDescent="0.2">
      <c r="A265" s="1">
        <v>43070</v>
      </c>
      <c r="B265" s="2">
        <v>465600</v>
      </c>
    </row>
    <row r="266" spans="1:2" x14ac:dyDescent="0.2">
      <c r="A266" s="1">
        <v>43101</v>
      </c>
      <c r="B266" s="2">
        <v>404200</v>
      </c>
    </row>
    <row r="267" spans="1:2" x14ac:dyDescent="0.2">
      <c r="A267" s="1">
        <v>43132</v>
      </c>
      <c r="B267" s="2">
        <v>317800</v>
      </c>
    </row>
    <row r="268" spans="1:2" x14ac:dyDescent="0.2">
      <c r="A268" s="1">
        <v>43160</v>
      </c>
      <c r="B268" s="2">
        <v>411700</v>
      </c>
    </row>
    <row r="269" spans="1:2" x14ac:dyDescent="0.2">
      <c r="A269" s="1">
        <v>43191</v>
      </c>
      <c r="B269" s="2">
        <v>493900</v>
      </c>
    </row>
    <row r="270" spans="1:2" x14ac:dyDescent="0.2">
      <c r="A270" s="1">
        <v>43221</v>
      </c>
      <c r="B270" s="2">
        <v>437100</v>
      </c>
    </row>
    <row r="271" spans="1:2" x14ac:dyDescent="0.2">
      <c r="A271" s="1">
        <v>43252</v>
      </c>
      <c r="B271" s="2">
        <v>471100</v>
      </c>
    </row>
    <row r="272" spans="1:2" x14ac:dyDescent="0.2">
      <c r="A272" s="1">
        <v>43282</v>
      </c>
      <c r="B272" s="2">
        <v>215500</v>
      </c>
    </row>
    <row r="273" spans="1:2" x14ac:dyDescent="0.2">
      <c r="A273" s="1">
        <v>43313</v>
      </c>
      <c r="B273" s="2">
        <v>235100</v>
      </c>
    </row>
    <row r="274" spans="1:2" x14ac:dyDescent="0.2">
      <c r="A274" s="1">
        <v>43344</v>
      </c>
      <c r="B274" s="2">
        <v>307700</v>
      </c>
    </row>
    <row r="275" spans="1:2" x14ac:dyDescent="0.2">
      <c r="A275" s="1">
        <v>43374</v>
      </c>
      <c r="B275" s="2">
        <v>507200</v>
      </c>
    </row>
    <row r="276" spans="1:2" x14ac:dyDescent="0.2">
      <c r="A276" s="1">
        <v>43405</v>
      </c>
      <c r="B276" s="2">
        <v>511200</v>
      </c>
    </row>
    <row r="277" spans="1:2" x14ac:dyDescent="0.2">
      <c r="A277" s="1">
        <v>43435</v>
      </c>
      <c r="B277" s="2">
        <v>436500</v>
      </c>
    </row>
    <row r="278" spans="1:2" x14ac:dyDescent="0.2">
      <c r="A278" s="1">
        <v>43466</v>
      </c>
      <c r="B278" s="2">
        <v>349500</v>
      </c>
    </row>
    <row r="279" spans="1:2" x14ac:dyDescent="0.2">
      <c r="A279" s="1">
        <v>43497</v>
      </c>
      <c r="B279" s="2">
        <v>411200</v>
      </c>
    </row>
    <row r="280" spans="1:2" x14ac:dyDescent="0.2">
      <c r="A280" s="1">
        <v>43525</v>
      </c>
      <c r="B280" s="2">
        <v>554800</v>
      </c>
    </row>
    <row r="281" spans="1:2" x14ac:dyDescent="0.2">
      <c r="A281" s="1">
        <v>43556</v>
      </c>
      <c r="B281" s="2">
        <v>540700</v>
      </c>
    </row>
    <row r="282" spans="1:2" x14ac:dyDescent="0.2">
      <c r="A282" s="1">
        <v>43586</v>
      </c>
      <c r="B282" s="2">
        <v>548700</v>
      </c>
    </row>
    <row r="283" spans="1:2" x14ac:dyDescent="0.2">
      <c r="A283" s="1">
        <v>43617</v>
      </c>
      <c r="B283" s="2">
        <v>305400</v>
      </c>
    </row>
    <row r="284" spans="1:2" x14ac:dyDescent="0.2">
      <c r="A284" s="1">
        <v>43647</v>
      </c>
      <c r="B284" s="2">
        <v>245500</v>
      </c>
    </row>
    <row r="285" spans="1:2" x14ac:dyDescent="0.2">
      <c r="A285" s="1">
        <v>43678</v>
      </c>
      <c r="B285" s="2">
        <v>236100</v>
      </c>
    </row>
    <row r="286" spans="1:2" x14ac:dyDescent="0.2">
      <c r="A286" s="1">
        <v>43709</v>
      </c>
      <c r="B286" s="2">
        <v>483900</v>
      </c>
    </row>
    <row r="287" spans="1:2" x14ac:dyDescent="0.2">
      <c r="A287" s="1">
        <v>43739</v>
      </c>
      <c r="B287" s="2">
        <v>525000</v>
      </c>
    </row>
    <row r="288" spans="1:2" x14ac:dyDescent="0.2">
      <c r="A288" s="1">
        <v>43770</v>
      </c>
      <c r="B288" s="2">
        <v>491600</v>
      </c>
    </row>
    <row r="289" spans="1:5" x14ac:dyDescent="0.2">
      <c r="A289" s="1">
        <v>43800</v>
      </c>
      <c r="B289" s="2">
        <v>410500</v>
      </c>
    </row>
    <row r="290" spans="1:5" x14ac:dyDescent="0.2">
      <c r="A290" s="1">
        <v>43831</v>
      </c>
      <c r="B290" s="2">
        <v>329700</v>
      </c>
    </row>
    <row r="291" spans="1:5" x14ac:dyDescent="0.2">
      <c r="A291" s="1">
        <v>43862</v>
      </c>
      <c r="B291" s="2">
        <v>344400</v>
      </c>
    </row>
    <row r="292" spans="1:5" x14ac:dyDescent="0.2">
      <c r="A292" s="1">
        <v>43891</v>
      </c>
      <c r="B292" s="2">
        <v>427900</v>
      </c>
    </row>
    <row r="293" spans="1:5" x14ac:dyDescent="0.2">
      <c r="A293" s="1">
        <v>43922</v>
      </c>
      <c r="B293" s="2">
        <v>513100</v>
      </c>
    </row>
    <row r="294" spans="1:5" x14ac:dyDescent="0.2">
      <c r="A294" s="1">
        <v>43952</v>
      </c>
      <c r="B294" s="2">
        <v>461800</v>
      </c>
    </row>
    <row r="295" spans="1:5" x14ac:dyDescent="0.2">
      <c r="A295" s="1">
        <v>43983</v>
      </c>
      <c r="B295" s="2">
        <v>331600</v>
      </c>
    </row>
    <row r="296" spans="1:5" x14ac:dyDescent="0.2">
      <c r="A296" s="1">
        <v>44013</v>
      </c>
      <c r="B296" s="2">
        <v>229000</v>
      </c>
    </row>
    <row r="297" spans="1:5" x14ac:dyDescent="0.2">
      <c r="A297" s="1">
        <v>44044</v>
      </c>
      <c r="B297" s="2">
        <v>222300</v>
      </c>
    </row>
    <row r="298" spans="1:5" x14ac:dyDescent="0.2">
      <c r="A298" s="1">
        <v>44075</v>
      </c>
      <c r="B298" s="2">
        <v>428800</v>
      </c>
      <c r="C298" s="2">
        <v>428800</v>
      </c>
      <c r="D298" s="2">
        <v>428800</v>
      </c>
      <c r="E298" s="2">
        <v>428800</v>
      </c>
    </row>
    <row r="299" spans="1:5" x14ac:dyDescent="0.2">
      <c r="A299" s="1">
        <v>44105</v>
      </c>
      <c r="B299">
        <v>386379.30548011186</v>
      </c>
      <c r="C299" s="2">
        <f t="shared" ref="C299:C330" si="0">_xlfn.FORECAST.ETS(A299,$B$2:$B$298,$A$2:$A$298,157,1)</f>
        <v>386379.30548011186</v>
      </c>
      <c r="D299" s="2">
        <f t="shared" ref="D299:D330" si="1">C299-_xlfn.FORECAST.ETS.CONFINT(A299,$B$2:$B$298,$A$2:$A$298,0.95,157,1)</f>
        <v>4118.3102908800356</v>
      </c>
      <c r="E299" s="2">
        <f t="shared" ref="E299:E330" si="2">C299+_xlfn.FORECAST.ETS.CONFINT(A299,$B$2:$B$298,$A$2:$A$298,0.95,157,1)</f>
        <v>768640.30066934368</v>
      </c>
    </row>
    <row r="300" spans="1:5" x14ac:dyDescent="0.2">
      <c r="A300" s="1">
        <v>44136</v>
      </c>
      <c r="B300">
        <v>485000.70724041917</v>
      </c>
      <c r="C300" s="2">
        <f t="shared" si="0"/>
        <v>485000.70724041917</v>
      </c>
      <c r="D300" s="2">
        <f t="shared" si="1"/>
        <v>-29534.66204784275</v>
      </c>
      <c r="E300" s="2">
        <f t="shared" si="2"/>
        <v>999536.07652868109</v>
      </c>
    </row>
    <row r="301" spans="1:5" x14ac:dyDescent="0.2">
      <c r="A301" s="1">
        <v>44166</v>
      </c>
      <c r="B301">
        <v>520167.2746124774</v>
      </c>
      <c r="C301" s="2">
        <f t="shared" si="0"/>
        <v>520167.2746124774</v>
      </c>
      <c r="D301" s="2">
        <f t="shared" si="1"/>
        <v>-99214.097942232969</v>
      </c>
      <c r="E301" s="2">
        <f t="shared" si="2"/>
        <v>1139548.6471671876</v>
      </c>
    </row>
    <row r="302" spans="1:5" x14ac:dyDescent="0.2">
      <c r="A302" s="1">
        <v>44197</v>
      </c>
      <c r="B302">
        <v>428173.48658179434</v>
      </c>
      <c r="C302" s="2">
        <f t="shared" si="0"/>
        <v>428173.48658179434</v>
      </c>
      <c r="D302" s="2">
        <f t="shared" si="1"/>
        <v>-280898.91871081444</v>
      </c>
      <c r="E302" s="2">
        <f t="shared" si="2"/>
        <v>1137245.8918744032</v>
      </c>
    </row>
    <row r="303" spans="1:5" x14ac:dyDescent="0.2">
      <c r="A303" s="1">
        <v>44228</v>
      </c>
      <c r="B303">
        <v>355434.16525582667</v>
      </c>
      <c r="C303" s="2">
        <f t="shared" si="0"/>
        <v>355434.16525582667</v>
      </c>
      <c r="D303" s="2">
        <f t="shared" si="1"/>
        <v>-433361.18991217297</v>
      </c>
      <c r="E303" s="2">
        <f t="shared" si="2"/>
        <v>1144229.5204238263</v>
      </c>
    </row>
    <row r="304" spans="1:5" x14ac:dyDescent="0.2">
      <c r="A304" s="1">
        <v>44256</v>
      </c>
      <c r="B304">
        <v>435092.64984358335</v>
      </c>
      <c r="C304" s="2">
        <f t="shared" si="0"/>
        <v>435092.64984358335</v>
      </c>
      <c r="D304" s="2">
        <f t="shared" si="1"/>
        <v>-426230.10387664067</v>
      </c>
      <c r="E304" s="2">
        <f t="shared" si="2"/>
        <v>1296415.4035638073</v>
      </c>
    </row>
    <row r="305" spans="1:5" x14ac:dyDescent="0.2">
      <c r="A305" s="1">
        <v>44287</v>
      </c>
      <c r="B305">
        <v>555736.64270209009</v>
      </c>
      <c r="C305" s="2">
        <f t="shared" si="0"/>
        <v>555736.64270209009</v>
      </c>
      <c r="D305" s="2">
        <f t="shared" si="1"/>
        <v>-372606.12234706932</v>
      </c>
      <c r="E305" s="2">
        <f t="shared" si="2"/>
        <v>1484079.4077512496</v>
      </c>
    </row>
    <row r="306" spans="1:5" x14ac:dyDescent="0.2">
      <c r="A306" s="1">
        <v>44317</v>
      </c>
      <c r="B306">
        <v>542453.41741228162</v>
      </c>
      <c r="C306" s="2">
        <f t="shared" si="0"/>
        <v>542453.41741228162</v>
      </c>
      <c r="D306" s="2">
        <f t="shared" si="1"/>
        <v>-448520.15166528733</v>
      </c>
      <c r="E306" s="2">
        <f t="shared" si="2"/>
        <v>1533426.9864898506</v>
      </c>
    </row>
    <row r="307" spans="1:5" x14ac:dyDescent="0.2">
      <c r="A307" s="1">
        <v>44348</v>
      </c>
      <c r="B307">
        <v>335615.28667141893</v>
      </c>
      <c r="C307" s="2">
        <f t="shared" si="0"/>
        <v>335615.28667141893</v>
      </c>
      <c r="D307" s="2">
        <f t="shared" si="1"/>
        <v>-714385.73899321165</v>
      </c>
      <c r="E307" s="2">
        <f t="shared" si="2"/>
        <v>1385616.3123360495</v>
      </c>
    </row>
    <row r="308" spans="1:5" x14ac:dyDescent="0.2">
      <c r="A308" s="1">
        <v>44378</v>
      </c>
      <c r="B308">
        <v>504139.83235531603</v>
      </c>
      <c r="C308" s="2">
        <f t="shared" si="0"/>
        <v>504139.83235531603</v>
      </c>
      <c r="D308" s="2">
        <f t="shared" si="1"/>
        <v>-601862.51824136218</v>
      </c>
      <c r="E308" s="2">
        <f t="shared" si="2"/>
        <v>1610142.1829519942</v>
      </c>
    </row>
    <row r="309" spans="1:5" x14ac:dyDescent="0.2">
      <c r="A309" s="1">
        <v>44409</v>
      </c>
      <c r="B309">
        <v>218297.83548468392</v>
      </c>
      <c r="C309" s="2">
        <f t="shared" si="0"/>
        <v>218297.83548468392</v>
      </c>
      <c r="D309" s="2">
        <f t="shared" si="1"/>
        <v>-941118.41580002056</v>
      </c>
      <c r="E309" s="2">
        <f t="shared" si="2"/>
        <v>1377714.0867693885</v>
      </c>
    </row>
    <row r="310" spans="1:5" x14ac:dyDescent="0.2">
      <c r="A310" s="1">
        <v>44440</v>
      </c>
      <c r="B310">
        <v>211486.8827423646</v>
      </c>
      <c r="C310" s="2">
        <f t="shared" si="0"/>
        <v>211486.8827423646</v>
      </c>
      <c r="D310" s="2">
        <f t="shared" si="1"/>
        <v>-999098.50408369955</v>
      </c>
      <c r="E310" s="2">
        <f t="shared" si="2"/>
        <v>1422072.2695684289</v>
      </c>
    </row>
    <row r="311" spans="1:5" x14ac:dyDescent="0.2">
      <c r="A311" s="1">
        <v>44470</v>
      </c>
      <c r="B311">
        <v>296798.14522385149</v>
      </c>
      <c r="C311" s="2">
        <f t="shared" si="0"/>
        <v>296798.14522385149</v>
      </c>
      <c r="D311" s="2">
        <f t="shared" si="1"/>
        <v>-962985.28732855245</v>
      </c>
      <c r="E311" s="2">
        <f t="shared" si="2"/>
        <v>1556581.5777762556</v>
      </c>
    </row>
    <row r="312" spans="1:5" x14ac:dyDescent="0.2">
      <c r="A312" s="1">
        <v>44501</v>
      </c>
      <c r="B312">
        <v>498334.8671865277</v>
      </c>
      <c r="C312" s="2">
        <f t="shared" si="0"/>
        <v>498334.8671865277</v>
      </c>
      <c r="D312" s="2">
        <f t="shared" si="1"/>
        <v>-808898.19940876472</v>
      </c>
      <c r="E312" s="2">
        <f t="shared" si="2"/>
        <v>1805567.9337818201</v>
      </c>
    </row>
    <row r="313" spans="1:5" x14ac:dyDescent="0.2">
      <c r="A313" s="1">
        <v>44531</v>
      </c>
      <c r="B313">
        <v>480294.45731002593</v>
      </c>
      <c r="C313" s="2">
        <f t="shared" si="0"/>
        <v>480294.45731002593</v>
      </c>
      <c r="D313" s="2">
        <f t="shared" si="1"/>
        <v>-872823.88616315008</v>
      </c>
      <c r="E313" s="2">
        <f t="shared" si="2"/>
        <v>1833412.8007832021</v>
      </c>
    </row>
    <row r="314" spans="1:5" x14ac:dyDescent="0.2">
      <c r="A314" s="1">
        <v>44562</v>
      </c>
      <c r="B314">
        <v>352013.31735211052</v>
      </c>
      <c r="C314" s="2">
        <f t="shared" si="0"/>
        <v>352013.31735211052</v>
      </c>
      <c r="D314" s="2">
        <f t="shared" si="1"/>
        <v>-1045580.1400992451</v>
      </c>
      <c r="E314" s="2">
        <f t="shared" si="2"/>
        <v>1749606.7748034662</v>
      </c>
    </row>
    <row r="315" spans="1:5" x14ac:dyDescent="0.2">
      <c r="A315" s="1">
        <v>44593</v>
      </c>
      <c r="B315">
        <v>345943.55750380451</v>
      </c>
      <c r="C315" s="2">
        <f t="shared" si="0"/>
        <v>345943.55750380451</v>
      </c>
      <c r="D315" s="2">
        <f t="shared" si="1"/>
        <v>-1094845.5475524475</v>
      </c>
      <c r="E315" s="2">
        <f t="shared" si="2"/>
        <v>1786732.6625600567</v>
      </c>
    </row>
    <row r="316" spans="1:5" x14ac:dyDescent="0.2">
      <c r="A316" s="1">
        <v>44621</v>
      </c>
      <c r="B316">
        <v>307902.32931492553</v>
      </c>
      <c r="C316" s="2">
        <f t="shared" si="0"/>
        <v>307902.32931492553</v>
      </c>
      <c r="D316" s="2">
        <f t="shared" si="1"/>
        <v>-1174914.8753682459</v>
      </c>
      <c r="E316" s="2">
        <f t="shared" si="2"/>
        <v>1790719.5339980968</v>
      </c>
    </row>
    <row r="317" spans="1:5" x14ac:dyDescent="0.2">
      <c r="A317" s="1">
        <v>44652</v>
      </c>
      <c r="B317">
        <v>372514.12917179917</v>
      </c>
      <c r="C317" s="2">
        <f t="shared" si="0"/>
        <v>372514.12917179917</v>
      </c>
      <c r="D317" s="2">
        <f t="shared" si="1"/>
        <v>-1151260.3345611461</v>
      </c>
      <c r="E317" s="2">
        <f t="shared" si="2"/>
        <v>1896288.5929047444</v>
      </c>
    </row>
    <row r="318" spans="1:5" x14ac:dyDescent="0.2">
      <c r="A318" s="1">
        <v>44682</v>
      </c>
      <c r="B318">
        <v>482084.73387814744</v>
      </c>
      <c r="C318" s="2">
        <f t="shared" si="0"/>
        <v>482084.73387814744</v>
      </c>
      <c r="D318" s="2">
        <f t="shared" si="1"/>
        <v>-1081660.3856846173</v>
      </c>
      <c r="E318" s="2">
        <f t="shared" si="2"/>
        <v>2045829.8534409124</v>
      </c>
    </row>
    <row r="319" spans="1:5" x14ac:dyDescent="0.2">
      <c r="A319" s="1">
        <v>44713</v>
      </c>
      <c r="B319">
        <v>462696.35723288608</v>
      </c>
      <c r="C319" s="2">
        <f t="shared" si="0"/>
        <v>462696.35723288608</v>
      </c>
      <c r="D319" s="2">
        <f t="shared" si="1"/>
        <v>-1140106.7194570026</v>
      </c>
      <c r="E319" s="2">
        <f t="shared" si="2"/>
        <v>2065499.4339227749</v>
      </c>
    </row>
    <row r="320" spans="1:5" x14ac:dyDescent="0.2">
      <c r="A320" s="1">
        <v>44743</v>
      </c>
      <c r="B320">
        <v>304426.18217769027</v>
      </c>
      <c r="C320" s="2">
        <f t="shared" si="0"/>
        <v>304426.18217769027</v>
      </c>
      <c r="D320" s="2">
        <f t="shared" si="1"/>
        <v>-1336587.4130256479</v>
      </c>
      <c r="E320" s="2">
        <f t="shared" si="2"/>
        <v>1945439.7773810285</v>
      </c>
    </row>
    <row r="321" spans="1:5" x14ac:dyDescent="0.2">
      <c r="A321" s="1">
        <v>44774</v>
      </c>
      <c r="B321">
        <v>208297.9161093501</v>
      </c>
      <c r="C321" s="2">
        <f t="shared" si="0"/>
        <v>208297.9161093501</v>
      </c>
      <c r="D321" s="2">
        <f t="shared" si="1"/>
        <v>-1470136.7243190871</v>
      </c>
      <c r="E321" s="2">
        <f t="shared" si="2"/>
        <v>1886732.5565377872</v>
      </c>
    </row>
    <row r="322" spans="1:5" x14ac:dyDescent="0.2">
      <c r="A322" s="1">
        <v>44805</v>
      </c>
      <c r="B322">
        <v>205564.92732784379</v>
      </c>
      <c r="C322" s="2">
        <f t="shared" si="0"/>
        <v>205564.92732784379</v>
      </c>
      <c r="D322" s="2">
        <f t="shared" si="1"/>
        <v>-1509553.0460306555</v>
      </c>
      <c r="E322" s="2">
        <f t="shared" si="2"/>
        <v>1920682.9006863432</v>
      </c>
    </row>
    <row r="323" spans="1:5" x14ac:dyDescent="0.2">
      <c r="A323" s="1">
        <v>44835</v>
      </c>
      <c r="B323">
        <v>296151.81493220688</v>
      </c>
      <c r="C323" s="2">
        <f t="shared" si="0"/>
        <v>296151.81493220688</v>
      </c>
      <c r="D323" s="2">
        <f t="shared" si="1"/>
        <v>-1454958.2252796611</v>
      </c>
      <c r="E323" s="2">
        <f t="shared" si="2"/>
        <v>2047261.8551440749</v>
      </c>
    </row>
    <row r="324" spans="1:5" x14ac:dyDescent="0.2">
      <c r="A324" s="1">
        <v>44866</v>
      </c>
      <c r="B324">
        <v>437495.06775243883</v>
      </c>
      <c r="C324" s="2">
        <f t="shared" si="0"/>
        <v>437495.06775243883</v>
      </c>
      <c r="D324" s="2">
        <f t="shared" si="1"/>
        <v>-1348957.6368041092</v>
      </c>
      <c r="E324" s="2">
        <f t="shared" si="2"/>
        <v>2223947.7723089866</v>
      </c>
    </row>
    <row r="325" spans="1:5" x14ac:dyDescent="0.2">
      <c r="A325" s="1">
        <v>44896</v>
      </c>
      <c r="B325">
        <v>523601.61297902453</v>
      </c>
      <c r="C325" s="2">
        <f t="shared" si="0"/>
        <v>523601.61297902453</v>
      </c>
      <c r="D325" s="2">
        <f t="shared" si="1"/>
        <v>-1297582.2417825116</v>
      </c>
      <c r="E325" s="2">
        <f t="shared" si="2"/>
        <v>2344785.4677405604</v>
      </c>
    </row>
    <row r="326" spans="1:5" x14ac:dyDescent="0.2">
      <c r="A326" s="1">
        <v>44927</v>
      </c>
      <c r="B326">
        <v>405903.85046425642</v>
      </c>
      <c r="C326" s="2">
        <f t="shared" si="0"/>
        <v>405903.85046425642</v>
      </c>
      <c r="D326" s="2">
        <f t="shared" si="1"/>
        <v>-1449434.0613075574</v>
      </c>
      <c r="E326" s="2">
        <f t="shared" si="2"/>
        <v>2261241.7622360704</v>
      </c>
    </row>
    <row r="327" spans="1:5" x14ac:dyDescent="0.2">
      <c r="A327" s="1">
        <v>44958</v>
      </c>
      <c r="B327">
        <v>354281.48663162498</v>
      </c>
      <c r="C327" s="2">
        <f t="shared" si="0"/>
        <v>354281.48663162498</v>
      </c>
      <c r="D327" s="2">
        <f t="shared" si="1"/>
        <v>-1534664.7698578141</v>
      </c>
      <c r="E327" s="2">
        <f t="shared" si="2"/>
        <v>2243227.7431210638</v>
      </c>
    </row>
    <row r="328" spans="1:5" x14ac:dyDescent="0.2">
      <c r="A328" s="1">
        <v>44986</v>
      </c>
      <c r="B328">
        <v>1104052.3464636728</v>
      </c>
      <c r="C328" s="2">
        <f t="shared" si="0"/>
        <v>1104052.3464636728</v>
      </c>
      <c r="D328" s="2">
        <f t="shared" si="1"/>
        <v>-817985.24532115855</v>
      </c>
      <c r="E328" s="2">
        <f t="shared" si="2"/>
        <v>3026089.938248504</v>
      </c>
    </row>
    <row r="329" spans="1:5" x14ac:dyDescent="0.2">
      <c r="A329" s="1">
        <v>45017</v>
      </c>
      <c r="B329">
        <v>1170966.8454049625</v>
      </c>
      <c r="C329" s="2">
        <f t="shared" si="0"/>
        <v>1170966.8454049625</v>
      </c>
      <c r="D329" s="2">
        <f t="shared" si="1"/>
        <v>-783671.40554850688</v>
      </c>
      <c r="E329" s="2">
        <f t="shared" si="2"/>
        <v>3125605.096358432</v>
      </c>
    </row>
    <row r="330" spans="1:5" x14ac:dyDescent="0.2">
      <c r="A330" s="1">
        <v>45047</v>
      </c>
      <c r="B330">
        <v>775560.16374775325</v>
      </c>
      <c r="C330" s="2">
        <f t="shared" si="0"/>
        <v>775560.16374775325</v>
      </c>
      <c r="D330" s="2">
        <f t="shared" si="1"/>
        <v>-1211212.2982421988</v>
      </c>
      <c r="E330" s="2">
        <f t="shared" si="2"/>
        <v>2762332.6257377053</v>
      </c>
    </row>
    <row r="331" spans="1:5" x14ac:dyDescent="0.2">
      <c r="A331" s="1">
        <v>45078</v>
      </c>
      <c r="B331">
        <v>443050.41082808911</v>
      </c>
      <c r="C331" s="2">
        <f t="shared" ref="C331:C362" si="3">_xlfn.FORECAST.ETS(A331,$B$2:$B$298,$A$2:$A$298,157,1)</f>
        <v>443050.41082808911</v>
      </c>
      <c r="D331" s="2">
        <f t="shared" ref="D331:D362" si="4">C331-_xlfn.FORECAST.ETS.CONFINT(A331,$B$2:$B$298,$A$2:$A$298,0.95,157,1)</f>
        <v>-1575412.1643450302</v>
      </c>
      <c r="E331" s="2">
        <f t="shared" ref="E331:E362" si="5">C331+_xlfn.FORECAST.ETS.CONFINT(A331,$B$2:$B$298,$A$2:$A$298,0.95,157,1)</f>
        <v>2461512.9860012084</v>
      </c>
    </row>
    <row r="332" spans="1:5" x14ac:dyDescent="0.2">
      <c r="A332" s="1">
        <v>45108</v>
      </c>
      <c r="B332">
        <v>218655.88308086083</v>
      </c>
      <c r="C332" s="2">
        <f t="shared" si="3"/>
        <v>218655.88308086083</v>
      </c>
      <c r="D332" s="2">
        <f t="shared" si="4"/>
        <v>-1831073.3769181357</v>
      </c>
      <c r="E332" s="2">
        <f t="shared" si="5"/>
        <v>2268385.1430798573</v>
      </c>
    </row>
    <row r="333" spans="1:5" x14ac:dyDescent="0.2">
      <c r="A333" s="1">
        <v>45139</v>
      </c>
      <c r="B333">
        <v>109895.17910235934</v>
      </c>
      <c r="C333" s="2">
        <f t="shared" si="3"/>
        <v>109895.17910235934</v>
      </c>
      <c r="D333" s="2">
        <f t="shared" si="4"/>
        <v>-1970696.4972563512</v>
      </c>
      <c r="E333" s="2">
        <f t="shared" si="5"/>
        <v>2190486.8554610698</v>
      </c>
    </row>
    <row r="334" spans="1:5" x14ac:dyDescent="0.2">
      <c r="A334" s="1">
        <v>45170</v>
      </c>
      <c r="B334">
        <v>149264.79309703695</v>
      </c>
      <c r="C334" s="2">
        <f t="shared" si="3"/>
        <v>149264.79309703695</v>
      </c>
      <c r="D334" s="2">
        <f t="shared" si="4"/>
        <v>-1961802.8308631205</v>
      </c>
      <c r="E334" s="2">
        <f t="shared" si="5"/>
        <v>2260332.4170571943</v>
      </c>
    </row>
    <row r="335" spans="1:5" x14ac:dyDescent="0.2">
      <c r="A335" s="1">
        <v>45200</v>
      </c>
      <c r="B335">
        <v>336279.93156684987</v>
      </c>
      <c r="C335" s="2">
        <f t="shared" si="3"/>
        <v>336279.93156684987</v>
      </c>
      <c r="D335" s="2">
        <f t="shared" si="4"/>
        <v>-1804893.741711868</v>
      </c>
      <c r="E335" s="2">
        <f t="shared" si="5"/>
        <v>2477453.6048455676</v>
      </c>
    </row>
    <row r="336" spans="1:5" x14ac:dyDescent="0.2">
      <c r="A336" s="1">
        <v>45231</v>
      </c>
      <c r="B336">
        <v>898191.22567269322</v>
      </c>
      <c r="C336" s="2">
        <f t="shared" si="3"/>
        <v>898191.22567269322</v>
      </c>
      <c r="D336" s="2">
        <f t="shared" si="4"/>
        <v>-1272734.055079126</v>
      </c>
      <c r="E336" s="2">
        <f t="shared" si="5"/>
        <v>3069116.5064245127</v>
      </c>
    </row>
    <row r="337" spans="1:5" x14ac:dyDescent="0.2">
      <c r="A337" s="1">
        <v>45261</v>
      </c>
      <c r="B337">
        <v>1641909.6355177285</v>
      </c>
      <c r="C337" s="2">
        <f t="shared" si="3"/>
        <v>1641909.6355177285</v>
      </c>
      <c r="D337" s="2">
        <f t="shared" si="4"/>
        <v>-558427.25495522423</v>
      </c>
      <c r="E337" s="2">
        <f t="shared" si="5"/>
        <v>3842246.5259906813</v>
      </c>
    </row>
    <row r="338" spans="1:5" x14ac:dyDescent="0.2">
      <c r="A338" s="1">
        <v>45292</v>
      </c>
      <c r="B338">
        <v>1845438.7028568517</v>
      </c>
      <c r="C338" s="2">
        <f t="shared" si="3"/>
        <v>1845438.7028568517</v>
      </c>
      <c r="D338" s="2">
        <f t="shared" si="4"/>
        <v>-383983.32141205436</v>
      </c>
      <c r="E338" s="2">
        <f t="shared" si="5"/>
        <v>4074860.7271257578</v>
      </c>
    </row>
    <row r="339" spans="1:5" x14ac:dyDescent="0.2">
      <c r="A339" s="1">
        <v>45323</v>
      </c>
      <c r="B339">
        <v>1583617.8653872781</v>
      </c>
      <c r="C339" s="2">
        <f t="shared" si="3"/>
        <v>1583617.8653872781</v>
      </c>
      <c r="D339" s="2">
        <f t="shared" si="4"/>
        <v>-674575.49635381857</v>
      </c>
      <c r="E339" s="2">
        <f t="shared" si="5"/>
        <v>3841811.2271283749</v>
      </c>
    </row>
    <row r="340" spans="1:5" x14ac:dyDescent="0.2">
      <c r="A340" s="1">
        <v>45352</v>
      </c>
      <c r="B340">
        <v>578390.57070046826</v>
      </c>
      <c r="C340" s="2">
        <f t="shared" si="3"/>
        <v>578390.57070046826</v>
      </c>
      <c r="D340" s="2">
        <f t="shared" si="4"/>
        <v>-1708272.2409033736</v>
      </c>
      <c r="E340" s="2">
        <f t="shared" si="5"/>
        <v>2865053.3823043099</v>
      </c>
    </row>
    <row r="341" spans="1:5" x14ac:dyDescent="0.2">
      <c r="A341" s="1">
        <v>45383</v>
      </c>
      <c r="B341">
        <v>459287.91384957009</v>
      </c>
      <c r="C341" s="2">
        <f t="shared" si="3"/>
        <v>459287.91384957009</v>
      </c>
      <c r="D341" s="2">
        <f t="shared" si="4"/>
        <v>-1855553.6615986282</v>
      </c>
      <c r="E341" s="2">
        <f t="shared" si="5"/>
        <v>2774129.4892977681</v>
      </c>
    </row>
    <row r="342" spans="1:5" x14ac:dyDescent="0.2">
      <c r="A342" s="1">
        <v>45413</v>
      </c>
      <c r="B342">
        <v>1006807.880286996</v>
      </c>
      <c r="C342" s="2">
        <f t="shared" si="3"/>
        <v>1006807.880286996</v>
      </c>
      <c r="D342" s="2">
        <f t="shared" si="4"/>
        <v>-1335932.3246040673</v>
      </c>
      <c r="E342" s="2">
        <f t="shared" si="5"/>
        <v>3349548.0851780595</v>
      </c>
    </row>
    <row r="343" spans="1:5" x14ac:dyDescent="0.2">
      <c r="A343" s="1">
        <v>45444</v>
      </c>
      <c r="B343">
        <v>979659.25839386182</v>
      </c>
      <c r="C343" s="2">
        <f t="shared" si="3"/>
        <v>979659.25839386182</v>
      </c>
      <c r="D343" s="2">
        <f t="shared" si="4"/>
        <v>-1390709.394534939</v>
      </c>
      <c r="E343" s="2">
        <f t="shared" si="5"/>
        <v>3350027.9113226626</v>
      </c>
    </row>
    <row r="344" spans="1:5" x14ac:dyDescent="0.2">
      <c r="A344" s="1">
        <v>45474</v>
      </c>
      <c r="B344">
        <v>650133.7015307371</v>
      </c>
      <c r="C344" s="2">
        <f t="shared" si="3"/>
        <v>650133.7015307371</v>
      </c>
      <c r="D344" s="2">
        <f t="shared" si="4"/>
        <v>-1747602.6186666822</v>
      </c>
      <c r="E344" s="2">
        <f t="shared" si="5"/>
        <v>3047870.0217281561</v>
      </c>
    </row>
    <row r="345" spans="1:5" x14ac:dyDescent="0.2">
      <c r="A345" s="1">
        <v>45505</v>
      </c>
      <c r="B345">
        <v>419998.2855443377</v>
      </c>
      <c r="C345" s="2">
        <f t="shared" si="3"/>
        <v>419998.2855443377</v>
      </c>
      <c r="D345" s="2">
        <f t="shared" si="4"/>
        <v>-2004853.811198689</v>
      </c>
      <c r="E345" s="2">
        <f t="shared" si="5"/>
        <v>2844850.3822873645</v>
      </c>
    </row>
    <row r="346" spans="1:5" x14ac:dyDescent="0.2">
      <c r="A346" s="1">
        <v>45536</v>
      </c>
      <c r="B346">
        <v>425104.1017847287</v>
      </c>
      <c r="C346" s="2">
        <f t="shared" si="3"/>
        <v>425104.1017847287</v>
      </c>
      <c r="D346" s="2">
        <f t="shared" si="4"/>
        <v>-2026620.298038793</v>
      </c>
      <c r="E346" s="2">
        <f t="shared" si="5"/>
        <v>2876828.5016082507</v>
      </c>
    </row>
    <row r="347" spans="1:5" x14ac:dyDescent="0.2">
      <c r="A347" s="1">
        <v>45566</v>
      </c>
      <c r="B347">
        <v>590752.61432011111</v>
      </c>
      <c r="C347" s="2">
        <f t="shared" si="3"/>
        <v>590752.61432011111</v>
      </c>
      <c r="D347" s="2">
        <f t="shared" si="4"/>
        <v>-1887608.5938724442</v>
      </c>
      <c r="E347" s="2">
        <f t="shared" si="5"/>
        <v>3069113.8225126662</v>
      </c>
    </row>
    <row r="348" spans="1:5" x14ac:dyDescent="0.2">
      <c r="A348" s="1">
        <v>45597</v>
      </c>
      <c r="B348">
        <v>1213070.6937561815</v>
      </c>
      <c r="C348" s="2">
        <f t="shared" si="3"/>
        <v>1213070.6937561815</v>
      </c>
      <c r="D348" s="2">
        <f t="shared" si="4"/>
        <v>-1291699.3995012718</v>
      </c>
      <c r="E348" s="2">
        <f t="shared" si="5"/>
        <v>3717840.787013635</v>
      </c>
    </row>
    <row r="349" spans="1:5" x14ac:dyDescent="0.2">
      <c r="A349" s="1">
        <v>45627</v>
      </c>
      <c r="B349">
        <v>1415340.1513878603</v>
      </c>
      <c r="C349" s="2">
        <f t="shared" si="3"/>
        <v>1415340.1513878603</v>
      </c>
      <c r="D349" s="2">
        <f t="shared" si="4"/>
        <v>-1115618.0960644388</v>
      </c>
      <c r="E349" s="2">
        <f t="shared" si="5"/>
        <v>3946298.3988401592</v>
      </c>
    </row>
    <row r="350" spans="1:5" x14ac:dyDescent="0.2">
      <c r="A350" s="1">
        <v>45658</v>
      </c>
      <c r="B350">
        <v>1017993.0342645015</v>
      </c>
      <c r="C350" s="2">
        <f t="shared" si="3"/>
        <v>1017993.0342645015</v>
      </c>
      <c r="D350" s="2">
        <f t="shared" si="4"/>
        <v>-1538939.4758597272</v>
      </c>
      <c r="E350" s="2">
        <f t="shared" si="5"/>
        <v>3574925.5443887305</v>
      </c>
    </row>
    <row r="351" spans="1:5" x14ac:dyDescent="0.2">
      <c r="A351" s="1">
        <v>45689</v>
      </c>
      <c r="B351">
        <v>702938.08429623628</v>
      </c>
      <c r="C351" s="2">
        <f t="shared" si="3"/>
        <v>702938.08429623628</v>
      </c>
      <c r="D351" s="2">
        <f t="shared" si="4"/>
        <v>-1879761.306897793</v>
      </c>
      <c r="E351" s="2">
        <f t="shared" si="5"/>
        <v>3285637.4754902655</v>
      </c>
    </row>
    <row r="352" spans="1:5" x14ac:dyDescent="0.2">
      <c r="A352" s="1">
        <v>45717</v>
      </c>
      <c r="B352">
        <v>646867.12914997095</v>
      </c>
      <c r="C352" s="2">
        <f t="shared" si="3"/>
        <v>646867.12914997095</v>
      </c>
      <c r="D352" s="2">
        <f t="shared" si="4"/>
        <v>-1961397.9636703911</v>
      </c>
      <c r="E352" s="2">
        <f t="shared" si="5"/>
        <v>3255132.2219703333</v>
      </c>
    </row>
    <row r="353" spans="1:5" x14ac:dyDescent="0.2">
      <c r="A353" s="1">
        <v>45748</v>
      </c>
      <c r="B353">
        <v>838387.19169624022</v>
      </c>
      <c r="C353" s="2">
        <f t="shared" si="3"/>
        <v>838387.19169624022</v>
      </c>
      <c r="D353" s="2">
        <f t="shared" si="4"/>
        <v>-1795248.3375732792</v>
      </c>
      <c r="E353" s="2">
        <f t="shared" si="5"/>
        <v>3472022.7209657594</v>
      </c>
    </row>
    <row r="354" spans="1:5" x14ac:dyDescent="0.2">
      <c r="A354" s="1">
        <v>45778</v>
      </c>
      <c r="B354">
        <v>944870.49922453437</v>
      </c>
      <c r="C354" s="2">
        <f t="shared" si="3"/>
        <v>944870.49922453437</v>
      </c>
      <c r="D354" s="2">
        <f t="shared" si="4"/>
        <v>-1713945.8459444065</v>
      </c>
      <c r="E354" s="2">
        <f t="shared" si="5"/>
        <v>3603686.844393475</v>
      </c>
    </row>
    <row r="355" spans="1:5" x14ac:dyDescent="0.2">
      <c r="A355" s="1">
        <v>45809</v>
      </c>
      <c r="B355">
        <v>911843.39801507536</v>
      </c>
      <c r="C355" s="2">
        <f t="shared" si="3"/>
        <v>911843.39801507536</v>
      </c>
      <c r="D355" s="2">
        <f t="shared" si="4"/>
        <v>-1771969.5342871184</v>
      </c>
      <c r="E355" s="2">
        <f t="shared" si="5"/>
        <v>3595656.3303172691</v>
      </c>
    </row>
    <row r="356" spans="1:5" x14ac:dyDescent="0.2">
      <c r="A356" s="1">
        <v>45839</v>
      </c>
      <c r="B356">
        <v>728575.44839169539</v>
      </c>
      <c r="C356" s="2">
        <f t="shared" si="3"/>
        <v>728575.44839169539</v>
      </c>
      <c r="D356" s="2">
        <f t="shared" si="4"/>
        <v>-1980054.9966935343</v>
      </c>
      <c r="E356" s="2">
        <f t="shared" si="5"/>
        <v>3437205.8934769253</v>
      </c>
    </row>
    <row r="357" spans="1:5" x14ac:dyDescent="0.2">
      <c r="A357" s="1">
        <v>45870</v>
      </c>
      <c r="B357">
        <v>601514.38035605766</v>
      </c>
      <c r="C357" s="2">
        <f t="shared" si="3"/>
        <v>601514.38035605766</v>
      </c>
      <c r="D357" s="2">
        <f t="shared" si="4"/>
        <v>-2131759.4344921345</v>
      </c>
      <c r="E357" s="2">
        <f t="shared" si="5"/>
        <v>3334788.1952042496</v>
      </c>
    </row>
    <row r="358" spans="1:5" x14ac:dyDescent="0.2">
      <c r="A358" s="1">
        <v>45901</v>
      </c>
      <c r="B358">
        <v>520263.82559786551</v>
      </c>
      <c r="C358" s="2">
        <f t="shared" si="3"/>
        <v>520263.82559786551</v>
      </c>
      <c r="D358" s="2">
        <f t="shared" si="4"/>
        <v>-2237483.93743558</v>
      </c>
      <c r="E358" s="2">
        <f t="shared" si="5"/>
        <v>3278011.588631311</v>
      </c>
    </row>
    <row r="359" spans="1:5" x14ac:dyDescent="0.2">
      <c r="A359" s="1">
        <v>45931</v>
      </c>
      <c r="B359">
        <v>685566.83422339172</v>
      </c>
      <c r="C359" s="2">
        <f t="shared" si="3"/>
        <v>685566.83422339172</v>
      </c>
      <c r="D359" s="2">
        <f t="shared" si="4"/>
        <v>-2096489.979185188</v>
      </c>
      <c r="E359" s="2">
        <f t="shared" si="5"/>
        <v>3467623.6476319712</v>
      </c>
    </row>
    <row r="360" spans="1:5" x14ac:dyDescent="0.2">
      <c r="A360" s="1">
        <v>45962</v>
      </c>
      <c r="B360">
        <v>1247076.9853209541</v>
      </c>
      <c r="C360" s="2">
        <f t="shared" si="3"/>
        <v>1247076.9853209541</v>
      </c>
      <c r="D360" s="2">
        <f t="shared" si="4"/>
        <v>-1559128.3180617304</v>
      </c>
      <c r="E360" s="2">
        <f t="shared" si="5"/>
        <v>4053282.2887036386</v>
      </c>
    </row>
    <row r="361" spans="1:5" x14ac:dyDescent="0.2">
      <c r="A361" s="1">
        <v>45992</v>
      </c>
      <c r="B361">
        <v>1186092.2037893957</v>
      </c>
      <c r="C361" s="2">
        <f t="shared" si="3"/>
        <v>1186092.2037893957</v>
      </c>
      <c r="D361" s="2">
        <f t="shared" si="4"/>
        <v>-1644105.1907156105</v>
      </c>
      <c r="E361" s="2">
        <f t="shared" si="5"/>
        <v>4016289.598294402</v>
      </c>
    </row>
    <row r="362" spans="1:5" x14ac:dyDescent="0.2">
      <c r="A362" s="1">
        <v>46023</v>
      </c>
      <c r="B362">
        <v>844090.62595872069</v>
      </c>
      <c r="C362" s="2">
        <f t="shared" si="3"/>
        <v>844090.62595872069</v>
      </c>
      <c r="D362" s="2">
        <f t="shared" si="4"/>
        <v>-2009946.4562582397</v>
      </c>
      <c r="E362" s="2">
        <f t="shared" si="5"/>
        <v>3698127.7081756811</v>
      </c>
    </row>
    <row r="363" spans="1:5" x14ac:dyDescent="0.2">
      <c r="A363" s="1">
        <v>46054</v>
      </c>
      <c r="B363">
        <v>564320.84219431377</v>
      </c>
      <c r="C363" s="2">
        <f t="shared" ref="C363:C394" si="6">_xlfn.FORECAST.ETS(A363,$B$2:$B$298,$A$2:$A$298,157,1)</f>
        <v>564320.84219431377</v>
      </c>
      <c r="D363" s="2">
        <f t="shared" ref="D363:D394" si="7">C363-_xlfn.FORECAST.ETS.CONFINT(A363,$B$2:$B$298,$A$2:$A$298,0.95,157,1)</f>
        <v>-2313407.3627270204</v>
      </c>
      <c r="E363" s="2">
        <f t="shared" ref="E363:E394" si="8">C363+_xlfn.FORECAST.ETS.CONFINT(A363,$B$2:$B$298,$A$2:$A$298,0.95,157,1)</f>
        <v>3442049.0471156477</v>
      </c>
    </row>
    <row r="364" spans="1:5" x14ac:dyDescent="0.2">
      <c r="A364" s="1">
        <v>46082</v>
      </c>
      <c r="B364">
        <v>553612.61991765501</v>
      </c>
      <c r="C364" s="2">
        <f t="shared" si="6"/>
        <v>553612.61991765501</v>
      </c>
      <c r="D364" s="2">
        <f t="shared" si="7"/>
        <v>-2347661.8325084946</v>
      </c>
      <c r="E364" s="2">
        <f t="shared" si="8"/>
        <v>3454887.0723438044</v>
      </c>
    </row>
    <row r="365" spans="1:5" x14ac:dyDescent="0.2">
      <c r="A365" s="1">
        <v>46113</v>
      </c>
      <c r="B365">
        <v>928561.33397252543</v>
      </c>
      <c r="C365" s="2">
        <f t="shared" si="6"/>
        <v>928561.33397252543</v>
      </c>
      <c r="D365" s="2">
        <f t="shared" si="7"/>
        <v>-1996118.0398425101</v>
      </c>
      <c r="E365" s="2">
        <f t="shared" si="8"/>
        <v>3853240.7077875608</v>
      </c>
    </row>
    <row r="366" spans="1:5" x14ac:dyDescent="0.2">
      <c r="A366" s="1">
        <v>46143</v>
      </c>
      <c r="B366">
        <v>1026212.4119588413</v>
      </c>
      <c r="C366" s="2">
        <f t="shared" si="6"/>
        <v>1026212.4119588413</v>
      </c>
      <c r="D366" s="2">
        <f t="shared" si="7"/>
        <v>-1921733.9728321135</v>
      </c>
      <c r="E366" s="2">
        <f t="shared" si="8"/>
        <v>3974158.7967497958</v>
      </c>
    </row>
    <row r="367" spans="1:5" x14ac:dyDescent="0.2">
      <c r="A367" s="1">
        <v>46174</v>
      </c>
      <c r="B367">
        <v>1315050.478616355</v>
      </c>
      <c r="C367" s="2">
        <f t="shared" si="6"/>
        <v>1315050.478616355</v>
      </c>
      <c r="D367" s="2">
        <f t="shared" si="7"/>
        <v>-1656028.2959193271</v>
      </c>
      <c r="E367" s="2">
        <f t="shared" si="8"/>
        <v>4286129.253152037</v>
      </c>
    </row>
    <row r="368" spans="1:5" x14ac:dyDescent="0.2">
      <c r="A368" s="1">
        <v>46204</v>
      </c>
      <c r="B368">
        <v>949654.02831890201</v>
      </c>
      <c r="C368" s="2">
        <f t="shared" si="6"/>
        <v>949654.02831890201</v>
      </c>
      <c r="D368" s="2">
        <f t="shared" si="7"/>
        <v>-2044425.6838045442</v>
      </c>
      <c r="E368" s="2">
        <f t="shared" si="8"/>
        <v>3943733.7404423482</v>
      </c>
    </row>
    <row r="369" spans="1:5" x14ac:dyDescent="0.2">
      <c r="A369" s="1">
        <v>46235</v>
      </c>
      <c r="B369">
        <v>455606.23204494652</v>
      </c>
      <c r="C369" s="2">
        <f t="shared" si="6"/>
        <v>455606.23204494652</v>
      </c>
      <c r="D369" s="2">
        <f t="shared" si="7"/>
        <v>-2561346.0204786654</v>
      </c>
      <c r="E369" s="2">
        <f t="shared" si="8"/>
        <v>3472558.4845685582</v>
      </c>
    </row>
    <row r="370" spans="1:5" x14ac:dyDescent="0.2">
      <c r="A370" s="1">
        <v>46266</v>
      </c>
      <c r="B370">
        <v>420980.83728897368</v>
      </c>
      <c r="C370" s="2">
        <f t="shared" si="6"/>
        <v>420980.83728897368</v>
      </c>
      <c r="D370" s="2">
        <f t="shared" si="7"/>
        <v>-2618718.5049351254</v>
      </c>
      <c r="E370" s="2">
        <f t="shared" si="8"/>
        <v>3460680.1795130731</v>
      </c>
    </row>
    <row r="371" spans="1:5" x14ac:dyDescent="0.2">
      <c r="A371" s="1">
        <v>46296</v>
      </c>
      <c r="B371">
        <v>644230.11207317829</v>
      </c>
      <c r="C371" s="2">
        <f t="shared" si="6"/>
        <v>644230.11207317829</v>
      </c>
      <c r="D371" s="2">
        <f t="shared" si="7"/>
        <v>-2418093.7124312012</v>
      </c>
      <c r="E371" s="2">
        <f t="shared" si="8"/>
        <v>3706553.9365775581</v>
      </c>
    </row>
    <row r="372" spans="1:5" x14ac:dyDescent="0.2">
      <c r="A372" s="1">
        <v>46327</v>
      </c>
      <c r="B372">
        <v>905912.2615511904</v>
      </c>
      <c r="C372" s="2">
        <f t="shared" si="6"/>
        <v>905912.2615511904</v>
      </c>
      <c r="D372" s="2">
        <f t="shared" si="7"/>
        <v>-2178916.1828331584</v>
      </c>
      <c r="E372" s="2">
        <f t="shared" si="8"/>
        <v>3990740.7059355387</v>
      </c>
    </row>
    <row r="373" spans="1:5" x14ac:dyDescent="0.2">
      <c r="A373" s="1">
        <v>46357</v>
      </c>
      <c r="B373">
        <v>1177700.3872662773</v>
      </c>
      <c r="C373" s="2">
        <f t="shared" si="6"/>
        <v>1177700.3872662773</v>
      </c>
      <c r="D373" s="2">
        <f t="shared" si="7"/>
        <v>-1929515.4660067861</v>
      </c>
      <c r="E373" s="2">
        <f t="shared" si="8"/>
        <v>4284916.2405393403</v>
      </c>
    </row>
    <row r="374" spans="1:5" x14ac:dyDescent="0.2">
      <c r="A374" s="1">
        <v>46388</v>
      </c>
      <c r="B374">
        <v>1062394.9128733892</v>
      </c>
      <c r="C374" s="2">
        <f t="shared" si="6"/>
        <v>1062394.9128733892</v>
      </c>
      <c r="D374" s="2">
        <f t="shared" si="7"/>
        <v>-2067093.7004658794</v>
      </c>
      <c r="E374" s="2">
        <f t="shared" si="8"/>
        <v>4191883.5262126578</v>
      </c>
    </row>
    <row r="375" spans="1:5" x14ac:dyDescent="0.2">
      <c r="A375" s="1">
        <v>46419</v>
      </c>
      <c r="B375">
        <v>833017.16885293904</v>
      </c>
      <c r="C375" s="2">
        <f t="shared" si="6"/>
        <v>833017.16885293904</v>
      </c>
      <c r="D375" s="2">
        <f t="shared" si="7"/>
        <v>-2318632.0327708321</v>
      </c>
      <c r="E375" s="2">
        <f t="shared" si="8"/>
        <v>3984666.3704767097</v>
      </c>
    </row>
    <row r="376" spans="1:5" x14ac:dyDescent="0.2">
      <c r="A376" s="1">
        <v>46447</v>
      </c>
      <c r="B376">
        <v>772446.55254668521</v>
      </c>
      <c r="C376" s="2">
        <f t="shared" si="6"/>
        <v>772446.55254668521</v>
      </c>
      <c r="D376" s="2">
        <f t="shared" si="7"/>
        <v>-2401253.4613653491</v>
      </c>
      <c r="E376" s="2">
        <f t="shared" si="8"/>
        <v>3946146.5664587193</v>
      </c>
    </row>
    <row r="377" spans="1:5" x14ac:dyDescent="0.2">
      <c r="A377" s="1">
        <v>46478</v>
      </c>
      <c r="B377">
        <v>1017532.0729440835</v>
      </c>
      <c r="C377" s="2">
        <f t="shared" si="6"/>
        <v>1017532.0729440835</v>
      </c>
      <c r="D377" s="2">
        <f t="shared" si="7"/>
        <v>-2178111.2954397444</v>
      </c>
      <c r="E377" s="2">
        <f t="shared" si="8"/>
        <v>4213175.4413279109</v>
      </c>
    </row>
    <row r="378" spans="1:5" x14ac:dyDescent="0.2">
      <c r="A378" s="1">
        <v>46508</v>
      </c>
      <c r="B378">
        <v>1048656.3268498769</v>
      </c>
      <c r="C378" s="2">
        <f t="shared" si="6"/>
        <v>1048656.3268498769</v>
      </c>
      <c r="D378" s="2">
        <f t="shared" si="7"/>
        <v>-2168825.1822055476</v>
      </c>
      <c r="E378" s="2">
        <f t="shared" si="8"/>
        <v>4266137.8359053014</v>
      </c>
    </row>
    <row r="379" spans="1:5" x14ac:dyDescent="0.2">
      <c r="A379" s="1">
        <v>46539</v>
      </c>
      <c r="B379">
        <v>1077653.6507674409</v>
      </c>
      <c r="C379" s="2">
        <f t="shared" si="6"/>
        <v>1077653.6507674409</v>
      </c>
      <c r="D379" s="2">
        <f t="shared" si="7"/>
        <v>-2161562.9582610894</v>
      </c>
      <c r="E379" s="2">
        <f t="shared" si="8"/>
        <v>4316870.2597959712</v>
      </c>
    </row>
    <row r="380" spans="1:5" x14ac:dyDescent="0.2">
      <c r="A380" s="1">
        <v>46569</v>
      </c>
      <c r="B380">
        <v>616095.26716934505</v>
      </c>
      <c r="C380" s="2">
        <f t="shared" si="6"/>
        <v>616095.26716934505</v>
      </c>
      <c r="D380" s="2">
        <f t="shared" si="7"/>
        <v>-2644755.5063896999</v>
      </c>
      <c r="E380" s="2">
        <f t="shared" si="8"/>
        <v>3876946.0407283902</v>
      </c>
    </row>
    <row r="381" spans="1:5" x14ac:dyDescent="0.2">
      <c r="A381" s="1">
        <v>46600</v>
      </c>
      <c r="B381">
        <v>468659.60947429703</v>
      </c>
      <c r="C381" s="2">
        <f t="shared" si="6"/>
        <v>468659.60947429703</v>
      </c>
      <c r="D381" s="2">
        <f t="shared" si="7"/>
        <v>-2813726.4334834032</v>
      </c>
      <c r="E381" s="2">
        <f t="shared" si="8"/>
        <v>3751045.6524319975</v>
      </c>
    </row>
    <row r="382" spans="1:5" x14ac:dyDescent="0.2">
      <c r="A382" s="1">
        <v>46631</v>
      </c>
      <c r="B382">
        <v>551119.78656390496</v>
      </c>
      <c r="C382" s="2">
        <f t="shared" si="6"/>
        <v>551119.78656390496</v>
      </c>
      <c r="D382" s="2">
        <f t="shared" si="7"/>
        <v>-2752704.6087697651</v>
      </c>
      <c r="E382" s="2">
        <f t="shared" si="8"/>
        <v>3854944.181897575</v>
      </c>
    </row>
    <row r="383" spans="1:5" x14ac:dyDescent="0.2">
      <c r="A383" s="1">
        <v>46661</v>
      </c>
      <c r="B383">
        <v>744064.21254909015</v>
      </c>
      <c r="C383" s="2">
        <f t="shared" si="6"/>
        <v>744064.21254909015</v>
      </c>
      <c r="D383" s="2">
        <f t="shared" si="7"/>
        <v>-2581103.5366423242</v>
      </c>
      <c r="E383" s="2">
        <f t="shared" si="8"/>
        <v>4069231.961740504</v>
      </c>
    </row>
    <row r="384" spans="1:5" x14ac:dyDescent="0.2">
      <c r="A384" s="1">
        <v>46692</v>
      </c>
      <c r="B384">
        <v>1218857.6586297271</v>
      </c>
      <c r="C384" s="2">
        <f t="shared" si="6"/>
        <v>1218857.6586297271</v>
      </c>
      <c r="D384" s="2">
        <f t="shared" si="7"/>
        <v>-2127560.307260497</v>
      </c>
      <c r="E384" s="2">
        <f t="shared" si="8"/>
        <v>4565275.6245199516</v>
      </c>
    </row>
    <row r="385" spans="1:5" x14ac:dyDescent="0.2">
      <c r="A385" s="1">
        <v>46722</v>
      </c>
      <c r="B385">
        <v>1258564.5475273614</v>
      </c>
      <c r="C385" s="2">
        <f t="shared" si="6"/>
        <v>1258564.5475273614</v>
      </c>
      <c r="D385" s="2">
        <f t="shared" si="7"/>
        <v>-2109012.3044478586</v>
      </c>
      <c r="E385" s="2">
        <f t="shared" si="8"/>
        <v>4626141.3995025819</v>
      </c>
    </row>
    <row r="386" spans="1:5" x14ac:dyDescent="0.2">
      <c r="A386" s="1">
        <v>46753</v>
      </c>
      <c r="B386">
        <v>1128307.4799567605</v>
      </c>
      <c r="C386" s="2">
        <f t="shared" si="6"/>
        <v>1128307.4799567605</v>
      </c>
      <c r="D386" s="2">
        <f t="shared" si="7"/>
        <v>-2260338.6814311533</v>
      </c>
      <c r="E386" s="2">
        <f t="shared" si="8"/>
        <v>4516953.6413446739</v>
      </c>
    </row>
    <row r="387" spans="1:5" x14ac:dyDescent="0.2">
      <c r="A387" s="1">
        <v>46784</v>
      </c>
      <c r="B387">
        <v>765637.74188579095</v>
      </c>
      <c r="C387" s="2">
        <f t="shared" si="6"/>
        <v>765637.74188579095</v>
      </c>
      <c r="D387" s="2">
        <f t="shared" si="7"/>
        <v>-2643989.8556780438</v>
      </c>
      <c r="E387" s="2">
        <f t="shared" si="8"/>
        <v>4175265.3394496259</v>
      </c>
    </row>
    <row r="388" spans="1:5" x14ac:dyDescent="0.2">
      <c r="A388" s="1">
        <v>46813</v>
      </c>
      <c r="B388">
        <v>852635.99596517102</v>
      </c>
      <c r="C388" s="2">
        <f t="shared" si="6"/>
        <v>852635.99596517102</v>
      </c>
      <c r="D388" s="2">
        <f t="shared" si="7"/>
        <v>-2577886.8194590206</v>
      </c>
      <c r="E388" s="2">
        <f t="shared" si="8"/>
        <v>4283158.8113893624</v>
      </c>
    </row>
    <row r="389" spans="1:5" x14ac:dyDescent="0.2">
      <c r="A389" s="1">
        <v>46844</v>
      </c>
      <c r="B389">
        <v>1023041.7998742207</v>
      </c>
      <c r="C389" s="2">
        <f t="shared" si="6"/>
        <v>1023041.7998742207</v>
      </c>
      <c r="D389" s="2">
        <f t="shared" si="7"/>
        <v>-2428291.623393802</v>
      </c>
      <c r="E389" s="2">
        <f t="shared" si="8"/>
        <v>4474375.2231422439</v>
      </c>
    </row>
    <row r="390" spans="1:5" x14ac:dyDescent="0.2">
      <c r="A390" s="1">
        <v>46874</v>
      </c>
      <c r="B390">
        <v>1075876.3856803312</v>
      </c>
      <c r="C390" s="2">
        <f t="shared" si="6"/>
        <v>1075876.3856803312</v>
      </c>
      <c r="D390" s="2">
        <f t="shared" si="7"/>
        <v>-2396184.5988905039</v>
      </c>
      <c r="E390" s="2">
        <f t="shared" si="8"/>
        <v>4547937.3702511666</v>
      </c>
    </row>
    <row r="391" spans="1:5" x14ac:dyDescent="0.2">
      <c r="A391" s="1">
        <v>46905</v>
      </c>
      <c r="B391">
        <v>924300.46051807306</v>
      </c>
      <c r="C391" s="2">
        <f t="shared" si="6"/>
        <v>924300.46051807306</v>
      </c>
      <c r="D391" s="2">
        <f t="shared" si="7"/>
        <v>-2568406.559177245</v>
      </c>
      <c r="E391" s="2">
        <f t="shared" si="8"/>
        <v>4417007.4802133907</v>
      </c>
    </row>
    <row r="392" spans="1:5" x14ac:dyDescent="0.2">
      <c r="A392" s="1">
        <v>46935</v>
      </c>
      <c r="B392">
        <v>608004.02729493496</v>
      </c>
      <c r="C392" s="2">
        <f t="shared" si="6"/>
        <v>608004.02729493496</v>
      </c>
      <c r="D392" s="2">
        <f t="shared" si="7"/>
        <v>-2905268.9802243738</v>
      </c>
      <c r="E392" s="2">
        <f t="shared" si="8"/>
        <v>4121277.0348142432</v>
      </c>
    </row>
    <row r="393" spans="1:5" x14ac:dyDescent="0.2">
      <c r="A393" s="1">
        <v>46966</v>
      </c>
      <c r="B393">
        <v>528848.88628404588</v>
      </c>
      <c r="C393" s="2">
        <f t="shared" si="6"/>
        <v>528848.88628404588</v>
      </c>
      <c r="D393" s="2">
        <f t="shared" si="7"/>
        <v>-3004911.5007018028</v>
      </c>
      <c r="E393" s="2">
        <f t="shared" si="8"/>
        <v>4062609.2732698945</v>
      </c>
    </row>
    <row r="394" spans="1:5" x14ac:dyDescent="0.2">
      <c r="A394" s="1">
        <v>46997</v>
      </c>
      <c r="B394">
        <v>510019.69818248175</v>
      </c>
      <c r="C394" s="2">
        <f t="shared" si="6"/>
        <v>510019.69818248175</v>
      </c>
      <c r="D394" s="2">
        <f t="shared" si="7"/>
        <v>-3044150.8603973561</v>
      </c>
      <c r="E394" s="2">
        <f t="shared" si="8"/>
        <v>4064190.2567623197</v>
      </c>
    </row>
    <row r="395" spans="1:5" x14ac:dyDescent="0.2">
      <c r="A395" s="1">
        <v>47027</v>
      </c>
      <c r="B395">
        <v>638849.1638301576</v>
      </c>
      <c r="C395" s="2">
        <f t="shared" ref="C395:C421" si="9">_xlfn.FORECAST.ETS(A395,$B$2:$B$298,$A$2:$A$298,157,1)</f>
        <v>638849.1638301576</v>
      </c>
      <c r="D395" s="2">
        <f t="shared" ref="D395:D421" si="10">C395-_xlfn.FORECAST.ETS.CONFINT(A395,$B$2:$B$298,$A$2:$A$298,0.95,157,1)</f>
        <v>-2935655.7219053106</v>
      </c>
      <c r="E395" s="2">
        <f t="shared" ref="E395:E421" si="11">C395+_xlfn.FORECAST.ETS.CONFINT(A395,$B$2:$B$298,$A$2:$A$298,0.95,157,1)</f>
        <v>4213354.0495656254</v>
      </c>
    </row>
    <row r="396" spans="1:5" x14ac:dyDescent="0.2">
      <c r="A396" s="1">
        <v>47058</v>
      </c>
      <c r="B396">
        <v>944746.65302083024</v>
      </c>
      <c r="C396" s="2">
        <f t="shared" si="9"/>
        <v>944746.65302083024</v>
      </c>
      <c r="D396" s="2">
        <f t="shared" si="10"/>
        <v>-2650018.043157537</v>
      </c>
      <c r="E396" s="2">
        <f t="shared" si="11"/>
        <v>4539511.3491991973</v>
      </c>
    </row>
    <row r="397" spans="1:5" x14ac:dyDescent="0.2">
      <c r="A397" s="1">
        <v>47088</v>
      </c>
      <c r="B397">
        <v>1289937.753088383</v>
      </c>
      <c r="C397" s="2">
        <f t="shared" si="9"/>
        <v>1289937.753088383</v>
      </c>
      <c r="D397" s="2">
        <f t="shared" si="10"/>
        <v>-2325013.5301177287</v>
      </c>
      <c r="E397" s="2">
        <f t="shared" si="11"/>
        <v>4904889.0362944948</v>
      </c>
    </row>
    <row r="398" spans="1:5" x14ac:dyDescent="0.2">
      <c r="A398" s="1">
        <v>47119</v>
      </c>
      <c r="B398">
        <v>1003400.0018060869</v>
      </c>
      <c r="C398" s="2">
        <f t="shared" si="9"/>
        <v>1003400.0018060869</v>
      </c>
      <c r="D398" s="2">
        <f t="shared" si="10"/>
        <v>-2631665.9051044271</v>
      </c>
      <c r="E398" s="2">
        <f t="shared" si="11"/>
        <v>4638465.9087166004</v>
      </c>
    </row>
    <row r="399" spans="1:5" x14ac:dyDescent="0.2">
      <c r="A399" s="1">
        <v>47150</v>
      </c>
      <c r="B399">
        <v>881659.61544366786</v>
      </c>
      <c r="C399" s="2">
        <f t="shared" si="9"/>
        <v>881659.61544366786</v>
      </c>
      <c r="D399" s="2">
        <f t="shared" si="10"/>
        <v>-2773450.1799012292</v>
      </c>
      <c r="E399" s="2">
        <f t="shared" si="11"/>
        <v>4536769.4107885649</v>
      </c>
    </row>
    <row r="400" spans="1:5" x14ac:dyDescent="0.2">
      <c r="A400" s="1">
        <v>47178</v>
      </c>
      <c r="B400">
        <v>573723.57944286382</v>
      </c>
      <c r="C400" s="2">
        <f t="shared" si="9"/>
        <v>573723.57944286382</v>
      </c>
      <c r="D400" s="2">
        <f t="shared" si="10"/>
        <v>-3101360.5661964756</v>
      </c>
      <c r="E400" s="2">
        <f t="shared" si="11"/>
        <v>4248807.7250822037</v>
      </c>
    </row>
    <row r="401" spans="1:5" x14ac:dyDescent="0.2">
      <c r="A401" s="1">
        <v>47209</v>
      </c>
      <c r="B401">
        <v>653134.39861762617</v>
      </c>
      <c r="C401" s="2">
        <f t="shared" si="9"/>
        <v>653134.39861762617</v>
      </c>
      <c r="D401" s="2">
        <f t="shared" si="10"/>
        <v>-3041855.7264490621</v>
      </c>
      <c r="E401" s="2">
        <f t="shared" si="11"/>
        <v>4348124.5236843145</v>
      </c>
    </row>
    <row r="402" spans="1:5" x14ac:dyDescent="0.2">
      <c r="A402" s="1">
        <v>47239</v>
      </c>
      <c r="B402">
        <v>727747.56601143384</v>
      </c>
      <c r="C402" s="2">
        <f t="shared" si="9"/>
        <v>727747.56601143384</v>
      </c>
      <c r="D402" s="2">
        <f t="shared" si="10"/>
        <v>-2987081.306050546</v>
      </c>
      <c r="E402" s="2">
        <f t="shared" si="11"/>
        <v>4442576.4380734134</v>
      </c>
    </row>
    <row r="403" spans="1:5" x14ac:dyDescent="0.2">
      <c r="A403" s="1">
        <v>47270</v>
      </c>
      <c r="B403">
        <v>974227.25389768323</v>
      </c>
      <c r="C403" s="2">
        <f t="shared" si="9"/>
        <v>974227.25389768323</v>
      </c>
      <c r="D403" s="2">
        <f t="shared" si="10"/>
        <v>-2760374.2433000272</v>
      </c>
      <c r="E403" s="2">
        <f t="shared" si="11"/>
        <v>4708828.7510953937</v>
      </c>
    </row>
    <row r="404" spans="1:5" x14ac:dyDescent="0.2">
      <c r="A404" s="1">
        <v>47300</v>
      </c>
      <c r="B404">
        <v>836231.3067524333</v>
      </c>
      <c r="C404" s="2">
        <f t="shared" si="9"/>
        <v>836231.3067524333</v>
      </c>
      <c r="D404" s="2">
        <f t="shared" si="10"/>
        <v>-2918077.7773648538</v>
      </c>
      <c r="E404" s="2">
        <f t="shared" si="11"/>
        <v>4590540.3908697208</v>
      </c>
    </row>
    <row r="405" spans="1:5" x14ac:dyDescent="0.2">
      <c r="A405" s="1">
        <v>47331</v>
      </c>
      <c r="B405">
        <v>504875.83973230293</v>
      </c>
      <c r="C405" s="2">
        <f t="shared" si="9"/>
        <v>504875.83973230293</v>
      </c>
      <c r="D405" s="2">
        <f t="shared" si="10"/>
        <v>-3269076.8506965037</v>
      </c>
      <c r="E405" s="2">
        <f t="shared" si="11"/>
        <v>4278828.5301611098</v>
      </c>
    </row>
    <row r="406" spans="1:5" x14ac:dyDescent="0.2">
      <c r="A406" s="1">
        <v>47362</v>
      </c>
      <c r="B406">
        <v>344215.93606202147</v>
      </c>
      <c r="C406" s="2">
        <f t="shared" si="9"/>
        <v>344215.93606202147</v>
      </c>
      <c r="D406" s="2">
        <f t="shared" si="10"/>
        <v>-3449317.4124991912</v>
      </c>
      <c r="E406" s="2">
        <f t="shared" si="11"/>
        <v>4137749.2846232345</v>
      </c>
    </row>
    <row r="407" spans="1:5" x14ac:dyDescent="0.2">
      <c r="A407" s="1">
        <v>47392</v>
      </c>
      <c r="B407">
        <v>569738.81807028851</v>
      </c>
      <c r="C407" s="2">
        <f t="shared" si="9"/>
        <v>569738.81807028851</v>
      </c>
      <c r="D407" s="2">
        <f t="shared" si="10"/>
        <v>-3243313.2485144539</v>
      </c>
      <c r="E407" s="2">
        <f t="shared" si="11"/>
        <v>4382790.8846550314</v>
      </c>
    </row>
    <row r="408" spans="1:5" x14ac:dyDescent="0.2">
      <c r="A408" s="1">
        <v>47423</v>
      </c>
      <c r="B408">
        <v>668567.65437351831</v>
      </c>
      <c r="C408" s="2">
        <f t="shared" si="9"/>
        <v>668567.65437351831</v>
      </c>
      <c r="D408" s="2">
        <f t="shared" si="10"/>
        <v>-3163942.1746239443</v>
      </c>
      <c r="E408" s="2">
        <f t="shared" si="11"/>
        <v>4501077.4833709812</v>
      </c>
    </row>
    <row r="409" spans="1:5" x14ac:dyDescent="0.2">
      <c r="A409" s="1">
        <v>47453</v>
      </c>
      <c r="B409">
        <v>823310.9157371968</v>
      </c>
      <c r="C409" s="2">
        <f t="shared" si="9"/>
        <v>823310.9157371968</v>
      </c>
      <c r="D409" s="2">
        <f t="shared" si="10"/>
        <v>-3028596.6817423855</v>
      </c>
      <c r="E409" s="2">
        <f t="shared" si="11"/>
        <v>4675218.5132167786</v>
      </c>
    </row>
    <row r="410" spans="1:5" x14ac:dyDescent="0.2">
      <c r="A410" s="1">
        <v>47484</v>
      </c>
      <c r="B410">
        <v>928557.36451087706</v>
      </c>
      <c r="C410" s="2">
        <f t="shared" si="9"/>
        <v>928557.36451087706</v>
      </c>
      <c r="D410" s="2">
        <f t="shared" si="10"/>
        <v>-2942688.9471062766</v>
      </c>
      <c r="E410" s="2">
        <f t="shared" si="11"/>
        <v>4799803.6761280308</v>
      </c>
    </row>
    <row r="411" spans="1:5" x14ac:dyDescent="0.2">
      <c r="A411" s="1">
        <v>47515</v>
      </c>
      <c r="B411">
        <v>662687.01771500532</v>
      </c>
      <c r="C411" s="2">
        <f t="shared" si="9"/>
        <v>662687.01771500532</v>
      </c>
      <c r="D411" s="2">
        <f t="shared" si="10"/>
        <v>-3227839.8718816428</v>
      </c>
      <c r="E411" s="2">
        <f t="shared" si="11"/>
        <v>4553213.9073116537</v>
      </c>
    </row>
    <row r="412" spans="1:5" x14ac:dyDescent="0.2">
      <c r="A412" s="1">
        <v>47543</v>
      </c>
      <c r="B412">
        <v>584516.32493433915</v>
      </c>
      <c r="C412" s="2">
        <f t="shared" si="9"/>
        <v>584516.32493433915</v>
      </c>
      <c r="D412" s="2">
        <f t="shared" si="10"/>
        <v>-3325233.9039374893</v>
      </c>
      <c r="E412" s="2">
        <f t="shared" si="11"/>
        <v>4494266.5538061671</v>
      </c>
    </row>
    <row r="413" spans="1:5" x14ac:dyDescent="0.2">
      <c r="A413" s="1">
        <v>47574</v>
      </c>
      <c r="B413">
        <v>584933.91734384571</v>
      </c>
      <c r="C413" s="2">
        <f t="shared" si="9"/>
        <v>584933.91734384571</v>
      </c>
      <c r="D413" s="2">
        <f t="shared" si="10"/>
        <v>-3343983.289460416</v>
      </c>
      <c r="E413" s="2">
        <f t="shared" si="11"/>
        <v>4513851.1241481071</v>
      </c>
    </row>
    <row r="414" spans="1:5" x14ac:dyDescent="0.2">
      <c r="A414" s="1">
        <v>47604</v>
      </c>
      <c r="B414">
        <v>754674.79516268929</v>
      </c>
      <c r="C414" s="2">
        <f t="shared" si="9"/>
        <v>754674.79516268929</v>
      </c>
      <c r="D414" s="2">
        <f t="shared" si="10"/>
        <v>-3193353.886116026</v>
      </c>
      <c r="E414" s="2">
        <f t="shared" si="11"/>
        <v>4702703.4764414048</v>
      </c>
    </row>
    <row r="415" spans="1:5" x14ac:dyDescent="0.2">
      <c r="A415" s="1">
        <v>47635</v>
      </c>
      <c r="B415">
        <v>642682.01358793501</v>
      </c>
      <c r="C415" s="2">
        <f t="shared" si="9"/>
        <v>642682.01358793501</v>
      </c>
      <c r="D415" s="2">
        <f t="shared" si="10"/>
        <v>-3324403.477706715</v>
      </c>
      <c r="E415" s="2">
        <f t="shared" si="11"/>
        <v>4609767.5048825853</v>
      </c>
    </row>
    <row r="416" spans="1:5" x14ac:dyDescent="0.2">
      <c r="A416" s="1">
        <v>47665</v>
      </c>
      <c r="B416">
        <v>534528.4172435645</v>
      </c>
      <c r="C416" s="2">
        <f t="shared" si="9"/>
        <v>534528.4172435645</v>
      </c>
      <c r="D416" s="2">
        <f t="shared" si="10"/>
        <v>-3451560.0402913429</v>
      </c>
      <c r="E416" s="2">
        <f t="shared" si="11"/>
        <v>4520616.8747784719</v>
      </c>
    </row>
    <row r="417" spans="1:5" x14ac:dyDescent="0.2">
      <c r="A417" s="1">
        <v>47696</v>
      </c>
      <c r="B417">
        <v>413188.31245942344</v>
      </c>
      <c r="C417" s="2">
        <f t="shared" si="9"/>
        <v>413188.31245942344</v>
      </c>
      <c r="D417" s="2">
        <f t="shared" si="10"/>
        <v>-3591850.0704532554</v>
      </c>
      <c r="E417" s="2">
        <f t="shared" si="11"/>
        <v>4418226.6953721028</v>
      </c>
    </row>
    <row r="418" spans="1:5" x14ac:dyDescent="0.2">
      <c r="A418" s="1">
        <v>47727</v>
      </c>
      <c r="B418">
        <v>294073.28924717568</v>
      </c>
      <c r="C418" s="2">
        <f t="shared" si="9"/>
        <v>294073.28924717568</v>
      </c>
      <c r="D418" s="2">
        <f t="shared" si="10"/>
        <v>-3729862.7638505637</v>
      </c>
      <c r="E418" s="2">
        <f t="shared" si="11"/>
        <v>4318009.3423449155</v>
      </c>
    </row>
    <row r="419" spans="1:5" x14ac:dyDescent="0.2">
      <c r="A419" s="1">
        <v>47757</v>
      </c>
      <c r="B419">
        <v>428512.94865745166</v>
      </c>
      <c r="C419" s="2">
        <f t="shared" si="9"/>
        <v>428512.94865745166</v>
      </c>
      <c r="D419" s="2">
        <f t="shared" si="10"/>
        <v>-3614269.28836546</v>
      </c>
      <c r="E419" s="2">
        <f t="shared" si="11"/>
        <v>4471295.1856803633</v>
      </c>
    </row>
    <row r="420" spans="1:5" x14ac:dyDescent="0.2">
      <c r="A420" s="1">
        <v>47788</v>
      </c>
      <c r="B420">
        <v>497093.32488293131</v>
      </c>
      <c r="C420" s="2">
        <f t="shared" si="9"/>
        <v>497093.32488293131</v>
      </c>
      <c r="D420" s="2">
        <f t="shared" si="10"/>
        <v>-3564484.3624887168</v>
      </c>
      <c r="E420" s="2">
        <f t="shared" si="11"/>
        <v>4558671.0122545799</v>
      </c>
    </row>
    <row r="421" spans="1:5" x14ac:dyDescent="0.2">
      <c r="A421" s="1">
        <v>47818</v>
      </c>
      <c r="B421">
        <v>579774.10580247617</v>
      </c>
      <c r="C421" s="2">
        <f t="shared" si="9"/>
        <v>579774.10580247617</v>
      </c>
      <c r="D421" s="2">
        <f t="shared" si="10"/>
        <v>-3500549.0352451187</v>
      </c>
      <c r="E421" s="2">
        <f t="shared" si="11"/>
        <v>4660097.2468500705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C8AB-3FE1-497C-B16D-69926C0509AF}">
  <dimension ref="A1:H421"/>
  <sheetViews>
    <sheetView topLeftCell="A39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1.3729999999999999E-7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1.4959999999999999E-7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5.9919999999999997E-8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1.4910000000000001E-7</v>
      </c>
      <c r="G5" t="s">
        <v>18</v>
      </c>
      <c r="H5" s="3">
        <f>_xlfn.FORECAST.ETS.STAT($B$2:$B$298,$A$2:$A$298,4,157,1)</f>
        <v>0.90591727430297175</v>
      </c>
    </row>
    <row r="6" spans="1:8" x14ac:dyDescent="0.2">
      <c r="A6" s="1">
        <v>35186</v>
      </c>
      <c r="B6" s="2">
        <v>1.075E-7</v>
      </c>
      <c r="G6" t="s">
        <v>19</v>
      </c>
      <c r="H6" s="3">
        <f>_xlfn.FORECAST.ETS.STAT($B$2:$B$298,$A$2:$A$298,5,157,1)</f>
        <v>1.7391470363461217</v>
      </c>
    </row>
    <row r="7" spans="1:8" x14ac:dyDescent="0.2">
      <c r="A7" s="1">
        <v>35217</v>
      </c>
      <c r="B7" s="2">
        <v>5.7499999999999999E-8</v>
      </c>
      <c r="G7" t="s">
        <v>20</v>
      </c>
      <c r="H7" s="3">
        <f>_xlfn.FORECAST.ETS.STAT($B$2:$B$298,$A$2:$A$298,6,157,1)</f>
        <v>1.578770989568229E-3</v>
      </c>
    </row>
    <row r="8" spans="1:8" x14ac:dyDescent="0.2">
      <c r="A8" s="1">
        <v>35247</v>
      </c>
      <c r="B8" s="2">
        <v>6.8410000000000002E-8</v>
      </c>
      <c r="G8" t="s">
        <v>21</v>
      </c>
      <c r="H8" s="3">
        <f>_xlfn.FORECAST.ETS.STAT($B$2:$B$298,$A$2:$A$298,7,157,1)</f>
        <v>4.57932480184935E-3</v>
      </c>
    </row>
    <row r="9" spans="1:8" x14ac:dyDescent="0.2">
      <c r="A9" s="1">
        <v>35278</v>
      </c>
      <c r="B9" s="2">
        <v>2.213E-7</v>
      </c>
    </row>
    <row r="10" spans="1:8" x14ac:dyDescent="0.2">
      <c r="A10" s="1">
        <v>35309</v>
      </c>
      <c r="B10" s="2">
        <v>7.9510000000000002E-8</v>
      </c>
    </row>
    <row r="11" spans="1:8" x14ac:dyDescent="0.2">
      <c r="A11" s="1">
        <v>35339</v>
      </c>
      <c r="B11" s="2">
        <v>6.8089999999999996E-8</v>
      </c>
    </row>
    <row r="12" spans="1:8" x14ac:dyDescent="0.2">
      <c r="A12" s="1">
        <v>35370</v>
      </c>
      <c r="B12" s="2">
        <v>1.0560000000000001E-7</v>
      </c>
    </row>
    <row r="13" spans="1:8" x14ac:dyDescent="0.2">
      <c r="A13" s="1">
        <v>35400</v>
      </c>
      <c r="B13" s="2">
        <v>4.8370000000000002E-7</v>
      </c>
    </row>
    <row r="14" spans="1:8" x14ac:dyDescent="0.2">
      <c r="A14" s="1">
        <v>35431</v>
      </c>
      <c r="B14" s="2">
        <v>1.4600000000000001E-7</v>
      </c>
    </row>
    <row r="15" spans="1:8" x14ac:dyDescent="0.2">
      <c r="A15" s="1">
        <v>35462</v>
      </c>
      <c r="B15" s="2">
        <v>8.1639999999999995E-8</v>
      </c>
    </row>
    <row r="16" spans="1:8" x14ac:dyDescent="0.2">
      <c r="A16" s="1">
        <v>35490</v>
      </c>
      <c r="B16" s="2">
        <v>2.9130000000000002E-7</v>
      </c>
    </row>
    <row r="17" spans="1:2" x14ac:dyDescent="0.2">
      <c r="A17" s="1">
        <v>35521</v>
      </c>
      <c r="B17" s="2">
        <v>3.4960000000000001E-7</v>
      </c>
    </row>
    <row r="18" spans="1:2" x14ac:dyDescent="0.2">
      <c r="A18" s="1">
        <v>35551</v>
      </c>
      <c r="B18" s="2">
        <v>1.4020000000000001E-6</v>
      </c>
    </row>
    <row r="19" spans="1:2" x14ac:dyDescent="0.2">
      <c r="A19" s="1">
        <v>35582</v>
      </c>
      <c r="B19" s="2">
        <v>1.543E-7</v>
      </c>
    </row>
    <row r="20" spans="1:2" x14ac:dyDescent="0.2">
      <c r="A20" s="1">
        <v>35612</v>
      </c>
      <c r="B20" s="2">
        <v>5.013E-8</v>
      </c>
    </row>
    <row r="21" spans="1:2" x14ac:dyDescent="0.2">
      <c r="A21" s="1">
        <v>35643</v>
      </c>
      <c r="B21" s="2">
        <v>8.3900000000000004E-8</v>
      </c>
    </row>
    <row r="22" spans="1:2" x14ac:dyDescent="0.2">
      <c r="A22" s="1">
        <v>35674</v>
      </c>
      <c r="B22" s="2">
        <v>9.4430000000000001E-7</v>
      </c>
    </row>
    <row r="23" spans="1:2" x14ac:dyDescent="0.2">
      <c r="A23" s="1">
        <v>35704</v>
      </c>
      <c r="B23" s="2">
        <v>1.6929999999999999E-5</v>
      </c>
    </row>
    <row r="24" spans="1:2" x14ac:dyDescent="0.2">
      <c r="A24" s="1">
        <v>35735</v>
      </c>
      <c r="B24" s="2">
        <v>5.04E-6</v>
      </c>
    </row>
    <row r="25" spans="1:2" x14ac:dyDescent="0.2">
      <c r="A25" s="1">
        <v>35765</v>
      </c>
      <c r="B25" s="2">
        <v>1.028E-5</v>
      </c>
    </row>
    <row r="26" spans="1:2" x14ac:dyDescent="0.2">
      <c r="A26" s="1">
        <v>35796</v>
      </c>
      <c r="B26" s="2">
        <v>4.7720000000000002E-6</v>
      </c>
    </row>
    <row r="27" spans="1:2" x14ac:dyDescent="0.2">
      <c r="A27" s="1">
        <v>35827</v>
      </c>
      <c r="B27" s="2">
        <v>2.6180000000000002E-6</v>
      </c>
    </row>
    <row r="28" spans="1:2" x14ac:dyDescent="0.2">
      <c r="A28" s="1">
        <v>35855</v>
      </c>
      <c r="B28" s="2">
        <v>1.1029999999999999E-5</v>
      </c>
    </row>
    <row r="29" spans="1:2" x14ac:dyDescent="0.2">
      <c r="A29" s="1">
        <v>35886</v>
      </c>
      <c r="B29" s="2">
        <v>1.114E-5</v>
      </c>
    </row>
    <row r="30" spans="1:2" x14ac:dyDescent="0.2">
      <c r="A30" s="1">
        <v>35916</v>
      </c>
      <c r="B30" s="2">
        <v>2.3249999999999999E-5</v>
      </c>
    </row>
    <row r="31" spans="1:2" x14ac:dyDescent="0.2">
      <c r="A31" s="1">
        <v>35947</v>
      </c>
      <c r="B31" s="2">
        <v>6.2709999999999998E-6</v>
      </c>
    </row>
    <row r="32" spans="1:2" x14ac:dyDescent="0.2">
      <c r="A32" s="1">
        <v>35977</v>
      </c>
      <c r="B32" s="2">
        <v>2.993E-5</v>
      </c>
    </row>
    <row r="33" spans="1:2" x14ac:dyDescent="0.2">
      <c r="A33" s="1">
        <v>36008</v>
      </c>
      <c r="B33" s="2">
        <v>9.3540000000000002E-5</v>
      </c>
    </row>
    <row r="34" spans="1:2" x14ac:dyDescent="0.2">
      <c r="A34" s="1">
        <v>36039</v>
      </c>
      <c r="B34" s="2">
        <v>1.1739999999999999E-3</v>
      </c>
    </row>
    <row r="35" spans="1:2" x14ac:dyDescent="0.2">
      <c r="A35" s="1">
        <v>36069</v>
      </c>
      <c r="B35" s="2">
        <v>3.1490000000000001E-4</v>
      </c>
    </row>
    <row r="36" spans="1:2" x14ac:dyDescent="0.2">
      <c r="A36" s="1">
        <v>36100</v>
      </c>
      <c r="B36" s="2">
        <v>8.3540000000000003E-5</v>
      </c>
    </row>
    <row r="37" spans="1:2" x14ac:dyDescent="0.2">
      <c r="A37" s="1">
        <v>36130</v>
      </c>
      <c r="B37" s="2">
        <v>1.1100000000000001E-3</v>
      </c>
    </row>
    <row r="38" spans="1:2" x14ac:dyDescent="0.2">
      <c r="A38" s="1">
        <v>36161</v>
      </c>
      <c r="B38" s="2">
        <v>9.4249999999999998E-4</v>
      </c>
    </row>
    <row r="39" spans="1:2" x14ac:dyDescent="0.2">
      <c r="A39" s="1">
        <v>36192</v>
      </c>
      <c r="B39" s="2">
        <v>2.9450000000000001E-5</v>
      </c>
    </row>
    <row r="40" spans="1:2" x14ac:dyDescent="0.2">
      <c r="A40" s="1">
        <v>36220</v>
      </c>
      <c r="B40" s="2">
        <v>2.9450000000000001E-5</v>
      </c>
    </row>
    <row r="41" spans="1:2" x14ac:dyDescent="0.2">
      <c r="A41" s="1">
        <v>36251</v>
      </c>
      <c r="B41" s="2">
        <v>5.6190000000000002E-5</v>
      </c>
    </row>
    <row r="42" spans="1:2" x14ac:dyDescent="0.2">
      <c r="A42" s="1">
        <v>36281</v>
      </c>
      <c r="B42" s="2">
        <v>3.8929999999999998E-4</v>
      </c>
    </row>
    <row r="43" spans="1:2" x14ac:dyDescent="0.2">
      <c r="A43" s="1">
        <v>36312</v>
      </c>
      <c r="B43" s="2">
        <v>1.1620000000000001E-3</v>
      </c>
    </row>
    <row r="44" spans="1:2" x14ac:dyDescent="0.2">
      <c r="A44" s="1">
        <v>36342</v>
      </c>
      <c r="B44" s="2">
        <v>3.9100000000000003E-3</v>
      </c>
    </row>
    <row r="45" spans="1:2" x14ac:dyDescent="0.2">
      <c r="A45" s="1">
        <v>36373</v>
      </c>
      <c r="B45" s="2">
        <v>3.189E-3</v>
      </c>
    </row>
    <row r="46" spans="1:2" x14ac:dyDescent="0.2">
      <c r="A46" s="1">
        <v>36404</v>
      </c>
      <c r="B46" s="2">
        <v>3.4250000000000001E-3</v>
      </c>
    </row>
    <row r="47" spans="1:2" x14ac:dyDescent="0.2">
      <c r="A47" s="1">
        <v>36434</v>
      </c>
      <c r="B47" s="2">
        <v>3.8919999999999997E-4</v>
      </c>
    </row>
    <row r="48" spans="1:2" x14ac:dyDescent="0.2">
      <c r="A48" s="1">
        <v>36465</v>
      </c>
      <c r="B48" s="2">
        <v>2.3280000000000002E-3</v>
      </c>
    </row>
    <row r="49" spans="1:2" x14ac:dyDescent="0.2">
      <c r="A49" s="1">
        <v>36495</v>
      </c>
      <c r="B49" s="2">
        <v>1.8289999999999999E-3</v>
      </c>
    </row>
    <row r="50" spans="1:2" x14ac:dyDescent="0.2">
      <c r="A50" s="1">
        <v>36526</v>
      </c>
      <c r="B50" s="2">
        <v>1.413E-3</v>
      </c>
    </row>
    <row r="51" spans="1:2" x14ac:dyDescent="0.2">
      <c r="A51" s="1">
        <v>36557</v>
      </c>
      <c r="B51" s="2">
        <v>6.1379999999999996E-4</v>
      </c>
    </row>
    <row r="52" spans="1:2" x14ac:dyDescent="0.2">
      <c r="A52" s="1">
        <v>36586</v>
      </c>
      <c r="B52" s="2">
        <v>1.5089999999999999E-2</v>
      </c>
    </row>
    <row r="53" spans="1:2" x14ac:dyDescent="0.2">
      <c r="A53" s="1">
        <v>36617</v>
      </c>
      <c r="B53" s="2">
        <v>1.6400000000000001E-2</v>
      </c>
    </row>
    <row r="54" spans="1:2" x14ac:dyDescent="0.2">
      <c r="A54" s="1">
        <v>36647</v>
      </c>
      <c r="B54" s="2">
        <v>5.4339999999999996E-3</v>
      </c>
    </row>
    <row r="55" spans="1:2" x14ac:dyDescent="0.2">
      <c r="A55" s="1">
        <v>36678</v>
      </c>
      <c r="B55" s="2">
        <v>2.0209999999999998E-3</v>
      </c>
    </row>
    <row r="56" spans="1:2" x14ac:dyDescent="0.2">
      <c r="A56" s="1">
        <v>36708</v>
      </c>
      <c r="B56" s="2">
        <v>1.8079999999999999E-3</v>
      </c>
    </row>
    <row r="57" spans="1:2" x14ac:dyDescent="0.2">
      <c r="A57" s="1">
        <v>36739</v>
      </c>
      <c r="B57" s="2">
        <v>1.124E-3</v>
      </c>
    </row>
    <row r="58" spans="1:2" x14ac:dyDescent="0.2">
      <c r="A58" s="1">
        <v>36770</v>
      </c>
      <c r="B58" s="2">
        <v>2.6289999999999998E-3</v>
      </c>
    </row>
    <row r="59" spans="1:2" x14ac:dyDescent="0.2">
      <c r="A59" s="1">
        <v>36800</v>
      </c>
      <c r="B59" s="2">
        <v>6.051E-3</v>
      </c>
    </row>
    <row r="60" spans="1:2" x14ac:dyDescent="0.2">
      <c r="A60" s="1">
        <v>36831</v>
      </c>
      <c r="B60" s="2">
        <v>5.7869999999999996E-3</v>
      </c>
    </row>
    <row r="61" spans="1:2" x14ac:dyDescent="0.2">
      <c r="A61" s="1">
        <v>36861</v>
      </c>
      <c r="B61" s="2">
        <v>4.4460000000000003E-3</v>
      </c>
    </row>
    <row r="62" spans="1:2" x14ac:dyDescent="0.2">
      <c r="A62" s="1">
        <v>36892</v>
      </c>
      <c r="B62" s="2">
        <v>1.188E-3</v>
      </c>
    </row>
    <row r="63" spans="1:2" x14ac:dyDescent="0.2">
      <c r="A63" s="1">
        <v>36923</v>
      </c>
      <c r="B63" s="2">
        <v>7.8589999999999997E-4</v>
      </c>
    </row>
    <row r="64" spans="1:2" x14ac:dyDescent="0.2">
      <c r="A64" s="1">
        <v>36951</v>
      </c>
      <c r="B64" s="2">
        <v>3.212E-4</v>
      </c>
    </row>
    <row r="65" spans="1:2" x14ac:dyDescent="0.2">
      <c r="A65" s="1">
        <v>36982</v>
      </c>
      <c r="B65" s="2">
        <v>2.4670000000000001E-2</v>
      </c>
    </row>
    <row r="66" spans="1:2" x14ac:dyDescent="0.2">
      <c r="A66" s="1">
        <v>37012</v>
      </c>
      <c r="B66" s="2">
        <v>2.967E-3</v>
      </c>
    </row>
    <row r="67" spans="1:2" x14ac:dyDescent="0.2">
      <c r="A67" s="1">
        <v>37043</v>
      </c>
      <c r="B67" s="2">
        <v>5.4980000000000003E-4</v>
      </c>
    </row>
    <row r="68" spans="1:2" x14ac:dyDescent="0.2">
      <c r="A68" s="1">
        <v>37073</v>
      </c>
      <c r="B68" s="2">
        <v>3.4079999999999999E-4</v>
      </c>
    </row>
    <row r="69" spans="1:2" x14ac:dyDescent="0.2">
      <c r="A69" s="1">
        <v>37104</v>
      </c>
      <c r="B69" s="2">
        <v>1.706E-4</v>
      </c>
    </row>
    <row r="70" spans="1:2" x14ac:dyDescent="0.2">
      <c r="A70" s="1">
        <v>37135</v>
      </c>
      <c r="B70" s="2">
        <v>3.0769999999999999E-3</v>
      </c>
    </row>
    <row r="71" spans="1:2" x14ac:dyDescent="0.2">
      <c r="A71" s="1">
        <v>37165</v>
      </c>
      <c r="B71" s="2">
        <v>7.1330000000000005E-2</v>
      </c>
    </row>
    <row r="72" spans="1:2" x14ac:dyDescent="0.2">
      <c r="A72" s="1">
        <v>37196</v>
      </c>
      <c r="B72" s="2">
        <v>4.4200000000000003E-2</v>
      </c>
    </row>
    <row r="73" spans="1:2" x14ac:dyDescent="0.2">
      <c r="A73" s="1">
        <v>37226</v>
      </c>
      <c r="B73" s="2">
        <v>2.3050000000000001E-2</v>
      </c>
    </row>
    <row r="74" spans="1:2" x14ac:dyDescent="0.2">
      <c r="A74" s="1">
        <v>37257</v>
      </c>
      <c r="B74" s="2">
        <v>2.8209999999999999E-2</v>
      </c>
    </row>
    <row r="75" spans="1:2" x14ac:dyDescent="0.2">
      <c r="A75" s="1">
        <v>37288</v>
      </c>
      <c r="B75" s="2">
        <v>2.9159999999999998E-2</v>
      </c>
    </row>
    <row r="76" spans="1:2" x14ac:dyDescent="0.2">
      <c r="A76" s="1">
        <v>37316</v>
      </c>
      <c r="B76" s="2">
        <v>9.5700000000000004E-3</v>
      </c>
    </row>
    <row r="77" spans="1:2" x14ac:dyDescent="0.2">
      <c r="A77" s="1">
        <v>37347</v>
      </c>
      <c r="B77" s="2">
        <v>1.2630000000000001E-2</v>
      </c>
    </row>
    <row r="78" spans="1:2" x14ac:dyDescent="0.2">
      <c r="A78" s="1">
        <v>37377</v>
      </c>
      <c r="B78" s="2">
        <v>1.2520000000000001E-3</v>
      </c>
    </row>
    <row r="79" spans="1:2" x14ac:dyDescent="0.2">
      <c r="A79" s="1">
        <v>37408</v>
      </c>
      <c r="B79" s="2">
        <v>1.9269999999999999E-3</v>
      </c>
    </row>
    <row r="80" spans="1:2" x14ac:dyDescent="0.2">
      <c r="A80" s="1">
        <v>37438</v>
      </c>
      <c r="B80" s="2">
        <v>1.077E-3</v>
      </c>
    </row>
    <row r="81" spans="1:2" x14ac:dyDescent="0.2">
      <c r="A81" s="1">
        <v>37469</v>
      </c>
      <c r="B81" s="2">
        <v>1.017E-2</v>
      </c>
    </row>
    <row r="82" spans="1:2" x14ac:dyDescent="0.2">
      <c r="A82" s="1">
        <v>37500</v>
      </c>
      <c r="B82" s="2">
        <v>3.846E-3</v>
      </c>
    </row>
    <row r="83" spans="1:2" x14ac:dyDescent="0.2">
      <c r="A83" s="1">
        <v>37530</v>
      </c>
      <c r="B83" s="2">
        <v>5.2550000000000001E-3</v>
      </c>
    </row>
    <row r="84" spans="1:2" x14ac:dyDescent="0.2">
      <c r="A84" s="1">
        <v>37561</v>
      </c>
      <c r="B84" s="2">
        <v>2.2720000000000001E-3</v>
      </c>
    </row>
    <row r="85" spans="1:2" x14ac:dyDescent="0.2">
      <c r="A85" s="1">
        <v>37591</v>
      </c>
      <c r="B85" s="2">
        <v>1.954E-3</v>
      </c>
    </row>
    <row r="86" spans="1:2" x14ac:dyDescent="0.2">
      <c r="A86" s="1">
        <v>37622</v>
      </c>
      <c r="B86" s="2">
        <v>1.2679999999999999E-4</v>
      </c>
    </row>
    <row r="87" spans="1:2" x14ac:dyDescent="0.2">
      <c r="A87" s="1">
        <v>37653</v>
      </c>
      <c r="B87" s="2">
        <v>1.6909999999999999E-4</v>
      </c>
    </row>
    <row r="88" spans="1:2" x14ac:dyDescent="0.2">
      <c r="A88" s="1">
        <v>37681</v>
      </c>
      <c r="B88" s="2">
        <v>1.4919999999999999E-4</v>
      </c>
    </row>
    <row r="89" spans="1:2" x14ac:dyDescent="0.2">
      <c r="A89" s="1">
        <v>37712</v>
      </c>
      <c r="B89" s="2">
        <v>6.8090000000000002E-4</v>
      </c>
    </row>
    <row r="90" spans="1:2" x14ac:dyDescent="0.2">
      <c r="A90" s="1">
        <v>37742</v>
      </c>
      <c r="B90" s="2">
        <v>1.2960000000000001E-3</v>
      </c>
    </row>
    <row r="91" spans="1:2" x14ac:dyDescent="0.2">
      <c r="A91" s="1">
        <v>37773</v>
      </c>
      <c r="B91" s="2">
        <v>1.6090000000000001E-4</v>
      </c>
    </row>
    <row r="92" spans="1:2" x14ac:dyDescent="0.2">
      <c r="A92" s="1">
        <v>37803</v>
      </c>
      <c r="B92" s="2">
        <v>1.03E-4</v>
      </c>
    </row>
    <row r="93" spans="1:2" x14ac:dyDescent="0.2">
      <c r="A93" s="1">
        <v>37834</v>
      </c>
      <c r="B93" s="2">
        <v>7.517E-5</v>
      </c>
    </row>
    <row r="94" spans="1:2" x14ac:dyDescent="0.2">
      <c r="A94" s="1">
        <v>37865</v>
      </c>
      <c r="B94" s="2">
        <v>3.9180000000000001E-5</v>
      </c>
    </row>
    <row r="95" spans="1:2" x14ac:dyDescent="0.2">
      <c r="A95" s="1">
        <v>37895</v>
      </c>
      <c r="B95" s="2">
        <v>2.0670000000000001E-4</v>
      </c>
    </row>
    <row r="96" spans="1:2" x14ac:dyDescent="0.2">
      <c r="A96" s="1">
        <v>37926</v>
      </c>
      <c r="B96" s="2">
        <v>8.9020000000000002E-3</v>
      </c>
    </row>
    <row r="97" spans="1:2" x14ac:dyDescent="0.2">
      <c r="A97" s="1">
        <v>37956</v>
      </c>
      <c r="B97" s="2">
        <v>7.2179999999999998E-4</v>
      </c>
    </row>
    <row r="98" spans="1:2" x14ac:dyDescent="0.2">
      <c r="A98" s="1">
        <v>37987</v>
      </c>
      <c r="B98" s="2">
        <v>8.9409999999999999E-5</v>
      </c>
    </row>
    <row r="99" spans="1:2" x14ac:dyDescent="0.2">
      <c r="A99" s="1">
        <v>38018</v>
      </c>
      <c r="B99" s="2">
        <v>1.005E-5</v>
      </c>
    </row>
    <row r="100" spans="1:2" x14ac:dyDescent="0.2">
      <c r="A100" s="1">
        <v>38047</v>
      </c>
      <c r="B100" s="2">
        <v>4.3739999999999998E-5</v>
      </c>
    </row>
    <row r="101" spans="1:2" x14ac:dyDescent="0.2">
      <c r="A101" s="1">
        <v>38078</v>
      </c>
      <c r="B101" s="2">
        <v>2.0040000000000001E-5</v>
      </c>
    </row>
    <row r="102" spans="1:2" x14ac:dyDescent="0.2">
      <c r="A102" s="1">
        <v>38108</v>
      </c>
      <c r="B102" s="2">
        <v>7.5530000000000004E-6</v>
      </c>
    </row>
    <row r="103" spans="1:2" x14ac:dyDescent="0.2">
      <c r="A103" s="1">
        <v>38139</v>
      </c>
      <c r="B103" s="2">
        <v>1.3720000000000001E-5</v>
      </c>
    </row>
    <row r="104" spans="1:2" x14ac:dyDescent="0.2">
      <c r="A104" s="1">
        <v>38169</v>
      </c>
      <c r="B104" s="2">
        <v>3.1319999999999998E-6</v>
      </c>
    </row>
    <row r="105" spans="1:2" x14ac:dyDescent="0.2">
      <c r="A105" s="1">
        <v>38200</v>
      </c>
      <c r="B105" s="2">
        <v>3.799E-6</v>
      </c>
    </row>
    <row r="106" spans="1:2" x14ac:dyDescent="0.2">
      <c r="A106" s="1">
        <v>38231</v>
      </c>
      <c r="B106" s="2">
        <v>3.7680000000000002E-6</v>
      </c>
    </row>
    <row r="107" spans="1:2" x14ac:dyDescent="0.2">
      <c r="A107" s="1">
        <v>38261</v>
      </c>
      <c r="B107" s="2">
        <v>3.3400000000000002E-6</v>
      </c>
    </row>
    <row r="108" spans="1:2" x14ac:dyDescent="0.2">
      <c r="A108" s="1">
        <v>38292</v>
      </c>
      <c r="B108" s="2">
        <v>7.2600000000000003E-5</v>
      </c>
    </row>
    <row r="109" spans="1:2" x14ac:dyDescent="0.2">
      <c r="A109" s="1">
        <v>38322</v>
      </c>
      <c r="B109" s="2">
        <v>4.0710000000000002E-5</v>
      </c>
    </row>
    <row r="110" spans="1:2" x14ac:dyDescent="0.2">
      <c r="A110" s="1">
        <v>38353</v>
      </c>
      <c r="B110" s="2">
        <v>1.592E-5</v>
      </c>
    </row>
    <row r="111" spans="1:2" x14ac:dyDescent="0.2">
      <c r="A111" s="1">
        <v>38384</v>
      </c>
      <c r="B111" s="2">
        <v>1.5239999999999999E-6</v>
      </c>
    </row>
    <row r="112" spans="1:2" x14ac:dyDescent="0.2">
      <c r="A112" s="1">
        <v>38412</v>
      </c>
      <c r="B112" s="2">
        <v>1.2190000000000001E-6</v>
      </c>
    </row>
    <row r="113" spans="1:2" x14ac:dyDescent="0.2">
      <c r="A113" s="1">
        <v>38443</v>
      </c>
      <c r="B113" s="2">
        <v>7.7410000000000003E-7</v>
      </c>
    </row>
    <row r="114" spans="1:2" x14ac:dyDescent="0.2">
      <c r="A114" s="1">
        <v>38473</v>
      </c>
      <c r="B114" s="2">
        <v>2.832E-5</v>
      </c>
    </row>
    <row r="115" spans="1:2" x14ac:dyDescent="0.2">
      <c r="A115" s="1">
        <v>38504</v>
      </c>
      <c r="B115" s="2">
        <v>5.5670000000000002E-6</v>
      </c>
    </row>
    <row r="116" spans="1:2" x14ac:dyDescent="0.2">
      <c r="A116" s="1">
        <v>38534</v>
      </c>
      <c r="B116" s="2">
        <v>8.9039999999999998E-6</v>
      </c>
    </row>
    <row r="117" spans="1:2" x14ac:dyDescent="0.2">
      <c r="A117" s="1">
        <v>38565</v>
      </c>
      <c r="B117" s="2">
        <v>9.2960000000000004E-6</v>
      </c>
    </row>
    <row r="118" spans="1:2" x14ac:dyDescent="0.2">
      <c r="A118" s="1">
        <v>38596</v>
      </c>
      <c r="B118" s="2">
        <v>1.6470000000000001E-6</v>
      </c>
    </row>
    <row r="119" spans="1:2" x14ac:dyDescent="0.2">
      <c r="A119" s="1">
        <v>38626</v>
      </c>
      <c r="B119" s="2">
        <v>9.1579999999999998E-7</v>
      </c>
    </row>
    <row r="120" spans="1:2" x14ac:dyDescent="0.2">
      <c r="A120" s="1">
        <v>38657</v>
      </c>
      <c r="B120" s="2">
        <v>1.356E-6</v>
      </c>
    </row>
    <row r="121" spans="1:2" x14ac:dyDescent="0.2">
      <c r="A121" s="1">
        <v>38687</v>
      </c>
      <c r="B121" s="2">
        <v>8.2970000000000004E-6</v>
      </c>
    </row>
    <row r="122" spans="1:2" x14ac:dyDescent="0.2">
      <c r="A122" s="1">
        <v>38718</v>
      </c>
      <c r="B122" s="2">
        <v>1.0070000000000001E-6</v>
      </c>
    </row>
    <row r="123" spans="1:2" x14ac:dyDescent="0.2">
      <c r="A123" s="1">
        <v>38749</v>
      </c>
      <c r="B123" s="2">
        <v>1.5230000000000001E-7</v>
      </c>
    </row>
    <row r="124" spans="1:2" x14ac:dyDescent="0.2">
      <c r="A124" s="1">
        <v>38777</v>
      </c>
      <c r="B124" s="2">
        <v>3.3710000000000002E-7</v>
      </c>
    </row>
    <row r="125" spans="1:2" x14ac:dyDescent="0.2">
      <c r="A125" s="1">
        <v>38808</v>
      </c>
      <c r="B125" s="2">
        <v>3.1339999999999999E-7</v>
      </c>
    </row>
    <row r="126" spans="1:2" x14ac:dyDescent="0.2">
      <c r="A126" s="1">
        <v>38838</v>
      </c>
      <c r="B126" s="2">
        <v>1.316E-6</v>
      </c>
    </row>
    <row r="127" spans="1:2" x14ac:dyDescent="0.2">
      <c r="A127" s="1">
        <v>38869</v>
      </c>
      <c r="B127" s="2">
        <v>7.5600000000000005E-7</v>
      </c>
    </row>
    <row r="128" spans="1:2" x14ac:dyDescent="0.2">
      <c r="A128" s="1">
        <v>38899</v>
      </c>
      <c r="B128" s="2">
        <v>2.657E-7</v>
      </c>
    </row>
    <row r="129" spans="1:2" x14ac:dyDescent="0.2">
      <c r="A129" s="1">
        <v>38930</v>
      </c>
      <c r="B129" s="2">
        <v>2.1190000000000001E-7</v>
      </c>
    </row>
    <row r="130" spans="1:2" x14ac:dyDescent="0.2">
      <c r="A130" s="1">
        <v>38961</v>
      </c>
      <c r="B130" s="2">
        <v>7.1429999999999998E-7</v>
      </c>
    </row>
    <row r="131" spans="1:2" x14ac:dyDescent="0.2">
      <c r="A131" s="1">
        <v>38991</v>
      </c>
      <c r="B131" s="2">
        <v>1.841E-6</v>
      </c>
    </row>
    <row r="132" spans="1:2" x14ac:dyDescent="0.2">
      <c r="A132" s="1">
        <v>39022</v>
      </c>
      <c r="B132" s="2">
        <v>8.0009999999999997E-7</v>
      </c>
    </row>
    <row r="133" spans="1:2" x14ac:dyDescent="0.2">
      <c r="A133" s="1">
        <v>39052</v>
      </c>
      <c r="B133" s="2">
        <v>1.0079999999999999E-6</v>
      </c>
    </row>
    <row r="134" spans="1:2" x14ac:dyDescent="0.2">
      <c r="A134" s="1">
        <v>39083</v>
      </c>
      <c r="B134" s="2">
        <v>1.1119999999999999E-6</v>
      </c>
    </row>
    <row r="135" spans="1:2" x14ac:dyDescent="0.2">
      <c r="A135" s="1">
        <v>39114</v>
      </c>
      <c r="B135" s="2">
        <v>7.1510000000000004E-7</v>
      </c>
    </row>
    <row r="136" spans="1:2" x14ac:dyDescent="0.2">
      <c r="A136" s="1">
        <v>39142</v>
      </c>
      <c r="B136" s="2">
        <v>3.115E-7</v>
      </c>
    </row>
    <row r="137" spans="1:2" x14ac:dyDescent="0.2">
      <c r="A137" s="1">
        <v>39173</v>
      </c>
      <c r="B137" s="2">
        <v>1.158E-6</v>
      </c>
    </row>
    <row r="138" spans="1:2" x14ac:dyDescent="0.2">
      <c r="A138" s="1">
        <v>39203</v>
      </c>
      <c r="B138" s="2">
        <v>7.0900000000000001E-7</v>
      </c>
    </row>
    <row r="139" spans="1:2" x14ac:dyDescent="0.2">
      <c r="A139" s="1">
        <v>39234</v>
      </c>
      <c r="B139" s="2">
        <v>2.2280000000000001E-7</v>
      </c>
    </row>
    <row r="140" spans="1:2" x14ac:dyDescent="0.2">
      <c r="A140" s="1">
        <v>39264</v>
      </c>
      <c r="B140" s="2">
        <v>6.7449999999999998E-8</v>
      </c>
    </row>
    <row r="141" spans="1:2" x14ac:dyDescent="0.2">
      <c r="A141" s="1">
        <v>39295</v>
      </c>
      <c r="B141" s="2">
        <v>9.6530000000000005E-8</v>
      </c>
    </row>
    <row r="142" spans="1:2" x14ac:dyDescent="0.2">
      <c r="A142" s="1">
        <v>39326</v>
      </c>
      <c r="B142" s="2">
        <v>7.9420000000000006E-8</v>
      </c>
    </row>
    <row r="143" spans="1:2" x14ac:dyDescent="0.2">
      <c r="A143" s="1">
        <v>39356</v>
      </c>
      <c r="B143" s="2">
        <v>5.9009999999999997E-8</v>
      </c>
    </row>
    <row r="144" spans="1:2" x14ac:dyDescent="0.2">
      <c r="A144" s="1">
        <v>39387</v>
      </c>
      <c r="B144" s="2">
        <v>9.7920000000000006E-8</v>
      </c>
    </row>
    <row r="145" spans="1:2" x14ac:dyDescent="0.2">
      <c r="A145" s="1">
        <v>39417</v>
      </c>
      <c r="B145" s="2">
        <v>1.237E-7</v>
      </c>
    </row>
    <row r="146" spans="1:2" x14ac:dyDescent="0.2">
      <c r="A146" s="1">
        <v>39448</v>
      </c>
      <c r="B146" s="2">
        <v>1.4999999999999999E-7</v>
      </c>
    </row>
    <row r="147" spans="1:2" x14ac:dyDescent="0.2">
      <c r="A147" s="1">
        <v>39479</v>
      </c>
      <c r="B147" s="2">
        <v>3.5559999999999998E-7</v>
      </c>
    </row>
    <row r="148" spans="1:2" x14ac:dyDescent="0.2">
      <c r="A148" s="1">
        <v>39508</v>
      </c>
      <c r="B148" s="2">
        <v>3.7319999999999998E-7</v>
      </c>
    </row>
    <row r="149" spans="1:2" x14ac:dyDescent="0.2">
      <c r="A149" s="1">
        <v>39539</v>
      </c>
      <c r="B149" s="2">
        <v>1.575E-7</v>
      </c>
    </row>
    <row r="150" spans="1:2" x14ac:dyDescent="0.2">
      <c r="A150" s="1">
        <v>39569</v>
      </c>
      <c r="B150" s="2">
        <v>7.1190000000000004E-8</v>
      </c>
    </row>
    <row r="151" spans="1:2" x14ac:dyDescent="0.2">
      <c r="A151" s="1">
        <v>39600</v>
      </c>
      <c r="B151" s="2">
        <v>1.2770000000000001E-7</v>
      </c>
    </row>
    <row r="152" spans="1:2" x14ac:dyDescent="0.2">
      <c r="A152" s="1">
        <v>39630</v>
      </c>
      <c r="B152" s="2">
        <v>1.9840000000000001E-8</v>
      </c>
    </row>
    <row r="153" spans="1:2" x14ac:dyDescent="0.2">
      <c r="A153" s="1">
        <v>39661</v>
      </c>
      <c r="B153" s="2">
        <v>9.8820000000000004E-9</v>
      </c>
    </row>
    <row r="154" spans="1:2" x14ac:dyDescent="0.2">
      <c r="A154" s="1">
        <v>39692</v>
      </c>
      <c r="B154" s="2">
        <v>1.322E-8</v>
      </c>
    </row>
    <row r="155" spans="1:2" x14ac:dyDescent="0.2">
      <c r="A155" s="1">
        <v>39722</v>
      </c>
      <c r="B155" s="2">
        <v>7.5339999999999998E-8</v>
      </c>
    </row>
    <row r="156" spans="1:2" x14ac:dyDescent="0.2">
      <c r="A156" s="1">
        <v>39753</v>
      </c>
      <c r="B156" s="2">
        <v>5.8640000000000001E-8</v>
      </c>
    </row>
    <row r="157" spans="1:2" x14ac:dyDescent="0.2">
      <c r="A157" s="1">
        <v>39783</v>
      </c>
      <c r="B157" s="2">
        <v>2.681E-8</v>
      </c>
    </row>
    <row r="158" spans="1:2" x14ac:dyDescent="0.2">
      <c r="A158" s="1">
        <v>39814</v>
      </c>
      <c r="B158" s="2">
        <v>9.5000000000000004E-8</v>
      </c>
    </row>
    <row r="159" spans="1:2" x14ac:dyDescent="0.2">
      <c r="A159" s="1">
        <v>39845</v>
      </c>
      <c r="B159" s="2">
        <v>2.796E-8</v>
      </c>
    </row>
    <row r="160" spans="1:2" x14ac:dyDescent="0.2">
      <c r="A160" s="1">
        <v>39873</v>
      </c>
      <c r="B160" s="2">
        <v>2.8279999999999999E-8</v>
      </c>
    </row>
    <row r="161" spans="1:2" x14ac:dyDescent="0.2">
      <c r="A161" s="1">
        <v>39904</v>
      </c>
      <c r="B161" s="2">
        <v>6.0370000000000004E-8</v>
      </c>
    </row>
    <row r="162" spans="1:2" x14ac:dyDescent="0.2">
      <c r="A162" s="1">
        <v>39934</v>
      </c>
      <c r="B162" s="2">
        <v>6.9349999999999996E-8</v>
      </c>
    </row>
    <row r="163" spans="1:2" x14ac:dyDescent="0.2">
      <c r="A163" s="1">
        <v>39965</v>
      </c>
      <c r="B163" s="2">
        <v>3.913E-8</v>
      </c>
    </row>
    <row r="164" spans="1:2" x14ac:dyDescent="0.2">
      <c r="A164" s="1">
        <v>39995</v>
      </c>
      <c r="B164" s="2">
        <v>2.2799999999999999E-8</v>
      </c>
    </row>
    <row r="165" spans="1:2" x14ac:dyDescent="0.2">
      <c r="A165" s="1">
        <v>40026</v>
      </c>
      <c r="B165" s="2">
        <v>1.4979999999999999E-8</v>
      </c>
    </row>
    <row r="166" spans="1:2" x14ac:dyDescent="0.2">
      <c r="A166" s="1">
        <v>40057</v>
      </c>
      <c r="B166" s="2">
        <v>1.9470000000000002E-8</v>
      </c>
    </row>
    <row r="167" spans="1:2" x14ac:dyDescent="0.2">
      <c r="A167" s="1">
        <v>40087</v>
      </c>
      <c r="B167" s="2">
        <v>5.3099999999999999E-8</v>
      </c>
    </row>
    <row r="168" spans="1:2" x14ac:dyDescent="0.2">
      <c r="A168" s="1">
        <v>40118</v>
      </c>
      <c r="B168" s="2">
        <v>1.5139999999999999E-7</v>
      </c>
    </row>
    <row r="169" spans="1:2" x14ac:dyDescent="0.2">
      <c r="A169" s="1">
        <v>40148</v>
      </c>
      <c r="B169" s="2">
        <v>7.5370000000000006E-8</v>
      </c>
    </row>
    <row r="170" spans="1:2" x14ac:dyDescent="0.2">
      <c r="A170" s="1">
        <v>40179</v>
      </c>
      <c r="B170" s="2">
        <v>8.7520000000000005E-8</v>
      </c>
    </row>
    <row r="171" spans="1:2" x14ac:dyDescent="0.2">
      <c r="A171" s="1">
        <v>40210</v>
      </c>
      <c r="B171" s="2">
        <v>4.0959999999999998E-8</v>
      </c>
    </row>
    <row r="172" spans="1:2" x14ac:dyDescent="0.2">
      <c r="A172" s="1">
        <v>40238</v>
      </c>
      <c r="B172" s="2">
        <v>4.0959999999999998E-8</v>
      </c>
    </row>
    <row r="173" spans="1:2" x14ac:dyDescent="0.2">
      <c r="A173" s="1">
        <v>40269</v>
      </c>
      <c r="B173" s="2">
        <v>1.5379999999999998E-5</v>
      </c>
    </row>
    <row r="174" spans="1:2" x14ac:dyDescent="0.2">
      <c r="A174" s="1">
        <v>40299</v>
      </c>
      <c r="B174" s="2">
        <v>3.3780000000000001E-6</v>
      </c>
    </row>
    <row r="175" spans="1:2" x14ac:dyDescent="0.2">
      <c r="A175" s="1">
        <v>40330</v>
      </c>
      <c r="B175" s="2">
        <v>2.34E-5</v>
      </c>
    </row>
    <row r="176" spans="1:2" x14ac:dyDescent="0.2">
      <c r="A176" s="1">
        <v>40360</v>
      </c>
      <c r="B176" s="2">
        <v>1.7499999999999998E-5</v>
      </c>
    </row>
    <row r="177" spans="1:2" x14ac:dyDescent="0.2">
      <c r="A177" s="1">
        <v>40391</v>
      </c>
      <c r="B177" s="2">
        <v>2.8669999999999998E-6</v>
      </c>
    </row>
    <row r="178" spans="1:2" x14ac:dyDescent="0.2">
      <c r="A178" s="1">
        <v>40422</v>
      </c>
      <c r="B178" s="2">
        <v>1.2219999999999999E-6</v>
      </c>
    </row>
    <row r="179" spans="1:2" x14ac:dyDescent="0.2">
      <c r="A179" s="1">
        <v>40452</v>
      </c>
      <c r="B179" s="2">
        <v>3.9760000000000001E-7</v>
      </c>
    </row>
    <row r="180" spans="1:2" x14ac:dyDescent="0.2">
      <c r="A180" s="1">
        <v>40483</v>
      </c>
      <c r="B180" s="2">
        <v>7.1019999999999997E-8</v>
      </c>
    </row>
    <row r="181" spans="1:2" x14ac:dyDescent="0.2">
      <c r="A181" s="1">
        <v>40513</v>
      </c>
      <c r="B181" s="2">
        <v>8.6970000000000001E-9</v>
      </c>
    </row>
    <row r="182" spans="1:2" x14ac:dyDescent="0.2">
      <c r="A182" s="1">
        <v>40544</v>
      </c>
      <c r="B182" s="2">
        <v>7.1690000000000004E-9</v>
      </c>
    </row>
    <row r="183" spans="1:2" x14ac:dyDescent="0.2">
      <c r="A183" s="1">
        <v>40575</v>
      </c>
      <c r="B183" s="2">
        <v>1.6619999999999999E-6</v>
      </c>
    </row>
    <row r="184" spans="1:2" x14ac:dyDescent="0.2">
      <c r="A184" s="1">
        <v>40603</v>
      </c>
      <c r="B184" s="2">
        <v>6.5489999999999997E-7</v>
      </c>
    </row>
    <row r="185" spans="1:2" x14ac:dyDescent="0.2">
      <c r="A185" s="1">
        <v>40634</v>
      </c>
      <c r="B185" s="2">
        <v>3.54E-5</v>
      </c>
    </row>
    <row r="186" spans="1:2" x14ac:dyDescent="0.2">
      <c r="A186" s="1">
        <v>40664</v>
      </c>
      <c r="B186" s="2">
        <v>3.824E-5</v>
      </c>
    </row>
    <row r="187" spans="1:2" x14ac:dyDescent="0.2">
      <c r="A187" s="1">
        <v>40695</v>
      </c>
      <c r="B187" s="2">
        <v>1.626E-5</v>
      </c>
    </row>
    <row r="188" spans="1:2" x14ac:dyDescent="0.2">
      <c r="A188" s="1">
        <v>40725</v>
      </c>
      <c r="B188" s="2">
        <v>3.5990000000000002E-6</v>
      </c>
    </row>
    <row r="189" spans="1:2" x14ac:dyDescent="0.2">
      <c r="A189" s="1">
        <v>40756</v>
      </c>
      <c r="B189" s="2">
        <v>9.0219999999999993E-6</v>
      </c>
    </row>
    <row r="190" spans="1:2" x14ac:dyDescent="0.2">
      <c r="A190" s="1">
        <v>40787</v>
      </c>
      <c r="B190" s="2">
        <v>8.755E-6</v>
      </c>
    </row>
    <row r="191" spans="1:2" x14ac:dyDescent="0.2">
      <c r="A191" s="1">
        <v>40817</v>
      </c>
      <c r="B191" s="2">
        <v>4.194E-4</v>
      </c>
    </row>
    <row r="192" spans="1:2" x14ac:dyDescent="0.2">
      <c r="A192" s="1">
        <v>40848</v>
      </c>
      <c r="B192" s="2">
        <v>9.1100000000000003E-4</v>
      </c>
    </row>
    <row r="193" spans="1:2" x14ac:dyDescent="0.2">
      <c r="A193" s="1">
        <v>40878</v>
      </c>
      <c r="B193" s="2">
        <v>4.1280000000000001E-4</v>
      </c>
    </row>
    <row r="194" spans="1:2" x14ac:dyDescent="0.2">
      <c r="A194" s="1">
        <v>40909</v>
      </c>
      <c r="B194" s="2">
        <v>1.2530000000000001E-4</v>
      </c>
    </row>
    <row r="195" spans="1:2" x14ac:dyDescent="0.2">
      <c r="A195" s="1">
        <v>40940</v>
      </c>
      <c r="B195" s="2">
        <v>2.8119999999999998E-5</v>
      </c>
    </row>
    <row r="196" spans="1:2" x14ac:dyDescent="0.2">
      <c r="A196" s="1">
        <v>40969</v>
      </c>
      <c r="B196" s="2">
        <v>2.673E-5</v>
      </c>
    </row>
    <row r="197" spans="1:2" x14ac:dyDescent="0.2">
      <c r="A197" s="1">
        <v>41000</v>
      </c>
      <c r="B197" s="2">
        <v>2.014E-5</v>
      </c>
    </row>
    <row r="198" spans="1:2" x14ac:dyDescent="0.2">
      <c r="A198" s="1">
        <v>41030</v>
      </c>
      <c r="B198" s="2">
        <v>2.5789999999999999E-5</v>
      </c>
    </row>
    <row r="199" spans="1:2" x14ac:dyDescent="0.2">
      <c r="A199" s="1">
        <v>41061</v>
      </c>
      <c r="B199" s="2">
        <v>5.6749999999999997E-5</v>
      </c>
    </row>
    <row r="200" spans="1:2" x14ac:dyDescent="0.2">
      <c r="A200" s="1">
        <v>41091</v>
      </c>
      <c r="B200" s="2">
        <v>1.4650000000000001E-4</v>
      </c>
    </row>
    <row r="201" spans="1:2" x14ac:dyDescent="0.2">
      <c r="A201" s="1">
        <v>41122</v>
      </c>
      <c r="B201" s="2">
        <v>6.6279999999999996E-5</v>
      </c>
    </row>
    <row r="202" spans="1:2" x14ac:dyDescent="0.2">
      <c r="A202" s="1">
        <v>41153</v>
      </c>
      <c r="B202" s="2">
        <v>4.2570000000000001E-5</v>
      </c>
    </row>
    <row r="203" spans="1:2" x14ac:dyDescent="0.2">
      <c r="A203" s="1">
        <v>41183</v>
      </c>
      <c r="B203" s="2">
        <v>4.0929999999999997E-4</v>
      </c>
    </row>
    <row r="204" spans="1:2" x14ac:dyDescent="0.2">
      <c r="A204" s="1">
        <v>41214</v>
      </c>
      <c r="B204" s="2">
        <v>1.0340000000000001E-4</v>
      </c>
    </row>
    <row r="205" spans="1:2" x14ac:dyDescent="0.2">
      <c r="A205" s="1">
        <v>41244</v>
      </c>
      <c r="B205" s="2">
        <v>3.2249999999999998E-5</v>
      </c>
    </row>
    <row r="206" spans="1:2" x14ac:dyDescent="0.2">
      <c r="A206" s="1">
        <v>41275</v>
      </c>
      <c r="B206" s="2">
        <v>1.0849999999999999E-5</v>
      </c>
    </row>
    <row r="207" spans="1:2" x14ac:dyDescent="0.2">
      <c r="A207" s="1">
        <v>41306</v>
      </c>
      <c r="B207" s="2">
        <v>1.0849999999999999E-5</v>
      </c>
    </row>
    <row r="208" spans="1:2" x14ac:dyDescent="0.2">
      <c r="A208" s="1">
        <v>41334</v>
      </c>
      <c r="B208" s="2">
        <v>6.6849999999999999E-5</v>
      </c>
    </row>
    <row r="209" spans="1:2" x14ac:dyDescent="0.2">
      <c r="A209" s="1">
        <v>41365</v>
      </c>
      <c r="B209" s="2">
        <v>2.6970000000000001E-5</v>
      </c>
    </row>
    <row r="210" spans="1:2" x14ac:dyDescent="0.2">
      <c r="A210" s="1">
        <v>41395</v>
      </c>
      <c r="B210" s="2">
        <v>7.8330000000000001E-4</v>
      </c>
    </row>
    <row r="211" spans="1:2" x14ac:dyDescent="0.2">
      <c r="A211" s="1">
        <v>41426</v>
      </c>
      <c r="B211" s="2">
        <v>1.8679999999999999E-4</v>
      </c>
    </row>
    <row r="212" spans="1:2" x14ac:dyDescent="0.2">
      <c r="A212" s="1">
        <v>41456</v>
      </c>
      <c r="B212" s="2">
        <v>1.0859999999999999E-5</v>
      </c>
    </row>
    <row r="213" spans="1:2" x14ac:dyDescent="0.2">
      <c r="A213" s="1">
        <v>41487</v>
      </c>
      <c r="B213" s="2">
        <v>8.0660000000000004E-6</v>
      </c>
    </row>
    <row r="214" spans="1:2" x14ac:dyDescent="0.2">
      <c r="A214" s="1">
        <v>41518</v>
      </c>
      <c r="B214" s="2">
        <v>1.5299999999999999E-5</v>
      </c>
    </row>
    <row r="215" spans="1:2" x14ac:dyDescent="0.2">
      <c r="A215" s="1">
        <v>41548</v>
      </c>
      <c r="B215" s="2">
        <v>1.908E-5</v>
      </c>
    </row>
    <row r="216" spans="1:2" x14ac:dyDescent="0.2">
      <c r="A216" s="1">
        <v>41579</v>
      </c>
      <c r="B216" s="2">
        <v>2.6889999999999998E-4</v>
      </c>
    </row>
    <row r="217" spans="1:2" x14ac:dyDescent="0.2">
      <c r="A217" s="1">
        <v>41609</v>
      </c>
      <c r="B217" s="2">
        <v>4.2739999999999998E-4</v>
      </c>
    </row>
    <row r="218" spans="1:2" x14ac:dyDescent="0.2">
      <c r="A218" s="1">
        <v>41640</v>
      </c>
      <c r="B218" s="2">
        <v>7.894E-4</v>
      </c>
    </row>
    <row r="219" spans="1:2" x14ac:dyDescent="0.2">
      <c r="A219" s="1">
        <v>41671</v>
      </c>
      <c r="B219" s="2">
        <v>6.8630000000000004E-4</v>
      </c>
    </row>
    <row r="220" spans="1:2" x14ac:dyDescent="0.2">
      <c r="A220" s="1">
        <v>41699</v>
      </c>
      <c r="B220" s="2">
        <v>9.5750000000000002E-4</v>
      </c>
    </row>
    <row r="221" spans="1:2" x14ac:dyDescent="0.2">
      <c r="A221" s="1">
        <v>41730</v>
      </c>
      <c r="B221" s="2">
        <v>9.5750000000000002E-4</v>
      </c>
    </row>
    <row r="222" spans="1:2" x14ac:dyDescent="0.2">
      <c r="A222" s="1">
        <v>41760</v>
      </c>
      <c r="B222" s="2">
        <v>1.461E-4</v>
      </c>
    </row>
    <row r="223" spans="1:2" x14ac:dyDescent="0.2">
      <c r="A223" s="1">
        <v>41791</v>
      </c>
      <c r="B223" s="2">
        <v>3.2530000000000002E-5</v>
      </c>
    </row>
    <row r="224" spans="1:2" x14ac:dyDescent="0.2">
      <c r="A224" s="1">
        <v>41821</v>
      </c>
      <c r="B224" s="2">
        <v>1.0569999999999999E-4</v>
      </c>
    </row>
    <row r="225" spans="1:2" x14ac:dyDescent="0.2">
      <c r="A225" s="1">
        <v>41852</v>
      </c>
      <c r="B225" s="2">
        <v>3.101E-4</v>
      </c>
    </row>
    <row r="226" spans="1:2" x14ac:dyDescent="0.2">
      <c r="A226" s="1">
        <v>41883</v>
      </c>
      <c r="B226" s="2">
        <v>1.1519999999999999E-4</v>
      </c>
    </row>
    <row r="227" spans="1:2" x14ac:dyDescent="0.2">
      <c r="A227" s="1">
        <v>41913</v>
      </c>
      <c r="B227" s="2">
        <v>1.1039999999999999E-3</v>
      </c>
    </row>
    <row r="228" spans="1:2" x14ac:dyDescent="0.2">
      <c r="A228" s="1">
        <v>41944</v>
      </c>
      <c r="B228" s="2">
        <v>2.7149999999999999E-4</v>
      </c>
    </row>
    <row r="229" spans="1:2" x14ac:dyDescent="0.2">
      <c r="A229" s="1">
        <v>41974</v>
      </c>
      <c r="B229" s="2">
        <v>2.7550000000000001E-3</v>
      </c>
    </row>
    <row r="230" spans="1:2" x14ac:dyDescent="0.2">
      <c r="A230" s="1">
        <v>42005</v>
      </c>
      <c r="B230" s="2">
        <v>2.207E-4</v>
      </c>
    </row>
    <row r="231" spans="1:2" x14ac:dyDescent="0.2">
      <c r="A231" s="1">
        <v>42036</v>
      </c>
      <c r="B231" s="2">
        <v>8.1139999999999999E-4</v>
      </c>
    </row>
    <row r="232" spans="1:2" x14ac:dyDescent="0.2">
      <c r="A232" s="1">
        <v>42064</v>
      </c>
      <c r="B232" s="2">
        <v>2.4220000000000001E-4</v>
      </c>
    </row>
    <row r="233" spans="1:2" x14ac:dyDescent="0.2">
      <c r="A233" s="1">
        <v>42095</v>
      </c>
      <c r="B233" s="2">
        <v>1.188E-4</v>
      </c>
    </row>
    <row r="234" spans="1:2" x14ac:dyDescent="0.2">
      <c r="A234" s="1">
        <v>42125</v>
      </c>
      <c r="B234" s="2">
        <v>2.9159999999999999E-5</v>
      </c>
    </row>
    <row r="235" spans="1:2" x14ac:dyDescent="0.2">
      <c r="A235" s="1">
        <v>42156</v>
      </c>
      <c r="B235" s="2">
        <v>1.9490000000000001E-5</v>
      </c>
    </row>
    <row r="236" spans="1:2" x14ac:dyDescent="0.2">
      <c r="A236" s="1">
        <v>42186</v>
      </c>
      <c r="B236" s="2">
        <v>8.8340000000000005E-6</v>
      </c>
    </row>
    <row r="237" spans="1:2" x14ac:dyDescent="0.2">
      <c r="A237" s="1">
        <v>42217</v>
      </c>
      <c r="B237" s="2">
        <v>8.2719999999999997E-6</v>
      </c>
    </row>
    <row r="238" spans="1:2" x14ac:dyDescent="0.2">
      <c r="A238" s="1">
        <v>42248</v>
      </c>
      <c r="B238" s="2">
        <v>2.0810000000000001E-6</v>
      </c>
    </row>
    <row r="239" spans="1:2" x14ac:dyDescent="0.2">
      <c r="A239" s="1">
        <v>42278</v>
      </c>
      <c r="B239" s="2">
        <v>6.9049999999999998E-5</v>
      </c>
    </row>
    <row r="240" spans="1:2" x14ac:dyDescent="0.2">
      <c r="A240" s="1">
        <v>42309</v>
      </c>
      <c r="B240" s="2">
        <v>5.588E-5</v>
      </c>
    </row>
    <row r="241" spans="1:2" x14ac:dyDescent="0.2">
      <c r="A241" s="1">
        <v>42339</v>
      </c>
      <c r="B241" s="2">
        <v>2.7650000000000001E-5</v>
      </c>
    </row>
    <row r="242" spans="1:2" x14ac:dyDescent="0.2">
      <c r="A242" s="1">
        <v>42370</v>
      </c>
      <c r="B242" s="2">
        <v>3.8689999999999997E-5</v>
      </c>
    </row>
    <row r="243" spans="1:2" x14ac:dyDescent="0.2">
      <c r="A243" s="1">
        <v>42401</v>
      </c>
      <c r="B243" s="2">
        <v>6.99E-6</v>
      </c>
    </row>
    <row r="244" spans="1:2" x14ac:dyDescent="0.2">
      <c r="A244" s="1">
        <v>42430</v>
      </c>
      <c r="B244" s="2">
        <v>3.1350000000000001E-6</v>
      </c>
    </row>
    <row r="245" spans="1:2" x14ac:dyDescent="0.2">
      <c r="A245" s="1">
        <v>42461</v>
      </c>
      <c r="B245" s="2">
        <v>6.6509999999999999E-7</v>
      </c>
    </row>
    <row r="246" spans="1:2" x14ac:dyDescent="0.2">
      <c r="A246" s="1">
        <v>42491</v>
      </c>
      <c r="B246" s="2">
        <v>7.8809999999999996E-6</v>
      </c>
    </row>
    <row r="247" spans="1:2" x14ac:dyDescent="0.2">
      <c r="A247" s="1">
        <v>42522</v>
      </c>
      <c r="B247" s="2">
        <v>1.2330000000000001E-6</v>
      </c>
    </row>
    <row r="248" spans="1:2" x14ac:dyDescent="0.2">
      <c r="A248" s="1">
        <v>42552</v>
      </c>
      <c r="B248" s="2">
        <v>3.0170000000000001E-7</v>
      </c>
    </row>
    <row r="249" spans="1:2" x14ac:dyDescent="0.2">
      <c r="A249" s="1">
        <v>42583</v>
      </c>
      <c r="B249" s="2">
        <v>8.7849999999999996E-8</v>
      </c>
    </row>
    <row r="250" spans="1:2" x14ac:dyDescent="0.2">
      <c r="A250" s="1">
        <v>42614</v>
      </c>
      <c r="B250" s="2">
        <v>8.6449999999999994E-6</v>
      </c>
    </row>
    <row r="251" spans="1:2" x14ac:dyDescent="0.2">
      <c r="A251" s="1">
        <v>42644</v>
      </c>
      <c r="B251" s="2">
        <v>2.4710000000000001E-6</v>
      </c>
    </row>
    <row r="252" spans="1:2" x14ac:dyDescent="0.2">
      <c r="A252" s="1">
        <v>42675</v>
      </c>
      <c r="B252" s="2">
        <v>1.2470000000000001E-6</v>
      </c>
    </row>
    <row r="253" spans="1:2" x14ac:dyDescent="0.2">
      <c r="A253" s="1">
        <v>42705</v>
      </c>
      <c r="B253" s="2">
        <v>3.1740000000000002E-7</v>
      </c>
    </row>
    <row r="254" spans="1:2" x14ac:dyDescent="0.2">
      <c r="A254" s="1">
        <v>42736</v>
      </c>
      <c r="B254" s="2">
        <v>4.8690000000000005E-7</v>
      </c>
    </row>
    <row r="255" spans="1:2" x14ac:dyDescent="0.2">
      <c r="A255" s="1">
        <v>42767</v>
      </c>
      <c r="B255" s="2">
        <v>1.181E-6</v>
      </c>
    </row>
    <row r="256" spans="1:2" x14ac:dyDescent="0.2">
      <c r="A256" s="1">
        <v>42795</v>
      </c>
      <c r="B256" s="2">
        <v>2.6860000000000002E-6</v>
      </c>
    </row>
    <row r="257" spans="1:2" x14ac:dyDescent="0.2">
      <c r="A257" s="1">
        <v>42826</v>
      </c>
      <c r="B257" s="2">
        <v>2.1040000000000001E-6</v>
      </c>
    </row>
    <row r="258" spans="1:2" x14ac:dyDescent="0.2">
      <c r="A258" s="1">
        <v>42856</v>
      </c>
      <c r="B258" s="2">
        <v>3.1030000000000002E-7</v>
      </c>
    </row>
    <row r="259" spans="1:2" x14ac:dyDescent="0.2">
      <c r="A259" s="1">
        <v>42887</v>
      </c>
      <c r="B259" s="2">
        <v>2.5479999999999998E-7</v>
      </c>
    </row>
    <row r="260" spans="1:2" x14ac:dyDescent="0.2">
      <c r="A260" s="1">
        <v>42917</v>
      </c>
      <c r="B260" s="2">
        <v>2.276E-7</v>
      </c>
    </row>
    <row r="261" spans="1:2" x14ac:dyDescent="0.2">
      <c r="A261" s="1">
        <v>42948</v>
      </c>
      <c r="B261" s="2">
        <v>9.9820000000000003E-8</v>
      </c>
    </row>
    <row r="262" spans="1:2" x14ac:dyDescent="0.2">
      <c r="A262" s="1">
        <v>42979</v>
      </c>
      <c r="B262" s="2">
        <v>2.1430000000000001E-6</v>
      </c>
    </row>
    <row r="263" spans="1:2" x14ac:dyDescent="0.2">
      <c r="A263" s="1">
        <v>43009</v>
      </c>
      <c r="B263" s="2">
        <v>2.1430000000000001E-6</v>
      </c>
    </row>
    <row r="264" spans="1:2" x14ac:dyDescent="0.2">
      <c r="A264" s="1">
        <v>43040</v>
      </c>
      <c r="B264" s="2">
        <v>1.7310000000000001E-7</v>
      </c>
    </row>
    <row r="265" spans="1:2" x14ac:dyDescent="0.2">
      <c r="A265" s="1">
        <v>43070</v>
      </c>
      <c r="B265" s="2">
        <v>2.3550000000000001E-7</v>
      </c>
    </row>
    <row r="266" spans="1:2" x14ac:dyDescent="0.2">
      <c r="A266" s="1">
        <v>43101</v>
      </c>
      <c r="B266" s="2">
        <v>1.801E-7</v>
      </c>
    </row>
    <row r="267" spans="1:2" x14ac:dyDescent="0.2">
      <c r="A267" s="1">
        <v>43132</v>
      </c>
      <c r="B267" s="2">
        <v>3.3209999999999998E-8</v>
      </c>
    </row>
    <row r="268" spans="1:2" x14ac:dyDescent="0.2">
      <c r="A268" s="1">
        <v>43160</v>
      </c>
      <c r="B268" s="2">
        <v>4.5979999999999999E-8</v>
      </c>
    </row>
    <row r="269" spans="1:2" x14ac:dyDescent="0.2">
      <c r="A269" s="1">
        <v>43191</v>
      </c>
      <c r="B269" s="2">
        <v>5.554E-8</v>
      </c>
    </row>
    <row r="270" spans="1:2" x14ac:dyDescent="0.2">
      <c r="A270" s="1">
        <v>43221</v>
      </c>
      <c r="B270" s="2">
        <v>6.1239999999999998E-8</v>
      </c>
    </row>
    <row r="271" spans="1:2" x14ac:dyDescent="0.2">
      <c r="A271" s="1">
        <v>43252</v>
      </c>
      <c r="B271" s="2">
        <v>9.668E-7</v>
      </c>
    </row>
    <row r="272" spans="1:2" x14ac:dyDescent="0.2">
      <c r="A272" s="1">
        <v>43282</v>
      </c>
      <c r="B272" s="2">
        <v>2.4990000000000001E-8</v>
      </c>
    </row>
    <row r="273" spans="1:2" x14ac:dyDescent="0.2">
      <c r="A273" s="1">
        <v>43313</v>
      </c>
      <c r="B273" s="2">
        <v>2.915E-8</v>
      </c>
    </row>
    <row r="274" spans="1:2" x14ac:dyDescent="0.2">
      <c r="A274" s="1">
        <v>43344</v>
      </c>
      <c r="B274" s="2">
        <v>2.0929999999999999E-8</v>
      </c>
    </row>
    <row r="275" spans="1:2" x14ac:dyDescent="0.2">
      <c r="A275" s="1">
        <v>43374</v>
      </c>
      <c r="B275" s="2">
        <v>1.009E-7</v>
      </c>
    </row>
    <row r="276" spans="1:2" x14ac:dyDescent="0.2">
      <c r="A276" s="1">
        <v>43405</v>
      </c>
      <c r="B276" s="2">
        <v>9.1189999999999998E-8</v>
      </c>
    </row>
    <row r="277" spans="1:2" x14ac:dyDescent="0.2">
      <c r="A277" s="1">
        <v>43435</v>
      </c>
      <c r="B277" s="2">
        <v>1.222E-7</v>
      </c>
    </row>
    <row r="278" spans="1:2" x14ac:dyDescent="0.2">
      <c r="A278" s="1">
        <v>43466</v>
      </c>
      <c r="B278" s="2">
        <v>5.2129999999999998E-8</v>
      </c>
    </row>
    <row r="279" spans="1:2" x14ac:dyDescent="0.2">
      <c r="A279" s="1">
        <v>43497</v>
      </c>
      <c r="B279" s="2">
        <v>2.4369999999999999E-7</v>
      </c>
    </row>
    <row r="280" spans="1:2" x14ac:dyDescent="0.2">
      <c r="A280" s="1">
        <v>43525</v>
      </c>
      <c r="B280" s="2">
        <v>4.2059999999999999E-7</v>
      </c>
    </row>
    <row r="281" spans="1:2" x14ac:dyDescent="0.2">
      <c r="A281" s="1">
        <v>43556</v>
      </c>
      <c r="B281" s="2">
        <v>1.103E-7</v>
      </c>
    </row>
    <row r="282" spans="1:2" x14ac:dyDescent="0.2">
      <c r="A282" s="1">
        <v>43586</v>
      </c>
      <c r="B282" s="2">
        <v>2.3580000000000001E-7</v>
      </c>
    </row>
    <row r="283" spans="1:2" x14ac:dyDescent="0.2">
      <c r="A283" s="1">
        <v>43617</v>
      </c>
      <c r="B283" s="2">
        <v>4.6059999999999997E-8</v>
      </c>
    </row>
    <row r="284" spans="1:2" x14ac:dyDescent="0.2">
      <c r="A284" s="1">
        <v>43647</v>
      </c>
      <c r="B284" s="2">
        <v>4.6299999999999998E-8</v>
      </c>
    </row>
    <row r="285" spans="1:2" x14ac:dyDescent="0.2">
      <c r="A285" s="1">
        <v>43678</v>
      </c>
      <c r="B285" s="2">
        <v>2.51E-8</v>
      </c>
    </row>
    <row r="286" spans="1:2" x14ac:dyDescent="0.2">
      <c r="A286" s="1">
        <v>43709</v>
      </c>
      <c r="B286" s="2">
        <v>4.1829999999999998E-7</v>
      </c>
    </row>
    <row r="287" spans="1:2" x14ac:dyDescent="0.2">
      <c r="A287" s="1">
        <v>43739</v>
      </c>
      <c r="B287" s="2">
        <v>1.233E-7</v>
      </c>
    </row>
    <row r="288" spans="1:2" x14ac:dyDescent="0.2">
      <c r="A288" s="1">
        <v>43770</v>
      </c>
      <c r="B288" s="2">
        <v>7.8279999999999997E-8</v>
      </c>
    </row>
    <row r="289" spans="1:5" x14ac:dyDescent="0.2">
      <c r="A289" s="1">
        <v>43800</v>
      </c>
      <c r="B289" s="2">
        <v>8.7250000000000004E-8</v>
      </c>
    </row>
    <row r="290" spans="1:5" x14ac:dyDescent="0.2">
      <c r="A290" s="1">
        <v>43831</v>
      </c>
      <c r="B290" s="2">
        <v>3.435E-8</v>
      </c>
    </row>
    <row r="291" spans="1:5" x14ac:dyDescent="0.2">
      <c r="A291" s="1">
        <v>43862</v>
      </c>
      <c r="B291" s="2">
        <v>7.2279999999999996E-8</v>
      </c>
    </row>
    <row r="292" spans="1:5" x14ac:dyDescent="0.2">
      <c r="A292" s="1">
        <v>43891</v>
      </c>
      <c r="B292" s="2">
        <v>6.1690000000000005E-8</v>
      </c>
    </row>
    <row r="293" spans="1:5" x14ac:dyDescent="0.2">
      <c r="A293" s="1">
        <v>43922</v>
      </c>
      <c r="B293" s="2">
        <v>7.4970000000000002E-8</v>
      </c>
    </row>
    <row r="294" spans="1:5" x14ac:dyDescent="0.2">
      <c r="A294" s="1">
        <v>43952</v>
      </c>
      <c r="B294" s="2">
        <v>8.7009999999999996E-8</v>
      </c>
    </row>
    <row r="295" spans="1:5" x14ac:dyDescent="0.2">
      <c r="A295" s="1">
        <v>43983</v>
      </c>
      <c r="B295" s="2">
        <v>8.8790000000000003E-8</v>
      </c>
    </row>
    <row r="296" spans="1:5" x14ac:dyDescent="0.2">
      <c r="A296" s="1">
        <v>44013</v>
      </c>
      <c r="B296" s="2">
        <v>3.4340000000000002E-8</v>
      </c>
    </row>
    <row r="297" spans="1:5" x14ac:dyDescent="0.2">
      <c r="A297" s="1">
        <v>44044</v>
      </c>
      <c r="B297" s="2">
        <v>2.3289999999999999E-8</v>
      </c>
    </row>
    <row r="298" spans="1:5" x14ac:dyDescent="0.2">
      <c r="A298" s="1">
        <v>44075</v>
      </c>
      <c r="B298" s="2">
        <v>2.001E-7</v>
      </c>
      <c r="C298" s="2">
        <v>2.001E-7</v>
      </c>
      <c r="D298" s="2">
        <v>2.001E-7</v>
      </c>
      <c r="E298" s="2">
        <v>2.001E-7</v>
      </c>
    </row>
    <row r="299" spans="1:5" x14ac:dyDescent="0.2">
      <c r="A299" s="1">
        <v>44105</v>
      </c>
      <c r="B299">
        <v>-5.6185882379162339E-4</v>
      </c>
      <c r="C299" s="2">
        <f t="shared" ref="C299:C330" si="0">_xlfn.FORECAST.ETS(A299,$B$2:$B$298,$A$2:$A$298,157,1)</f>
        <v>-5.6185882379162339E-4</v>
      </c>
      <c r="D299" s="2">
        <f t="shared" ref="D299:D330" si="1">C299-_xlfn.FORECAST.ETS.CONFINT(A299,$B$2:$B$298,$A$2:$A$298,0.95,157,1)</f>
        <v>-1.1665814931052653E-2</v>
      </c>
      <c r="E299" s="2">
        <f t="shared" ref="E299:E330" si="2">C299+_xlfn.FORECAST.ETS.CONFINT(A299,$B$2:$B$298,$A$2:$A$298,0.95,157,1)</f>
        <v>1.0542097283469406E-2</v>
      </c>
    </row>
    <row r="300" spans="1:5" x14ac:dyDescent="0.2">
      <c r="A300" s="1">
        <v>44136</v>
      </c>
      <c r="B300">
        <v>-8.6011442824713191E-4</v>
      </c>
      <c r="C300" s="2">
        <f t="shared" si="0"/>
        <v>-8.6011442824713191E-4</v>
      </c>
      <c r="D300" s="2">
        <f t="shared" si="1"/>
        <v>-1.3279684576969977E-2</v>
      </c>
      <c r="E300" s="2">
        <f t="shared" si="2"/>
        <v>1.1559455720475712E-2</v>
      </c>
    </row>
    <row r="301" spans="1:5" x14ac:dyDescent="0.2">
      <c r="A301" s="1">
        <v>44166</v>
      </c>
      <c r="B301">
        <v>-1.0070856597281805E-3</v>
      </c>
      <c r="C301" s="2">
        <f t="shared" si="0"/>
        <v>-1.0070856597281805E-3</v>
      </c>
      <c r="D301" s="2">
        <f t="shared" si="1"/>
        <v>-1.4620214317787331E-2</v>
      </c>
      <c r="E301" s="2">
        <f t="shared" si="2"/>
        <v>1.2606042998330971E-2</v>
      </c>
    </row>
    <row r="302" spans="1:5" x14ac:dyDescent="0.2">
      <c r="A302" s="1">
        <v>44197</v>
      </c>
      <c r="B302">
        <v>-1.0763533721340444E-3</v>
      </c>
      <c r="C302" s="2">
        <f t="shared" si="0"/>
        <v>-1.0763533721340444E-3</v>
      </c>
      <c r="D302" s="2">
        <f t="shared" si="1"/>
        <v>-1.5790725100928084E-2</v>
      </c>
      <c r="E302" s="2">
        <f t="shared" si="2"/>
        <v>1.3638018356659995E-2</v>
      </c>
    </row>
    <row r="303" spans="1:5" x14ac:dyDescent="0.2">
      <c r="A303" s="1">
        <v>44228</v>
      </c>
      <c r="B303">
        <v>-1.1063584018022911E-3</v>
      </c>
      <c r="C303" s="2">
        <f t="shared" si="0"/>
        <v>-1.1063584018022911E-3</v>
      </c>
      <c r="D303" s="2">
        <f t="shared" si="1"/>
        <v>-1.6849050668740491E-2</v>
      </c>
      <c r="E303" s="2">
        <f t="shared" si="2"/>
        <v>1.4636333865135909E-2</v>
      </c>
    </row>
    <row r="304" spans="1:5" x14ac:dyDescent="0.2">
      <c r="A304" s="1">
        <v>44256</v>
      </c>
      <c r="B304">
        <v>-1.1165340118510655E-3</v>
      </c>
      <c r="C304" s="2">
        <f t="shared" si="0"/>
        <v>-1.1165340118510655E-3</v>
      </c>
      <c r="D304" s="2">
        <f t="shared" si="1"/>
        <v>-1.7828098623571334E-2</v>
      </c>
      <c r="E304" s="2">
        <f t="shared" si="2"/>
        <v>1.5595030599869204E-2</v>
      </c>
    </row>
    <row r="305" spans="1:5" x14ac:dyDescent="0.2">
      <c r="A305" s="1">
        <v>44287</v>
      </c>
      <c r="B305">
        <v>-1.1185826158380402E-3</v>
      </c>
      <c r="C305" s="2">
        <f t="shared" si="0"/>
        <v>-1.1185826158380402E-3</v>
      </c>
      <c r="D305" s="2">
        <f t="shared" si="1"/>
        <v>-1.8749381742632392E-2</v>
      </c>
      <c r="E305" s="2">
        <f t="shared" si="2"/>
        <v>1.6512216510956312E-2</v>
      </c>
    </row>
    <row r="306" spans="1:5" x14ac:dyDescent="0.2">
      <c r="A306" s="1">
        <v>44317</v>
      </c>
      <c r="B306">
        <v>-1.1718100075226363E-3</v>
      </c>
      <c r="C306" s="2">
        <f t="shared" si="0"/>
        <v>-1.1718100075226363E-3</v>
      </c>
      <c r="D306" s="2">
        <f t="shared" si="1"/>
        <v>-1.9679610110187769E-2</v>
      </c>
      <c r="E306" s="2">
        <f t="shared" si="2"/>
        <v>1.7335990095142494E-2</v>
      </c>
    </row>
    <row r="307" spans="1:5" x14ac:dyDescent="0.2">
      <c r="A307" s="1">
        <v>44348</v>
      </c>
      <c r="B307">
        <v>-1.2266966814178854E-3</v>
      </c>
      <c r="C307" s="2">
        <f t="shared" si="0"/>
        <v>-1.2266966814178854E-3</v>
      </c>
      <c r="D307" s="2">
        <f t="shared" si="1"/>
        <v>-2.057501440518656E-2</v>
      </c>
      <c r="E307" s="2">
        <f t="shared" si="2"/>
        <v>1.8121621042350787E-2</v>
      </c>
    </row>
    <row r="308" spans="1:5" x14ac:dyDescent="0.2">
      <c r="A308" s="1">
        <v>44378</v>
      </c>
      <c r="B308">
        <v>-1.2675327424775192E-3</v>
      </c>
      <c r="C308" s="2">
        <f t="shared" si="0"/>
        <v>-1.2675327424775192E-3</v>
      </c>
      <c r="D308" s="2">
        <f t="shared" si="1"/>
        <v>-2.1424455293901967E-2</v>
      </c>
      <c r="E308" s="2">
        <f t="shared" si="2"/>
        <v>1.888938980894693E-2</v>
      </c>
    </row>
    <row r="309" spans="1:5" x14ac:dyDescent="0.2">
      <c r="A309" s="1">
        <v>44409</v>
      </c>
      <c r="B309">
        <v>-1.3052402144107301E-3</v>
      </c>
      <c r="C309" s="2">
        <f t="shared" si="0"/>
        <v>-1.3052402144107301E-3</v>
      </c>
      <c r="D309" s="2">
        <f t="shared" si="1"/>
        <v>-2.2242558458363596E-2</v>
      </c>
      <c r="E309" s="2">
        <f t="shared" si="2"/>
        <v>1.9632078029542133E-2</v>
      </c>
    </row>
    <row r="310" spans="1:5" x14ac:dyDescent="0.2">
      <c r="A310" s="1">
        <v>44440</v>
      </c>
      <c r="B310">
        <v>-1.3424046117828329E-3</v>
      </c>
      <c r="C310" s="2">
        <f t="shared" si="0"/>
        <v>-1.3424046117828329E-3</v>
      </c>
      <c r="D310" s="2">
        <f t="shared" si="1"/>
        <v>-2.3034959805878739E-2</v>
      </c>
      <c r="E310" s="2">
        <f t="shared" si="2"/>
        <v>2.035015058231307E-2</v>
      </c>
    </row>
    <row r="311" spans="1:5" x14ac:dyDescent="0.2">
      <c r="A311" s="1">
        <v>44470</v>
      </c>
      <c r="B311">
        <v>-1.3638002986350332E-3</v>
      </c>
      <c r="C311" s="2">
        <f t="shared" si="0"/>
        <v>-1.3638002986350332E-3</v>
      </c>
      <c r="D311" s="2">
        <f t="shared" si="1"/>
        <v>-2.3788981237499566E-2</v>
      </c>
      <c r="E311" s="2">
        <f t="shared" si="2"/>
        <v>2.1061380640229502E-2</v>
      </c>
    </row>
    <row r="312" spans="1:5" x14ac:dyDescent="0.2">
      <c r="A312" s="1">
        <v>44501</v>
      </c>
      <c r="B312">
        <v>-1.3797874161413073E-3</v>
      </c>
      <c r="C312" s="2">
        <f t="shared" si="0"/>
        <v>-1.3797874161413073E-3</v>
      </c>
      <c r="D312" s="2">
        <f t="shared" si="1"/>
        <v>-2.4517136221049615E-2</v>
      </c>
      <c r="E312" s="2">
        <f t="shared" si="2"/>
        <v>2.1757561388767003E-2</v>
      </c>
    </row>
    <row r="313" spans="1:5" x14ac:dyDescent="0.2">
      <c r="A313" s="1">
        <v>44531</v>
      </c>
      <c r="B313">
        <v>-1.3840987208065627E-3</v>
      </c>
      <c r="C313" s="2">
        <f t="shared" si="0"/>
        <v>-1.3840987208065627E-3</v>
      </c>
      <c r="D313" s="2">
        <f t="shared" si="1"/>
        <v>-2.52149968612904E-2</v>
      </c>
      <c r="E313" s="2">
        <f t="shared" si="2"/>
        <v>2.2446799419677272E-2</v>
      </c>
    </row>
    <row r="314" spans="1:5" x14ac:dyDescent="0.2">
      <c r="A314" s="1">
        <v>44562</v>
      </c>
      <c r="B314">
        <v>-1.3831011867231E-3</v>
      </c>
      <c r="C314" s="2">
        <f t="shared" si="0"/>
        <v>-1.3831011867231E-3</v>
      </c>
      <c r="D314" s="2">
        <f t="shared" si="1"/>
        <v>-2.5890515903964652E-2</v>
      </c>
      <c r="E314" s="2">
        <f t="shared" si="2"/>
        <v>2.3124313530518453E-2</v>
      </c>
    </row>
    <row r="315" spans="1:5" x14ac:dyDescent="0.2">
      <c r="A315" s="1">
        <v>44593</v>
      </c>
      <c r="B315">
        <v>-1.2642781507279269E-3</v>
      </c>
      <c r="C315" s="2">
        <f t="shared" si="0"/>
        <v>-1.2642781507279269E-3</v>
      </c>
      <c r="D315" s="2">
        <f t="shared" si="1"/>
        <v>-2.6432555130647104E-2</v>
      </c>
      <c r="E315" s="2">
        <f t="shared" si="2"/>
        <v>2.390399882919125E-2</v>
      </c>
    </row>
    <row r="316" spans="1:5" x14ac:dyDescent="0.2">
      <c r="A316" s="1">
        <v>44621</v>
      </c>
      <c r="B316">
        <v>-1.2022044173915605E-3</v>
      </c>
      <c r="C316" s="2">
        <f t="shared" si="0"/>
        <v>-1.2022044173915605E-3</v>
      </c>
      <c r="D316" s="2">
        <f t="shared" si="1"/>
        <v>-2.7016896412900324E-2</v>
      </c>
      <c r="E316" s="2">
        <f t="shared" si="2"/>
        <v>2.4612487578117202E-2</v>
      </c>
    </row>
    <row r="317" spans="1:5" x14ac:dyDescent="0.2">
      <c r="A317" s="1">
        <v>44652</v>
      </c>
      <c r="B317">
        <v>-1.1688671090469007E-3</v>
      </c>
      <c r="C317" s="2">
        <f t="shared" si="0"/>
        <v>-1.1688671090469007E-3</v>
      </c>
      <c r="D317" s="2">
        <f t="shared" si="1"/>
        <v>-2.7616590882062111E-2</v>
      </c>
      <c r="E317" s="2">
        <f t="shared" si="2"/>
        <v>2.527885666396831E-2</v>
      </c>
    </row>
    <row r="318" spans="1:5" x14ac:dyDescent="0.2">
      <c r="A318" s="1">
        <v>44682</v>
      </c>
      <c r="B318">
        <v>-1.1496249621164212E-3</v>
      </c>
      <c r="C318" s="2">
        <f t="shared" si="0"/>
        <v>-1.1496249621164212E-3</v>
      </c>
      <c r="D318" s="2">
        <f t="shared" si="1"/>
        <v>-2.8217940805289984E-2</v>
      </c>
      <c r="E318" s="2">
        <f t="shared" si="2"/>
        <v>2.5918690881057145E-2</v>
      </c>
    </row>
    <row r="319" spans="1:5" x14ac:dyDescent="0.2">
      <c r="A319" s="1">
        <v>44713</v>
      </c>
      <c r="B319">
        <v>-1.1372486171779977E-3</v>
      </c>
      <c r="C319" s="2">
        <f t="shared" si="0"/>
        <v>-1.1372486171779977E-3</v>
      </c>
      <c r="D319" s="2">
        <f t="shared" si="1"/>
        <v>-2.8814558075557953E-2</v>
      </c>
      <c r="E319" s="2">
        <f t="shared" si="2"/>
        <v>2.654006084120196E-2</v>
      </c>
    </row>
    <row r="320" spans="1:5" x14ac:dyDescent="0.2">
      <c r="A320" s="1">
        <v>44743</v>
      </c>
      <c r="B320">
        <v>-1.1282956382446929E-3</v>
      </c>
      <c r="C320" s="2">
        <f t="shared" si="0"/>
        <v>-1.1282956382446929E-3</v>
      </c>
      <c r="D320" s="2">
        <f t="shared" si="1"/>
        <v>-2.9403754046142844E-2</v>
      </c>
      <c r="E320" s="2">
        <f t="shared" si="2"/>
        <v>2.7147162769653455E-2</v>
      </c>
    </row>
    <row r="321" spans="1:5" x14ac:dyDescent="0.2">
      <c r="A321" s="1">
        <v>44774</v>
      </c>
      <c r="B321">
        <v>-1.1209846729998674E-3</v>
      </c>
      <c r="C321" s="2">
        <f t="shared" si="0"/>
        <v>-1.1209846729998674E-3</v>
      </c>
      <c r="D321" s="2">
        <f t="shared" si="1"/>
        <v>-2.9984425859854783E-2</v>
      </c>
      <c r="E321" s="2">
        <f t="shared" si="2"/>
        <v>2.7742456513855051E-2</v>
      </c>
    </row>
    <row r="322" spans="1:5" x14ac:dyDescent="0.2">
      <c r="A322" s="1">
        <v>44805</v>
      </c>
      <c r="B322">
        <v>-1.1144563427011546E-3</v>
      </c>
      <c r="C322" s="2">
        <f t="shared" si="0"/>
        <v>-1.1144563427011546E-3</v>
      </c>
      <c r="D322" s="2">
        <f t="shared" si="1"/>
        <v>-3.0556327417097479E-2</v>
      </c>
      <c r="E322" s="2">
        <f t="shared" si="2"/>
        <v>2.8327414731695168E-2</v>
      </c>
    </row>
    <row r="323" spans="1:5" x14ac:dyDescent="0.2">
      <c r="A323" s="1">
        <v>44835</v>
      </c>
      <c r="B323">
        <v>-1.1082735498021681E-3</v>
      </c>
      <c r="C323" s="2">
        <f t="shared" si="0"/>
        <v>-1.1082735498021681E-3</v>
      </c>
      <c r="D323" s="2">
        <f t="shared" si="1"/>
        <v>-3.1119578093515142E-2</v>
      </c>
      <c r="E323" s="2">
        <f t="shared" si="2"/>
        <v>2.8903030993910804E-2</v>
      </c>
    </row>
    <row r="324" spans="1:5" x14ac:dyDescent="0.2">
      <c r="A324" s="1">
        <v>44866</v>
      </c>
      <c r="B324">
        <v>-1.1023350848762023E-3</v>
      </c>
      <c r="C324" s="2">
        <f t="shared" si="0"/>
        <v>-1.1023350848762023E-3</v>
      </c>
      <c r="D324" s="2">
        <f t="shared" si="1"/>
        <v>-3.1674583414121653E-2</v>
      </c>
      <c r="E324" s="2">
        <f t="shared" si="2"/>
        <v>2.9469913244369247E-2</v>
      </c>
    </row>
    <row r="325" spans="1:5" x14ac:dyDescent="0.2">
      <c r="A325" s="1">
        <v>44896</v>
      </c>
      <c r="B325">
        <v>-1.0964183840070437E-3</v>
      </c>
      <c r="C325" s="2">
        <f t="shared" si="0"/>
        <v>-1.0964183840070437E-3</v>
      </c>
      <c r="D325" s="2">
        <f t="shared" si="1"/>
        <v>-3.2221583787997284E-2</v>
      </c>
      <c r="E325" s="2">
        <f t="shared" si="2"/>
        <v>3.0028747019983194E-2</v>
      </c>
    </row>
    <row r="326" spans="1:5" x14ac:dyDescent="0.2">
      <c r="A326" s="1">
        <v>44927</v>
      </c>
      <c r="B326">
        <v>-1.0906548249482609E-3</v>
      </c>
      <c r="C326" s="2">
        <f t="shared" si="0"/>
        <v>-1.0906548249482609E-3</v>
      </c>
      <c r="D326" s="2">
        <f t="shared" si="1"/>
        <v>-3.2761134890354073E-2</v>
      </c>
      <c r="E326" s="2">
        <f t="shared" si="2"/>
        <v>3.0579825240457551E-2</v>
      </c>
    </row>
    <row r="327" spans="1:5" x14ac:dyDescent="0.2">
      <c r="A327" s="1">
        <v>44958</v>
      </c>
      <c r="B327">
        <v>-1.0847530708112826E-3</v>
      </c>
      <c r="C327" s="2">
        <f t="shared" si="0"/>
        <v>-1.0847530708112826E-3</v>
      </c>
      <c r="D327" s="2">
        <f t="shared" si="1"/>
        <v>-3.3293335357886304E-2</v>
      </c>
      <c r="E327" s="2">
        <f t="shared" si="2"/>
        <v>3.1123829216263742E-2</v>
      </c>
    </row>
    <row r="328" spans="1:5" x14ac:dyDescent="0.2">
      <c r="A328" s="1">
        <v>44986</v>
      </c>
      <c r="B328">
        <v>-1.0790927521384722E-3</v>
      </c>
      <c r="C328" s="2">
        <f t="shared" si="0"/>
        <v>-1.0790927521384722E-3</v>
      </c>
      <c r="D328" s="2">
        <f t="shared" si="1"/>
        <v>-3.3818924213700419E-2</v>
      </c>
      <c r="E328" s="2">
        <f t="shared" si="2"/>
        <v>3.1660738709423472E-2</v>
      </c>
    </row>
    <row r="329" spans="1:5" x14ac:dyDescent="0.2">
      <c r="A329" s="1">
        <v>45017</v>
      </c>
      <c r="B329">
        <v>-1.0733597756143133E-3</v>
      </c>
      <c r="C329" s="2">
        <f t="shared" si="0"/>
        <v>-1.0733597756143133E-3</v>
      </c>
      <c r="D329" s="2">
        <f t="shared" si="1"/>
        <v>-3.4337919410961121E-2</v>
      </c>
      <c r="E329" s="2">
        <f t="shared" si="2"/>
        <v>3.2191199859732497E-2</v>
      </c>
    </row>
    <row r="330" spans="1:5" x14ac:dyDescent="0.2">
      <c r="A330" s="1">
        <v>45047</v>
      </c>
      <c r="B330">
        <v>-1.0560392428294353E-3</v>
      </c>
      <c r="C330" s="2">
        <f t="shared" si="0"/>
        <v>-1.0560392428294353E-3</v>
      </c>
      <c r="D330" s="2">
        <f t="shared" si="1"/>
        <v>-3.483911356038015E-2</v>
      </c>
      <c r="E330" s="2">
        <f t="shared" si="2"/>
        <v>3.2727035074721272E-2</v>
      </c>
    </row>
    <row r="331" spans="1:5" x14ac:dyDescent="0.2">
      <c r="A331" s="1">
        <v>45078</v>
      </c>
      <c r="B331">
        <v>-1.059246483615223E-3</v>
      </c>
      <c r="C331" s="2">
        <f t="shared" ref="C331:C362" si="3">_xlfn.FORECAST.ETS(A331,$B$2:$B$298,$A$2:$A$298,157,1)</f>
        <v>-1.059246483615223E-3</v>
      </c>
      <c r="D331" s="2">
        <f t="shared" ref="D331:D362" si="4">C331-_xlfn.FORECAST.ETS.CONFINT(A331,$B$2:$B$298,$A$2:$A$298,0.95,157,1)</f>
        <v>-3.5354907412688957E-2</v>
      </c>
      <c r="E331" s="2">
        <f t="shared" ref="E331:E362" si="5">C331+_xlfn.FORECAST.ETS.CONFINT(A331,$B$2:$B$298,$A$2:$A$298,0.95,157,1)</f>
        <v>3.3236414445458509E-2</v>
      </c>
    </row>
    <row r="332" spans="1:5" x14ac:dyDescent="0.2">
      <c r="A332" s="1">
        <v>45108</v>
      </c>
      <c r="B332">
        <v>-1.0372507867862756E-3</v>
      </c>
      <c r="C332" s="2">
        <f t="shared" si="3"/>
        <v>-1.0372507867862756E-3</v>
      </c>
      <c r="D332" s="2">
        <f t="shared" si="4"/>
        <v>-3.58398357335937E-2</v>
      </c>
      <c r="E332" s="2">
        <f t="shared" si="5"/>
        <v>3.3765334160021143E-2</v>
      </c>
    </row>
    <row r="333" spans="1:5" x14ac:dyDescent="0.2">
      <c r="A333" s="1">
        <v>45139</v>
      </c>
      <c r="B333">
        <v>-1.0360143991278458E-3</v>
      </c>
      <c r="C333" s="2">
        <f t="shared" si="3"/>
        <v>-1.0360143991278458E-3</v>
      </c>
      <c r="D333" s="2">
        <f t="shared" si="4"/>
        <v>-3.6340108187158895E-2</v>
      </c>
      <c r="E333" s="2">
        <f t="shared" si="5"/>
        <v>3.4268079388903208E-2</v>
      </c>
    </row>
    <row r="334" spans="1:5" x14ac:dyDescent="0.2">
      <c r="A334" s="1">
        <v>45170</v>
      </c>
      <c r="B334">
        <v>-1.0401014035613877E-3</v>
      </c>
      <c r="C334" s="2">
        <f t="shared" si="3"/>
        <v>-1.0401014035613877E-3</v>
      </c>
      <c r="D334" s="2">
        <f t="shared" si="4"/>
        <v>-3.6840519875985925E-2</v>
      </c>
      <c r="E334" s="2">
        <f t="shared" si="5"/>
        <v>3.476031706886315E-2</v>
      </c>
    </row>
    <row r="335" spans="1:5" x14ac:dyDescent="0.2">
      <c r="A335" s="1">
        <v>45200</v>
      </c>
      <c r="B335">
        <v>-1.0347595039928571E-3</v>
      </c>
      <c r="C335" s="2">
        <f t="shared" si="3"/>
        <v>-1.0347595039928571E-3</v>
      </c>
      <c r="D335" s="2">
        <f t="shared" si="4"/>
        <v>-3.7326534596915754E-2</v>
      </c>
      <c r="E335" s="2">
        <f t="shared" si="5"/>
        <v>3.5257015588930039E-2</v>
      </c>
    </row>
    <row r="336" spans="1:5" x14ac:dyDescent="0.2">
      <c r="A336" s="1">
        <v>45231</v>
      </c>
      <c r="B336">
        <v>-1.0297872351151078E-3</v>
      </c>
      <c r="C336" s="2">
        <f t="shared" si="3"/>
        <v>-1.0297872351151078E-3</v>
      </c>
      <c r="D336" s="2">
        <f t="shared" si="4"/>
        <v>-3.7808153356702442E-2</v>
      </c>
      <c r="E336" s="2">
        <f t="shared" si="5"/>
        <v>3.5748578886472232E-2</v>
      </c>
    </row>
    <row r="337" spans="1:5" x14ac:dyDescent="0.2">
      <c r="A337" s="1">
        <v>45261</v>
      </c>
      <c r="B337">
        <v>-1.0209675178486524E-3</v>
      </c>
      <c r="C337" s="2">
        <f t="shared" si="3"/>
        <v>-1.0209675178486524E-3</v>
      </c>
      <c r="D337" s="2">
        <f t="shared" si="4"/>
        <v>-3.8281349090385892E-2</v>
      </c>
      <c r="E337" s="2">
        <f t="shared" si="5"/>
        <v>3.6239414054688592E-2</v>
      </c>
    </row>
    <row r="338" spans="1:5" x14ac:dyDescent="0.2">
      <c r="A338" s="1">
        <v>45292</v>
      </c>
      <c r="B338">
        <v>-1.0189349111459887E-3</v>
      </c>
      <c r="C338" s="2">
        <f t="shared" si="3"/>
        <v>-1.0189349111459887E-3</v>
      </c>
      <c r="D338" s="2">
        <f t="shared" si="4"/>
        <v>-3.8756934951736759E-2</v>
      </c>
      <c r="E338" s="2">
        <f t="shared" si="5"/>
        <v>3.6719065129444776E-2</v>
      </c>
    </row>
    <row r="339" spans="1:5" x14ac:dyDescent="0.2">
      <c r="A339" s="1">
        <v>45323</v>
      </c>
      <c r="B339">
        <v>-1.0134100308841784E-3</v>
      </c>
      <c r="C339" s="2">
        <f t="shared" si="3"/>
        <v>-1.0134100308841784E-3</v>
      </c>
      <c r="D339" s="2">
        <f t="shared" si="4"/>
        <v>-3.9224799662339271E-2</v>
      </c>
      <c r="E339" s="2">
        <f t="shared" si="5"/>
        <v>3.7197979600570918E-2</v>
      </c>
    </row>
    <row r="340" spans="1:5" x14ac:dyDescent="0.2">
      <c r="A340" s="1">
        <v>45352</v>
      </c>
      <c r="B340">
        <v>-1.0084200763889671E-3</v>
      </c>
      <c r="C340" s="2">
        <f t="shared" si="3"/>
        <v>-1.0084200763889671E-3</v>
      </c>
      <c r="D340" s="2">
        <f t="shared" si="4"/>
        <v>-3.9689128873365405E-2</v>
      </c>
      <c r="E340" s="2">
        <f t="shared" si="5"/>
        <v>3.767228872058747E-2</v>
      </c>
    </row>
    <row r="341" spans="1:5" x14ac:dyDescent="0.2">
      <c r="A341" s="1">
        <v>45383</v>
      </c>
      <c r="B341">
        <v>-1.0045230232660269E-3</v>
      </c>
      <c r="C341" s="2">
        <f t="shared" si="3"/>
        <v>-1.0045230232660269E-3</v>
      </c>
      <c r="D341" s="2">
        <f t="shared" si="4"/>
        <v>-4.0150630110282505E-2</v>
      </c>
      <c r="E341" s="2">
        <f t="shared" si="5"/>
        <v>3.8141584063750449E-2</v>
      </c>
    </row>
    <row r="342" spans="1:5" x14ac:dyDescent="0.2">
      <c r="A342" s="1">
        <v>45413</v>
      </c>
      <c r="B342">
        <v>-9.7056432515361588E-4</v>
      </c>
      <c r="C342" s="2">
        <f t="shared" si="3"/>
        <v>-9.7056432515361588E-4</v>
      </c>
      <c r="D342" s="2">
        <f t="shared" si="4"/>
        <v>-4.0578290153046953E-2</v>
      </c>
      <c r="E342" s="2">
        <f t="shared" si="5"/>
        <v>3.8637161502739728E-2</v>
      </c>
    </row>
    <row r="343" spans="1:5" x14ac:dyDescent="0.2">
      <c r="A343" s="1">
        <v>45444</v>
      </c>
      <c r="B343">
        <v>-9.6238102481865841E-4</v>
      </c>
      <c r="C343" s="2">
        <f t="shared" si="3"/>
        <v>-9.6238102481865841E-4</v>
      </c>
      <c r="D343" s="2">
        <f t="shared" si="4"/>
        <v>-4.1028079760774792E-2</v>
      </c>
      <c r="E343" s="2">
        <f t="shared" si="5"/>
        <v>3.9103317711137474E-2</v>
      </c>
    </row>
    <row r="344" spans="1:5" x14ac:dyDescent="0.2">
      <c r="A344" s="1">
        <v>45474</v>
      </c>
      <c r="B344">
        <v>-9.6817944658139827E-4</v>
      </c>
      <c r="C344" s="2">
        <f t="shared" si="3"/>
        <v>-9.6817944658139827E-4</v>
      </c>
      <c r="D344" s="2">
        <f t="shared" si="4"/>
        <v>-4.1488331920286697E-2</v>
      </c>
      <c r="E344" s="2">
        <f t="shared" si="5"/>
        <v>3.9551973027123905E-2</v>
      </c>
    </row>
    <row r="345" spans="1:5" x14ac:dyDescent="0.2">
      <c r="A345" s="1">
        <v>45505</v>
      </c>
      <c r="B345">
        <v>-9.7416941621049076E-4</v>
      </c>
      <c r="C345" s="2">
        <f t="shared" si="3"/>
        <v>-9.7416941621049076E-4</v>
      </c>
      <c r="D345" s="2">
        <f t="shared" si="4"/>
        <v>-4.1945376571102061E-2</v>
      </c>
      <c r="E345" s="2">
        <f t="shared" si="5"/>
        <v>3.9997037738681074E-2</v>
      </c>
    </row>
    <row r="346" spans="1:5" x14ac:dyDescent="0.2">
      <c r="A346" s="1">
        <v>45536</v>
      </c>
      <c r="B346">
        <v>-9.5902809540823405E-4</v>
      </c>
      <c r="C346" s="2">
        <f t="shared" si="3"/>
        <v>-9.5902809540823405E-4</v>
      </c>
      <c r="D346" s="2">
        <f t="shared" si="4"/>
        <v>-4.2378004899600516E-2</v>
      </c>
      <c r="E346" s="2">
        <f t="shared" si="5"/>
        <v>4.0459948708784041E-2</v>
      </c>
    </row>
    <row r="347" spans="1:5" x14ac:dyDescent="0.2">
      <c r="A347" s="1">
        <v>45566</v>
      </c>
      <c r="B347">
        <v>-9.3840629638038185E-4</v>
      </c>
      <c r="C347" s="2">
        <f t="shared" si="3"/>
        <v>-9.3840629638038185E-4</v>
      </c>
      <c r="D347" s="2">
        <f t="shared" si="4"/>
        <v>-4.280197607273302E-2</v>
      </c>
      <c r="E347" s="2">
        <f t="shared" si="5"/>
        <v>4.0925163479972257E-2</v>
      </c>
    </row>
    <row r="348" spans="1:5" x14ac:dyDescent="0.2">
      <c r="A348" s="1">
        <v>45597</v>
      </c>
      <c r="B348">
        <v>-3.564052057123152E-4</v>
      </c>
      <c r="C348" s="2">
        <f t="shared" si="3"/>
        <v>-3.564052057123152E-4</v>
      </c>
      <c r="D348" s="2">
        <f t="shared" si="4"/>
        <v>-4.266149434478287E-2</v>
      </c>
      <c r="E348" s="2">
        <f t="shared" si="5"/>
        <v>4.1948683933358245E-2</v>
      </c>
    </row>
    <row r="349" spans="1:5" x14ac:dyDescent="0.2">
      <c r="A349" s="1">
        <v>45627</v>
      </c>
      <c r="B349">
        <v>-2.0267837901769004E-4</v>
      </c>
      <c r="C349" s="2">
        <f t="shared" si="3"/>
        <v>-2.0267837901769004E-4</v>
      </c>
      <c r="D349" s="2">
        <f t="shared" si="4"/>
        <v>-4.2946311402397672E-2</v>
      </c>
      <c r="E349" s="2">
        <f t="shared" si="5"/>
        <v>4.2540954644362292E-2</v>
      </c>
    </row>
    <row r="350" spans="1:5" x14ac:dyDescent="0.2">
      <c r="A350" s="1">
        <v>45658</v>
      </c>
      <c r="B350">
        <v>-6.7493249135418189E-4</v>
      </c>
      <c r="C350" s="2">
        <f t="shared" si="3"/>
        <v>-6.7493249135418189E-4</v>
      </c>
      <c r="D350" s="2">
        <f t="shared" si="4"/>
        <v>-4.3854227436191461E-2</v>
      </c>
      <c r="E350" s="2">
        <f t="shared" si="5"/>
        <v>4.2504362453483095E-2</v>
      </c>
    </row>
    <row r="351" spans="1:5" x14ac:dyDescent="0.2">
      <c r="A351" s="1">
        <v>45689</v>
      </c>
      <c r="B351">
        <v>-5.8935674420964993E-4</v>
      </c>
      <c r="C351" s="2">
        <f t="shared" si="3"/>
        <v>-5.8935674420964993E-4</v>
      </c>
      <c r="D351" s="2">
        <f t="shared" si="4"/>
        <v>-4.4201520842635206E-2</v>
      </c>
      <c r="E351" s="2">
        <f t="shared" si="5"/>
        <v>4.3022807354215903E-2</v>
      </c>
    </row>
    <row r="352" spans="1:5" x14ac:dyDescent="0.2">
      <c r="A352" s="1">
        <v>45717</v>
      </c>
      <c r="B352">
        <v>-6.6504063073527639E-4</v>
      </c>
      <c r="C352" s="2">
        <f t="shared" si="3"/>
        <v>-6.6504063073527639E-4</v>
      </c>
      <c r="D352" s="2">
        <f t="shared" si="4"/>
        <v>-4.4707366260489538E-2</v>
      </c>
      <c r="E352" s="2">
        <f t="shared" si="5"/>
        <v>4.3377284999018988E-2</v>
      </c>
    </row>
    <row r="353" spans="1:5" x14ac:dyDescent="0.2">
      <c r="A353" s="1">
        <v>45748</v>
      </c>
      <c r="B353">
        <v>-9.4670403582806407E-4</v>
      </c>
      <c r="C353" s="2">
        <f t="shared" si="3"/>
        <v>-9.4670403582806407E-4</v>
      </c>
      <c r="D353" s="2">
        <f t="shared" si="4"/>
        <v>-4.5416564920666279E-2</v>
      </c>
      <c r="E353" s="2">
        <f t="shared" si="5"/>
        <v>4.3523156849010154E-2</v>
      </c>
    </row>
    <row r="354" spans="1:5" x14ac:dyDescent="0.2">
      <c r="A354" s="1">
        <v>45778</v>
      </c>
      <c r="B354">
        <v>-1.0076495126887311E-3</v>
      </c>
      <c r="C354" s="2">
        <f t="shared" si="3"/>
        <v>-1.0076495126887311E-3</v>
      </c>
      <c r="D354" s="2">
        <f t="shared" si="4"/>
        <v>-4.5902497153173537E-2</v>
      </c>
      <c r="E354" s="2">
        <f t="shared" si="5"/>
        <v>4.3887198127796075E-2</v>
      </c>
    </row>
    <row r="355" spans="1:5" x14ac:dyDescent="0.2">
      <c r="A355" s="1">
        <v>45809</v>
      </c>
      <c r="B355">
        <v>-9.8151687224423017E-4</v>
      </c>
      <c r="C355" s="2">
        <f t="shared" si="3"/>
        <v>-9.8151687224423017E-4</v>
      </c>
      <c r="D355" s="2">
        <f t="shared" si="4"/>
        <v>-4.6298877189339414E-2</v>
      </c>
      <c r="E355" s="2">
        <f t="shared" si="5"/>
        <v>4.4335843444850954E-2</v>
      </c>
    </row>
    <row r="356" spans="1:5" x14ac:dyDescent="0.2">
      <c r="A356" s="1">
        <v>45839</v>
      </c>
      <c r="B356">
        <v>-8.4470712022109761E-4</v>
      </c>
      <c r="C356" s="2">
        <f t="shared" si="3"/>
        <v>-8.4470712022109761E-4</v>
      </c>
      <c r="D356" s="2">
        <f t="shared" si="4"/>
        <v>-4.658217729571084E-2</v>
      </c>
      <c r="E356" s="2">
        <f t="shared" si="5"/>
        <v>4.4892763055268646E-2</v>
      </c>
    </row>
    <row r="357" spans="1:5" x14ac:dyDescent="0.2">
      <c r="A357" s="1">
        <v>45870</v>
      </c>
      <c r="B357">
        <v>-5.5769302488148386E-4</v>
      </c>
      <c r="C357" s="2">
        <f t="shared" si="3"/>
        <v>-5.5769302488148386E-4</v>
      </c>
      <c r="D357" s="2">
        <f t="shared" si="4"/>
        <v>-4.6712938524078734E-2</v>
      </c>
      <c r="E357" s="2">
        <f t="shared" si="5"/>
        <v>4.5597552474315767E-2</v>
      </c>
    </row>
    <row r="358" spans="1:5" x14ac:dyDescent="0.2">
      <c r="A358" s="1">
        <v>45901</v>
      </c>
      <c r="B358">
        <v>7.0396683980428199E-5</v>
      </c>
      <c r="C358" s="2">
        <f t="shared" si="3"/>
        <v>7.0396683980428199E-5</v>
      </c>
      <c r="D358" s="2">
        <f t="shared" si="4"/>
        <v>-4.65003550795157E-2</v>
      </c>
      <c r="E358" s="2">
        <f t="shared" si="5"/>
        <v>4.6641148447476556E-2</v>
      </c>
    </row>
    <row r="359" spans="1:5" x14ac:dyDescent="0.2">
      <c r="A359" s="1">
        <v>45931</v>
      </c>
      <c r="B359">
        <v>-1.7552469425069137E-4</v>
      </c>
      <c r="C359" s="2">
        <f t="shared" si="3"/>
        <v>-1.7552469425069137E-4</v>
      </c>
      <c r="D359" s="2">
        <f t="shared" si="4"/>
        <v>-4.7159576486614521E-2</v>
      </c>
      <c r="E359" s="2">
        <f t="shared" si="5"/>
        <v>4.6808527098113145E-2</v>
      </c>
    </row>
    <row r="360" spans="1:5" x14ac:dyDescent="0.2">
      <c r="A360" s="1">
        <v>45962</v>
      </c>
      <c r="B360">
        <v>-6.4047084832486866E-5</v>
      </c>
      <c r="C360" s="2">
        <f t="shared" si="3"/>
        <v>-6.4047084832486866E-5</v>
      </c>
      <c r="D360" s="2">
        <f t="shared" si="4"/>
        <v>-4.7459252989205308E-2</v>
      </c>
      <c r="E360" s="2">
        <f t="shared" si="5"/>
        <v>4.7331158819540337E-2</v>
      </c>
    </row>
    <row r="361" spans="1:5" x14ac:dyDescent="0.2">
      <c r="A361" s="1">
        <v>45992</v>
      </c>
      <c r="B361">
        <v>-1.2185054103886447E-3</v>
      </c>
      <c r="C361" s="2">
        <f t="shared" si="3"/>
        <v>-1.2185054103886447E-3</v>
      </c>
      <c r="D361" s="2">
        <f t="shared" si="4"/>
        <v>-4.9022777458856963E-2</v>
      </c>
      <c r="E361" s="2">
        <f t="shared" si="5"/>
        <v>4.658576663807968E-2</v>
      </c>
    </row>
    <row r="362" spans="1:5" x14ac:dyDescent="0.2">
      <c r="A362" s="1">
        <v>46023</v>
      </c>
      <c r="B362">
        <v>-8.8678184218731121E-4</v>
      </c>
      <c r="C362" s="2">
        <f t="shared" si="3"/>
        <v>-8.8678184218731121E-4</v>
      </c>
      <c r="D362" s="2">
        <f t="shared" si="4"/>
        <v>-4.9098087772657908E-2</v>
      </c>
      <c r="E362" s="2">
        <f t="shared" si="5"/>
        <v>4.732452408828329E-2</v>
      </c>
    </row>
    <row r="363" spans="1:5" x14ac:dyDescent="0.2">
      <c r="A363" s="1">
        <v>46054</v>
      </c>
      <c r="B363">
        <v>-9.1533776910373654E-4</v>
      </c>
      <c r="C363" s="2">
        <f t="shared" ref="C363:C394" si="6">_xlfn.FORECAST.ETS(A363,$B$2:$B$298,$A$2:$A$298,157,1)</f>
        <v>-9.1533776910373654E-4</v>
      </c>
      <c r="D363" s="2">
        <f t="shared" ref="D363:D394" si="7">C363-_xlfn.FORECAST.ETS.CONFINT(A363,$B$2:$B$298,$A$2:$A$298,0.95,157,1)</f>
        <v>-4.9531698900166982E-2</v>
      </c>
      <c r="E363" s="2">
        <f t="shared" ref="E363:E394" si="8">C363+_xlfn.FORECAST.ETS.CONFINT(A363,$B$2:$B$298,$A$2:$A$298,0.95,157,1)</f>
        <v>4.7701023361959513E-2</v>
      </c>
    </row>
    <row r="364" spans="1:5" x14ac:dyDescent="0.2">
      <c r="A364" s="1">
        <v>46082</v>
      </c>
      <c r="B364">
        <v>-1.0053080490045681E-3</v>
      </c>
      <c r="C364" s="2">
        <f t="shared" si="6"/>
        <v>-1.0053080490045681E-3</v>
      </c>
      <c r="D364" s="2">
        <f t="shared" si="7"/>
        <v>-5.002479726496066E-2</v>
      </c>
      <c r="E364" s="2">
        <f t="shared" si="8"/>
        <v>4.8014181166951525E-2</v>
      </c>
    </row>
    <row r="365" spans="1:5" x14ac:dyDescent="0.2">
      <c r="A365" s="1">
        <v>46113</v>
      </c>
      <c r="B365">
        <v>-1.145847503069725E-3</v>
      </c>
      <c r="C365" s="2">
        <f t="shared" si="6"/>
        <v>-1.145847503069725E-3</v>
      </c>
      <c r="D365" s="2">
        <f t="shared" si="7"/>
        <v>-5.0566587341916207E-2</v>
      </c>
      <c r="E365" s="2">
        <f t="shared" si="8"/>
        <v>4.827489233577676E-2</v>
      </c>
    </row>
    <row r="366" spans="1:5" x14ac:dyDescent="0.2">
      <c r="A366" s="1">
        <v>46143</v>
      </c>
      <c r="B366">
        <v>2.4848113962743007E-3</v>
      </c>
      <c r="C366" s="2">
        <f t="shared" si="6"/>
        <v>2.4848113962743007E-3</v>
      </c>
      <c r="D366" s="2">
        <f t="shared" si="7"/>
        <v>-4.733534944147065E-2</v>
      </c>
      <c r="E366" s="2">
        <f t="shared" si="8"/>
        <v>5.2304972234019254E-2</v>
      </c>
    </row>
    <row r="367" spans="1:5" x14ac:dyDescent="0.2">
      <c r="A367" s="1">
        <v>46174</v>
      </c>
      <c r="B367">
        <v>3.464257103275606E-3</v>
      </c>
      <c r="C367" s="2">
        <f t="shared" si="6"/>
        <v>3.464257103275606E-3</v>
      </c>
      <c r="D367" s="2">
        <f t="shared" si="7"/>
        <v>-4.6753541221903901E-2</v>
      </c>
      <c r="E367" s="2">
        <f t="shared" si="8"/>
        <v>5.3682055428455118E-2</v>
      </c>
    </row>
    <row r="368" spans="1:5" x14ac:dyDescent="0.2">
      <c r="A368" s="1">
        <v>46204</v>
      </c>
      <c r="B368">
        <v>-5.5261599317075268E-4</v>
      </c>
      <c r="C368" s="2">
        <f t="shared" si="6"/>
        <v>-5.5261599317075268E-4</v>
      </c>
      <c r="D368" s="2">
        <f t="shared" si="7"/>
        <v>-5.1166312765917044E-2</v>
      </c>
      <c r="E368" s="2">
        <f t="shared" si="8"/>
        <v>5.0061080779575537E-2</v>
      </c>
    </row>
    <row r="369" spans="1:5" x14ac:dyDescent="0.2">
      <c r="A369" s="1">
        <v>46235</v>
      </c>
      <c r="B369">
        <v>-2.4165788083617581E-3</v>
      </c>
      <c r="C369" s="2">
        <f t="shared" si="6"/>
        <v>-2.4165788083617581E-3</v>
      </c>
      <c r="D369" s="2">
        <f t="shared" si="7"/>
        <v>-5.3424477898794592E-2</v>
      </c>
      <c r="E369" s="2">
        <f t="shared" si="8"/>
        <v>4.8591320282071082E-2</v>
      </c>
    </row>
    <row r="370" spans="1:5" x14ac:dyDescent="0.2">
      <c r="A370" s="1">
        <v>46266</v>
      </c>
      <c r="B370">
        <v>-2.496054876103881E-3</v>
      </c>
      <c r="C370" s="2">
        <f t="shared" si="6"/>
        <v>-2.496054876103881E-3</v>
      </c>
      <c r="D370" s="2">
        <f t="shared" si="7"/>
        <v>-5.3896501577206539E-2</v>
      </c>
      <c r="E370" s="2">
        <f t="shared" si="8"/>
        <v>4.8904391824998776E-2</v>
      </c>
    </row>
    <row r="371" spans="1:5" x14ac:dyDescent="0.2">
      <c r="A371" s="1">
        <v>46296</v>
      </c>
      <c r="B371">
        <v>-2.262184987133032E-3</v>
      </c>
      <c r="C371" s="2">
        <f t="shared" si="6"/>
        <v>-2.262184987133032E-3</v>
      </c>
      <c r="D371" s="2">
        <f t="shared" si="7"/>
        <v>-5.4053564597629389E-2</v>
      </c>
      <c r="E371" s="2">
        <f t="shared" si="8"/>
        <v>4.9529194623363332E-2</v>
      </c>
    </row>
    <row r="372" spans="1:5" x14ac:dyDescent="0.2">
      <c r="A372" s="1">
        <v>46327</v>
      </c>
      <c r="B372">
        <v>-1.4619306302442758E-3</v>
      </c>
      <c r="C372" s="2">
        <f t="shared" si="6"/>
        <v>-1.4619306302442758E-3</v>
      </c>
      <c r="D372" s="2">
        <f t="shared" si="7"/>
        <v>-5.3642667103318255E-2</v>
      </c>
      <c r="E372" s="2">
        <f t="shared" si="8"/>
        <v>5.0718805842829708E-2</v>
      </c>
    </row>
    <row r="373" spans="1:5" x14ac:dyDescent="0.2">
      <c r="A373" s="1">
        <v>46357</v>
      </c>
      <c r="B373">
        <v>-5.3599414554569586E-5</v>
      </c>
      <c r="C373" s="2">
        <f t="shared" si="6"/>
        <v>-5.3599414554569586E-5</v>
      </c>
      <c r="D373" s="2">
        <f t="shared" si="7"/>
        <v>-5.262215406855035E-2</v>
      </c>
      <c r="E373" s="2">
        <f t="shared" si="8"/>
        <v>5.2514955239441205E-2</v>
      </c>
    </row>
    <row r="374" spans="1:5" x14ac:dyDescent="0.2">
      <c r="A374" s="1">
        <v>46388</v>
      </c>
      <c r="B374">
        <v>1.6616420870899291E-4</v>
      </c>
      <c r="C374" s="2">
        <f t="shared" si="6"/>
        <v>1.6616420870899291E-4</v>
      </c>
      <c r="D374" s="2">
        <f t="shared" si="7"/>
        <v>-5.27887060788053E-2</v>
      </c>
      <c r="E374" s="2">
        <f t="shared" si="8"/>
        <v>5.3121034496223282E-2</v>
      </c>
    </row>
    <row r="375" spans="1:5" x14ac:dyDescent="0.2">
      <c r="A375" s="1">
        <v>46419</v>
      </c>
      <c r="B375">
        <v>-1.7911235443865371E-5</v>
      </c>
      <c r="C375" s="2">
        <f t="shared" si="6"/>
        <v>-1.7911235443865371E-5</v>
      </c>
      <c r="D375" s="2">
        <f t="shared" si="7"/>
        <v>-5.3357629567471504E-2</v>
      </c>
      <c r="E375" s="2">
        <f t="shared" si="8"/>
        <v>5.3321807096583768E-2</v>
      </c>
    </row>
    <row r="376" spans="1:5" x14ac:dyDescent="0.2">
      <c r="A376" s="1">
        <v>46447</v>
      </c>
      <c r="B376">
        <v>-1.0435988029467251E-3</v>
      </c>
      <c r="C376" s="2">
        <f t="shared" si="6"/>
        <v>-1.0435988029467251E-3</v>
      </c>
      <c r="D376" s="2">
        <f t="shared" si="7"/>
        <v>-5.4766731424970606E-2</v>
      </c>
      <c r="E376" s="2">
        <f t="shared" si="8"/>
        <v>5.2679533819077161E-2</v>
      </c>
    </row>
    <row r="377" spans="1:5" x14ac:dyDescent="0.2">
      <c r="A377" s="1">
        <v>46478</v>
      </c>
      <c r="B377">
        <v>-9.3562677305973E-4</v>
      </c>
      <c r="C377" s="2">
        <f t="shared" si="6"/>
        <v>-9.3562677305973E-4</v>
      </c>
      <c r="D377" s="2">
        <f t="shared" si="7"/>
        <v>-5.5040772690187714E-2</v>
      </c>
      <c r="E377" s="2">
        <f t="shared" si="8"/>
        <v>5.3169519144068256E-2</v>
      </c>
    </row>
    <row r="378" spans="1:5" x14ac:dyDescent="0.2">
      <c r="A378" s="1">
        <v>46508</v>
      </c>
      <c r="B378">
        <v>-8.1492878613905167E-4</v>
      </c>
      <c r="C378" s="2">
        <f t="shared" si="6"/>
        <v>-8.1492878613905167E-4</v>
      </c>
      <c r="D378" s="2">
        <f t="shared" si="7"/>
        <v>-5.5300718734584885E-2</v>
      </c>
      <c r="E378" s="2">
        <f t="shared" si="8"/>
        <v>5.3670861162306786E-2</v>
      </c>
    </row>
    <row r="379" spans="1:5" x14ac:dyDescent="0.2">
      <c r="A379" s="1">
        <v>46539</v>
      </c>
      <c r="B379">
        <v>4.9433453911366066E-3</v>
      </c>
      <c r="C379" s="2">
        <f t="shared" si="6"/>
        <v>4.9433453911366066E-3</v>
      </c>
      <c r="D379" s="2">
        <f t="shared" si="7"/>
        <v>-4.9921750071248223E-2</v>
      </c>
      <c r="E379" s="2">
        <f t="shared" si="8"/>
        <v>5.9808440853521432E-2</v>
      </c>
    </row>
    <row r="380" spans="1:5" x14ac:dyDescent="0.2">
      <c r="A380" s="1">
        <v>46569</v>
      </c>
      <c r="B380">
        <v>-3.2902367536293822E-4</v>
      </c>
      <c r="C380" s="2">
        <f t="shared" si="6"/>
        <v>-3.2902367536293822E-4</v>
      </c>
      <c r="D380" s="2">
        <f t="shared" si="7"/>
        <v>-5.5572115937479363E-2</v>
      </c>
      <c r="E380" s="2">
        <f t="shared" si="8"/>
        <v>5.4914068586753489E-2</v>
      </c>
    </row>
    <row r="381" spans="1:5" x14ac:dyDescent="0.2">
      <c r="A381" s="1">
        <v>46600</v>
      </c>
      <c r="B381">
        <v>-2.263589108863328E-3</v>
      </c>
      <c r="C381" s="2">
        <f t="shared" si="6"/>
        <v>-2.263589108863328E-3</v>
      </c>
      <c r="D381" s="2">
        <f t="shared" si="7"/>
        <v>-5.7883398355697044E-2</v>
      </c>
      <c r="E381" s="2">
        <f t="shared" si="8"/>
        <v>5.3356220137970381E-2</v>
      </c>
    </row>
    <row r="382" spans="1:5" x14ac:dyDescent="0.2">
      <c r="A382" s="1">
        <v>46631</v>
      </c>
      <c r="B382">
        <v>-2.2637141297072241E-3</v>
      </c>
      <c r="C382" s="2">
        <f t="shared" si="6"/>
        <v>-2.2637141297072241E-3</v>
      </c>
      <c r="D382" s="2">
        <f t="shared" si="7"/>
        <v>-5.8258988578652152E-2</v>
      </c>
      <c r="E382" s="2">
        <f t="shared" si="8"/>
        <v>5.3731560319237703E-2</v>
      </c>
    </row>
    <row r="383" spans="1:5" x14ac:dyDescent="0.2">
      <c r="A383" s="1">
        <v>46661</v>
      </c>
      <c r="B383">
        <v>-2.0494714080466197E-3</v>
      </c>
      <c r="C383" s="2">
        <f t="shared" si="6"/>
        <v>-2.0494714080466197E-3</v>
      </c>
      <c r="D383" s="2">
        <f t="shared" si="7"/>
        <v>-5.8418986477380676E-2</v>
      </c>
      <c r="E383" s="2">
        <f t="shared" si="8"/>
        <v>5.4320043661287433E-2</v>
      </c>
    </row>
    <row r="384" spans="1:5" x14ac:dyDescent="0.2">
      <c r="A384" s="1">
        <v>46692</v>
      </c>
      <c r="B384">
        <v>-1.249438403240331E-4</v>
      </c>
      <c r="C384" s="2">
        <f t="shared" si="6"/>
        <v>-1.249438403240331E-4</v>
      </c>
      <c r="D384" s="2">
        <f t="shared" si="7"/>
        <v>-5.6867501351133269E-2</v>
      </c>
      <c r="E384" s="2">
        <f t="shared" si="8"/>
        <v>5.6617613670485199E-2</v>
      </c>
    </row>
    <row r="385" spans="1:5" x14ac:dyDescent="0.2">
      <c r="A385" s="1">
        <v>46722</v>
      </c>
      <c r="B385">
        <v>1.6668899822884813E-2</v>
      </c>
      <c r="C385" s="2">
        <f t="shared" si="6"/>
        <v>1.6668899822884813E-2</v>
      </c>
      <c r="D385" s="2">
        <f t="shared" si="7"/>
        <v>-4.0445527586966637E-2</v>
      </c>
      <c r="E385" s="2">
        <f t="shared" si="8"/>
        <v>7.3783327232736257E-2</v>
      </c>
    </row>
    <row r="386" spans="1:5" x14ac:dyDescent="0.2">
      <c r="A386" s="1">
        <v>46753</v>
      </c>
      <c r="B386">
        <v>1.1837788064893487E-2</v>
      </c>
      <c r="C386" s="2">
        <f t="shared" si="6"/>
        <v>1.1837788064893487E-2</v>
      </c>
      <c r="D386" s="2">
        <f t="shared" si="7"/>
        <v>-4.5647361601873944E-2</v>
      </c>
      <c r="E386" s="2">
        <f t="shared" si="8"/>
        <v>6.9322937731660914E-2</v>
      </c>
    </row>
    <row r="387" spans="1:5" x14ac:dyDescent="0.2">
      <c r="A387" s="1">
        <v>46784</v>
      </c>
      <c r="B387">
        <v>3.651181243048494E-4</v>
      </c>
      <c r="C387" s="2">
        <f t="shared" si="6"/>
        <v>3.651181243048494E-4</v>
      </c>
      <c r="D387" s="2">
        <f t="shared" si="7"/>
        <v>-5.7489630350038734E-2</v>
      </c>
      <c r="E387" s="2">
        <f t="shared" si="8"/>
        <v>5.8219866598648431E-2</v>
      </c>
    </row>
    <row r="388" spans="1:5" x14ac:dyDescent="0.2">
      <c r="A388" s="1">
        <v>46813</v>
      </c>
      <c r="B388">
        <v>-3.6297607329973335E-4</v>
      </c>
      <c r="C388" s="2">
        <f t="shared" si="6"/>
        <v>-3.6297607329973335E-4</v>
      </c>
      <c r="D388" s="2">
        <f t="shared" si="7"/>
        <v>-5.858622341839035E-2</v>
      </c>
      <c r="E388" s="2">
        <f t="shared" si="8"/>
        <v>5.7860271271790879E-2</v>
      </c>
    </row>
    <row r="389" spans="1:5" x14ac:dyDescent="0.2">
      <c r="A389" s="1">
        <v>46844</v>
      </c>
      <c r="B389">
        <v>-7.8501175203710507E-4</v>
      </c>
      <c r="C389" s="2">
        <f t="shared" si="6"/>
        <v>-7.8501175203710507E-4</v>
      </c>
      <c r="D389" s="2">
        <f t="shared" si="7"/>
        <v>-5.9375680889199665E-2</v>
      </c>
      <c r="E389" s="2">
        <f t="shared" si="8"/>
        <v>5.7805657385125449E-2</v>
      </c>
    </row>
    <row r="390" spans="1:5" x14ac:dyDescent="0.2">
      <c r="A390" s="1">
        <v>46874</v>
      </c>
      <c r="B390">
        <v>-5.6741275207688544E-3</v>
      </c>
      <c r="C390" s="2">
        <f t="shared" si="6"/>
        <v>-5.6741275207688544E-3</v>
      </c>
      <c r="D390" s="2">
        <f t="shared" si="7"/>
        <v>-6.4631163599796773E-2</v>
      </c>
      <c r="E390" s="2">
        <f t="shared" si="8"/>
        <v>5.3282908558259068E-2</v>
      </c>
    </row>
    <row r="391" spans="1:5" x14ac:dyDescent="0.2">
      <c r="A391" s="1">
        <v>46905</v>
      </c>
      <c r="B391">
        <v>-4.9002239576816939E-3</v>
      </c>
      <c r="C391" s="2">
        <f t="shared" si="6"/>
        <v>-4.9002239576816939E-3</v>
      </c>
      <c r="D391" s="2">
        <f t="shared" si="7"/>
        <v>-6.4222593750647025E-2</v>
      </c>
      <c r="E391" s="2">
        <f t="shared" si="8"/>
        <v>5.4422145835283632E-2</v>
      </c>
    </row>
    <row r="392" spans="1:5" x14ac:dyDescent="0.2">
      <c r="A392" s="1">
        <v>46935</v>
      </c>
      <c r="B392">
        <v>-6.4893402940836521E-3</v>
      </c>
      <c r="C392" s="2">
        <f t="shared" si="6"/>
        <v>-6.4893402940836521E-3</v>
      </c>
      <c r="D392" s="2">
        <f t="shared" si="7"/>
        <v>-6.6176031611534902E-2</v>
      </c>
      <c r="E392" s="2">
        <f t="shared" si="8"/>
        <v>5.3197351023367596E-2</v>
      </c>
    </row>
    <row r="393" spans="1:5" x14ac:dyDescent="0.2">
      <c r="A393" s="1">
        <v>46966</v>
      </c>
      <c r="B393">
        <v>-5.3198179397663499E-3</v>
      </c>
      <c r="C393" s="2">
        <f t="shared" si="6"/>
        <v>-5.3198179397663499E-3</v>
      </c>
      <c r="D393" s="2">
        <f t="shared" si="7"/>
        <v>-6.5369839068269181E-2</v>
      </c>
      <c r="E393" s="2">
        <f t="shared" si="8"/>
        <v>5.4730203188736476E-2</v>
      </c>
    </row>
    <row r="394" spans="1:5" x14ac:dyDescent="0.2">
      <c r="A394" s="1">
        <v>46997</v>
      </c>
      <c r="B394">
        <v>-4.2355919232439842E-3</v>
      </c>
      <c r="C394" s="2">
        <f t="shared" si="6"/>
        <v>-4.2355919232439842E-3</v>
      </c>
      <c r="D394" s="2">
        <f t="shared" si="7"/>
        <v>-6.4647971083278619E-2</v>
      </c>
      <c r="E394" s="2">
        <f t="shared" si="8"/>
        <v>5.6176787236790648E-2</v>
      </c>
    </row>
    <row r="395" spans="1:5" x14ac:dyDescent="0.2">
      <c r="A395" s="1">
        <v>47027</v>
      </c>
      <c r="B395">
        <v>1.820286638689213E-4</v>
      </c>
      <c r="C395" s="2">
        <f t="shared" ref="C395:C421" si="9">_xlfn.FORECAST.ETS(A395,$B$2:$B$298,$A$2:$A$298,157,1)</f>
        <v>1.820286638689213E-4</v>
      </c>
      <c r="D395" s="2">
        <f t="shared" ref="D395:D421" si="10">C395-_xlfn.FORECAST.ETS.CONFINT(A395,$B$2:$B$298,$A$2:$A$298,0.95,157,1)</f>
        <v>-6.0591756159415262E-2</v>
      </c>
      <c r="E395" s="2">
        <f t="shared" ref="E395:E421" si="11">C395+_xlfn.FORECAST.ETS.CONFINT(A395,$B$2:$B$298,$A$2:$A$298,0.95,157,1)</f>
        <v>6.09558134871531E-2</v>
      </c>
    </row>
    <row r="396" spans="1:5" x14ac:dyDescent="0.2">
      <c r="A396" s="1">
        <v>47058</v>
      </c>
      <c r="B396">
        <v>-2.7695561903831373E-4</v>
      </c>
      <c r="C396" s="2">
        <f t="shared" si="9"/>
        <v>-2.7695561903831373E-4</v>
      </c>
      <c r="D396" s="2">
        <f t="shared" si="10"/>
        <v>-6.1411212644395988E-2</v>
      </c>
      <c r="E396" s="2">
        <f t="shared" si="11"/>
        <v>6.0857301406319356E-2</v>
      </c>
    </row>
    <row r="397" spans="1:5" x14ac:dyDescent="0.2">
      <c r="A397" s="1">
        <v>47088</v>
      </c>
      <c r="B397">
        <v>2.2076174716946463E-4</v>
      </c>
      <c r="C397" s="2">
        <f t="shared" si="9"/>
        <v>2.2076174716946463E-4</v>
      </c>
      <c r="D397" s="2">
        <f t="shared" si="10"/>
        <v>-6.1273052439774697E-2</v>
      </c>
      <c r="E397" s="2">
        <f t="shared" si="11"/>
        <v>6.1714575934113627E-2</v>
      </c>
    </row>
    <row r="398" spans="1:5" x14ac:dyDescent="0.2">
      <c r="A398" s="1">
        <v>47119</v>
      </c>
      <c r="B398">
        <v>-6.3158544897026921E-4</v>
      </c>
      <c r="C398" s="2">
        <f t="shared" si="9"/>
        <v>-6.3158544897026921E-4</v>
      </c>
      <c r="D398" s="2">
        <f t="shared" si="10"/>
        <v>-6.2484059708213052E-2</v>
      </c>
      <c r="E398" s="2">
        <f t="shared" si="11"/>
        <v>6.1220888810272517E-2</v>
      </c>
    </row>
    <row r="399" spans="1:5" x14ac:dyDescent="0.2">
      <c r="A399" s="1">
        <v>47150</v>
      </c>
      <c r="B399">
        <v>-9.5190351959607942E-4</v>
      </c>
      <c r="C399" s="2">
        <f t="shared" si="9"/>
        <v>-9.5190351959607942E-4</v>
      </c>
      <c r="D399" s="2">
        <f t="shared" si="10"/>
        <v>-6.3162158259741641E-2</v>
      </c>
      <c r="E399" s="2">
        <f t="shared" si="11"/>
        <v>6.1258351220549477E-2</v>
      </c>
    </row>
    <row r="400" spans="1:5" x14ac:dyDescent="0.2">
      <c r="A400" s="1">
        <v>47178</v>
      </c>
      <c r="B400">
        <v>-1.6993518722637948E-3</v>
      </c>
      <c r="C400" s="2">
        <f t="shared" si="9"/>
        <v>-1.6993518722637948E-3</v>
      </c>
      <c r="D400" s="2">
        <f t="shared" si="10"/>
        <v>-6.4266524561978927E-2</v>
      </c>
      <c r="E400" s="2">
        <f t="shared" si="11"/>
        <v>6.0867820817451339E-2</v>
      </c>
    </row>
    <row r="401" spans="1:5" x14ac:dyDescent="0.2">
      <c r="A401" s="1">
        <v>47209</v>
      </c>
      <c r="B401">
        <v>-1.8661245374037255E-3</v>
      </c>
      <c r="C401" s="2">
        <f t="shared" si="9"/>
        <v>-1.8661245374037255E-3</v>
      </c>
      <c r="D401" s="2">
        <f t="shared" si="10"/>
        <v>-6.4789369282398174E-2</v>
      </c>
      <c r="E401" s="2">
        <f t="shared" si="11"/>
        <v>6.1057120207590722E-2</v>
      </c>
    </row>
    <row r="402" spans="1:5" x14ac:dyDescent="0.2">
      <c r="A402" s="1">
        <v>47239</v>
      </c>
      <c r="B402">
        <v>-1.8688826141215033E-3</v>
      </c>
      <c r="C402" s="2">
        <f t="shared" si="9"/>
        <v>-1.8688826141215033E-3</v>
      </c>
      <c r="D402" s="2">
        <f t="shared" si="10"/>
        <v>-6.5147369748304707E-2</v>
      </c>
      <c r="E402" s="2">
        <f t="shared" si="11"/>
        <v>6.1409604520061695E-2</v>
      </c>
    </row>
    <row r="403" spans="1:5" x14ac:dyDescent="0.2">
      <c r="A403" s="1">
        <v>47270</v>
      </c>
      <c r="B403">
        <v>-1.6173580681835738E-3</v>
      </c>
      <c r="C403" s="2">
        <f t="shared" si="9"/>
        <v>-1.6173580681835738E-3</v>
      </c>
      <c r="D403" s="2">
        <f t="shared" si="10"/>
        <v>-6.5250273758397495E-2</v>
      </c>
      <c r="E403" s="2">
        <f t="shared" si="11"/>
        <v>6.201555762203035E-2</v>
      </c>
    </row>
    <row r="404" spans="1:5" x14ac:dyDescent="0.2">
      <c r="A404" s="1">
        <v>47300</v>
      </c>
      <c r="B404">
        <v>-1.2752332625036642E-3</v>
      </c>
      <c r="C404" s="2">
        <f t="shared" si="9"/>
        <v>-1.2752332625036642E-3</v>
      </c>
      <c r="D404" s="2">
        <f t="shared" si="10"/>
        <v>-6.5261779126261701E-2</v>
      </c>
      <c r="E404" s="2">
        <f t="shared" si="11"/>
        <v>6.2711312601254385E-2</v>
      </c>
    </row>
    <row r="405" spans="1:5" x14ac:dyDescent="0.2">
      <c r="A405" s="1">
        <v>47331</v>
      </c>
      <c r="B405">
        <v>-1.5676493527672162E-3</v>
      </c>
      <c r="C405" s="2">
        <f t="shared" si="9"/>
        <v>-1.5676493527672162E-3</v>
      </c>
      <c r="D405" s="2">
        <f t="shared" si="10"/>
        <v>-6.5907042088458143E-2</v>
      </c>
      <c r="E405" s="2">
        <f t="shared" si="11"/>
        <v>6.2771743382923698E-2</v>
      </c>
    </row>
    <row r="406" spans="1:5" x14ac:dyDescent="0.2">
      <c r="A406" s="1">
        <v>47362</v>
      </c>
      <c r="B406">
        <v>-1.6812246374928871E-3</v>
      </c>
      <c r="C406" s="2">
        <f t="shared" si="9"/>
        <v>-1.6812246374928871E-3</v>
      </c>
      <c r="D406" s="2">
        <f t="shared" si="10"/>
        <v>-6.6372695666536266E-2</v>
      </c>
      <c r="E406" s="2">
        <f t="shared" si="11"/>
        <v>6.3010246391550492E-2</v>
      </c>
    </row>
    <row r="407" spans="1:5" x14ac:dyDescent="0.2">
      <c r="A407" s="1">
        <v>47392</v>
      </c>
      <c r="B407">
        <v>-1.7104625355830977E-3</v>
      </c>
      <c r="C407" s="2">
        <f t="shared" si="9"/>
        <v>-1.7104625355830977E-3</v>
      </c>
      <c r="D407" s="2">
        <f t="shared" si="10"/>
        <v>-6.675325765604774E-2</v>
      </c>
      <c r="E407" s="2">
        <f t="shared" si="11"/>
        <v>6.3332332584881537E-2</v>
      </c>
    </row>
    <row r="408" spans="1:5" x14ac:dyDescent="0.2">
      <c r="A408" s="1">
        <v>47423</v>
      </c>
      <c r="B408">
        <v>-1.7257667408865163E-3</v>
      </c>
      <c r="C408" s="2">
        <f t="shared" si="9"/>
        <v>-1.7257667408865163E-3</v>
      </c>
      <c r="D408" s="2">
        <f t="shared" si="10"/>
        <v>-6.7119145792107718E-2</v>
      </c>
      <c r="E408" s="2">
        <f t="shared" si="11"/>
        <v>6.3667612310334673E-2</v>
      </c>
    </row>
    <row r="409" spans="1:5" x14ac:dyDescent="0.2">
      <c r="A409" s="1">
        <v>47453</v>
      </c>
      <c r="B409">
        <v>-1.653453756189251E-3</v>
      </c>
      <c r="C409" s="2">
        <f t="shared" si="9"/>
        <v>-1.653453756189251E-3</v>
      </c>
      <c r="D409" s="2">
        <f t="shared" si="10"/>
        <v>-6.7396690293943573E-2</v>
      </c>
      <c r="E409" s="2">
        <f t="shared" si="11"/>
        <v>6.4089782781565074E-2</v>
      </c>
    </row>
    <row r="410" spans="1:5" x14ac:dyDescent="0.2">
      <c r="A410" s="1">
        <v>47484</v>
      </c>
      <c r="B410">
        <v>1.6469306188954069E-3</v>
      </c>
      <c r="C410" s="2">
        <f t="shared" si="9"/>
        <v>1.6469306188954069E-3</v>
      </c>
      <c r="D410" s="2">
        <f t="shared" si="10"/>
        <v>-6.4445450362921833E-2</v>
      </c>
      <c r="E410" s="2">
        <f t="shared" si="11"/>
        <v>6.7739311600712657E-2</v>
      </c>
    </row>
    <row r="411" spans="1:5" x14ac:dyDescent="0.2">
      <c r="A411" s="1">
        <v>47515</v>
      </c>
      <c r="B411">
        <v>-3.1983102455500627E-4</v>
      </c>
      <c r="C411" s="2">
        <f t="shared" si="9"/>
        <v>-3.1983102455500627E-4</v>
      </c>
      <c r="D411" s="2">
        <f t="shared" si="10"/>
        <v>-6.6760656504767604E-2</v>
      </c>
      <c r="E411" s="2">
        <f t="shared" si="11"/>
        <v>6.6120994455657597E-2</v>
      </c>
    </row>
    <row r="412" spans="1:5" x14ac:dyDescent="0.2">
      <c r="A412" s="1">
        <v>47543</v>
      </c>
      <c r="B412">
        <v>-1.2922751094436031E-3</v>
      </c>
      <c r="C412" s="2">
        <f t="shared" si="9"/>
        <v>-1.2922751094436031E-3</v>
      </c>
      <c r="D412" s="2">
        <f t="shared" si="10"/>
        <v>-6.8080857943592504E-2</v>
      </c>
      <c r="E412" s="2">
        <f t="shared" si="11"/>
        <v>6.5496307724705299E-2</v>
      </c>
    </row>
    <row r="413" spans="1:5" x14ac:dyDescent="0.2">
      <c r="A413" s="1">
        <v>47574</v>
      </c>
      <c r="B413">
        <v>-1.645042786869151E-3</v>
      </c>
      <c r="C413" s="2">
        <f t="shared" si="9"/>
        <v>-1.645042786869151E-3</v>
      </c>
      <c r="D413" s="2">
        <f t="shared" si="10"/>
        <v>-6.8780708345103261E-2</v>
      </c>
      <c r="E413" s="2">
        <f t="shared" si="11"/>
        <v>6.5490622771364956E-2</v>
      </c>
    </row>
    <row r="414" spans="1:5" x14ac:dyDescent="0.2">
      <c r="A414" s="1">
        <v>47604</v>
      </c>
      <c r="B414">
        <v>-1.7211033818697564E-3</v>
      </c>
      <c r="C414" s="2">
        <f t="shared" si="9"/>
        <v>-1.7211033818697564E-3</v>
      </c>
      <c r="D414" s="2">
        <f t="shared" si="10"/>
        <v>-6.9203189270993157E-2</v>
      </c>
      <c r="E414" s="2">
        <f t="shared" si="11"/>
        <v>6.5760982507253637E-2</v>
      </c>
    </row>
    <row r="415" spans="1:5" x14ac:dyDescent="0.2">
      <c r="A415" s="1">
        <v>47635</v>
      </c>
      <c r="B415">
        <v>-1.7241420527561052E-3</v>
      </c>
      <c r="C415" s="2">
        <f t="shared" si="9"/>
        <v>-1.7241420527561052E-3</v>
      </c>
      <c r="D415" s="2">
        <f t="shared" si="10"/>
        <v>-6.9551997846593105E-2</v>
      </c>
      <c r="E415" s="2">
        <f t="shared" si="11"/>
        <v>6.6103713741080899E-2</v>
      </c>
    </row>
    <row r="416" spans="1:5" x14ac:dyDescent="0.2">
      <c r="A416" s="1">
        <v>47665</v>
      </c>
      <c r="B416">
        <v>-1.7032892224301873E-3</v>
      </c>
      <c r="C416" s="2">
        <f t="shared" si="9"/>
        <v>-1.7032892224301873E-3</v>
      </c>
      <c r="D416" s="2">
        <f t="shared" si="10"/>
        <v>-6.9876276200193668E-2</v>
      </c>
      <c r="E416" s="2">
        <f t="shared" si="11"/>
        <v>6.6469697755333304E-2</v>
      </c>
    </row>
    <row r="417" spans="1:5" x14ac:dyDescent="0.2">
      <c r="A417" s="1">
        <v>47696</v>
      </c>
      <c r="B417">
        <v>-1.67426263289672E-3</v>
      </c>
      <c r="C417" s="2">
        <f t="shared" si="9"/>
        <v>-1.67426263289672E-3</v>
      </c>
      <c r="D417" s="2">
        <f t="shared" si="10"/>
        <v>-7.0191753525259318E-2</v>
      </c>
      <c r="E417" s="2">
        <f t="shared" si="11"/>
        <v>6.6843228259465884E-2</v>
      </c>
    </row>
    <row r="418" spans="1:5" x14ac:dyDescent="0.2">
      <c r="A418" s="1">
        <v>47727</v>
      </c>
      <c r="B418">
        <v>-1.6536659562191764E-3</v>
      </c>
      <c r="C418" s="2">
        <f t="shared" si="9"/>
        <v>-1.6536659562191764E-3</v>
      </c>
      <c r="D418" s="2">
        <f t="shared" si="10"/>
        <v>-7.0515044698800836E-2</v>
      </c>
      <c r="E418" s="2">
        <f t="shared" si="11"/>
        <v>6.7207712786362492E-2</v>
      </c>
    </row>
    <row r="419" spans="1:5" x14ac:dyDescent="0.2">
      <c r="A419" s="1">
        <v>47757</v>
      </c>
      <c r="B419">
        <v>-1.6336794519233961E-3</v>
      </c>
      <c r="C419" s="2">
        <f t="shared" si="9"/>
        <v>-1.6336794519233961E-3</v>
      </c>
      <c r="D419" s="2">
        <f t="shared" si="10"/>
        <v>-7.083834094592141E-2</v>
      </c>
      <c r="E419" s="2">
        <f t="shared" si="11"/>
        <v>6.7570982042074609E-2</v>
      </c>
    </row>
    <row r="420" spans="1:5" x14ac:dyDescent="0.2">
      <c r="A420" s="1">
        <v>47788</v>
      </c>
      <c r="B420">
        <v>-1.6182095441554325E-3</v>
      </c>
      <c r="C420" s="2">
        <f t="shared" si="9"/>
        <v>-1.6182095441554325E-3</v>
      </c>
      <c r="D420" s="2">
        <f t="shared" si="10"/>
        <v>-7.1165559423855329E-2</v>
      </c>
      <c r="E420" s="2">
        <f t="shared" si="11"/>
        <v>6.7929140335544452E-2</v>
      </c>
    </row>
    <row r="421" spans="1:5" x14ac:dyDescent="0.2">
      <c r="A421" s="1">
        <v>47818</v>
      </c>
      <c r="B421">
        <v>-1.606231948250651E-3</v>
      </c>
      <c r="C421" s="2">
        <f t="shared" si="9"/>
        <v>-1.606231948250651E-3</v>
      </c>
      <c r="D421" s="2">
        <f t="shared" si="10"/>
        <v>-7.1495686355168037E-2</v>
      </c>
      <c r="E421" s="2">
        <f t="shared" si="11"/>
        <v>6.8283222458666748E-2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2990-48D1-46D5-8C11-CFC07E0FE091}">
  <dimension ref="A1:H421"/>
  <sheetViews>
    <sheetView tabSelected="1" topLeftCell="A39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248300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253400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277200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278100</v>
      </c>
      <c r="G5" t="s">
        <v>18</v>
      </c>
      <c r="H5" s="3">
        <f>_xlfn.FORECAST.ETS.STAT($B$2:$B$298,$A$2:$A$298,4,157,1)</f>
        <v>1.6045963221837249</v>
      </c>
    </row>
    <row r="6" spans="1:8" x14ac:dyDescent="0.2">
      <c r="A6" s="1">
        <v>35186</v>
      </c>
      <c r="B6" s="2">
        <v>280300</v>
      </c>
      <c r="G6" t="s">
        <v>19</v>
      </c>
      <c r="H6" s="3">
        <f>_xlfn.FORECAST.ETS.STAT($B$2:$B$298,$A$2:$A$298,5,157,1)</f>
        <v>0.15594314193268549</v>
      </c>
    </row>
    <row r="7" spans="1:8" x14ac:dyDescent="0.2">
      <c r="A7" s="1">
        <v>35217</v>
      </c>
      <c r="B7" s="2">
        <v>275600</v>
      </c>
      <c r="G7" t="s">
        <v>20</v>
      </c>
      <c r="H7" s="3">
        <f>_xlfn.FORECAST.ETS.STAT($B$2:$B$298,$A$2:$A$298,6,157,1)</f>
        <v>25451.602045657783</v>
      </c>
    </row>
    <row r="8" spans="1:8" x14ac:dyDescent="0.2">
      <c r="A8" s="1">
        <v>35247</v>
      </c>
      <c r="B8" s="2">
        <v>262500</v>
      </c>
      <c r="G8" t="s">
        <v>21</v>
      </c>
      <c r="H8" s="3">
        <f>_xlfn.FORECAST.ETS.STAT($B$2:$B$298,$A$2:$A$298,7,157,1)</f>
        <v>33981.481229716177</v>
      </c>
    </row>
    <row r="9" spans="1:8" x14ac:dyDescent="0.2">
      <c r="A9" s="1">
        <v>35278</v>
      </c>
      <c r="B9" s="2">
        <v>239300</v>
      </c>
    </row>
    <row r="10" spans="1:8" x14ac:dyDescent="0.2">
      <c r="A10" s="1">
        <v>35309</v>
      </c>
      <c r="B10" s="2">
        <v>257700</v>
      </c>
    </row>
    <row r="11" spans="1:8" x14ac:dyDescent="0.2">
      <c r="A11" s="1">
        <v>35339</v>
      </c>
      <c r="B11" s="2">
        <v>271700</v>
      </c>
    </row>
    <row r="12" spans="1:8" x14ac:dyDescent="0.2">
      <c r="A12" s="1">
        <v>35370</v>
      </c>
      <c r="B12" s="2">
        <v>259800</v>
      </c>
    </row>
    <row r="13" spans="1:8" x14ac:dyDescent="0.2">
      <c r="A13" s="1">
        <v>35400</v>
      </c>
      <c r="B13" s="2">
        <v>219500</v>
      </c>
    </row>
    <row r="14" spans="1:8" x14ac:dyDescent="0.2">
      <c r="A14" s="1">
        <v>35431</v>
      </c>
      <c r="B14" s="2">
        <v>244700</v>
      </c>
    </row>
    <row r="15" spans="1:8" x14ac:dyDescent="0.2">
      <c r="A15" s="1">
        <v>35462</v>
      </c>
      <c r="B15" s="2">
        <v>259500</v>
      </c>
    </row>
    <row r="16" spans="1:8" x14ac:dyDescent="0.2">
      <c r="A16" s="1">
        <v>35490</v>
      </c>
      <c r="B16" s="2">
        <v>258300</v>
      </c>
    </row>
    <row r="17" spans="1:2" x14ac:dyDescent="0.2">
      <c r="A17" s="1">
        <v>35521</v>
      </c>
      <c r="B17" s="2">
        <v>259300</v>
      </c>
    </row>
    <row r="18" spans="1:2" x14ac:dyDescent="0.2">
      <c r="A18" s="1">
        <v>35551</v>
      </c>
      <c r="B18" s="2">
        <v>244900</v>
      </c>
    </row>
    <row r="19" spans="1:2" x14ac:dyDescent="0.2">
      <c r="A19" s="1">
        <v>35582</v>
      </c>
      <c r="B19" s="2">
        <v>258200</v>
      </c>
    </row>
    <row r="20" spans="1:2" x14ac:dyDescent="0.2">
      <c r="A20" s="1">
        <v>35612</v>
      </c>
      <c r="B20" s="2">
        <v>261600</v>
      </c>
    </row>
    <row r="21" spans="1:2" x14ac:dyDescent="0.2">
      <c r="A21" s="1">
        <v>35643</v>
      </c>
      <c r="B21" s="2">
        <v>247300</v>
      </c>
    </row>
    <row r="22" spans="1:2" x14ac:dyDescent="0.2">
      <c r="A22" s="1">
        <v>35674</v>
      </c>
      <c r="B22" s="2">
        <v>194800</v>
      </c>
    </row>
    <row r="23" spans="1:2" x14ac:dyDescent="0.2">
      <c r="A23" s="1">
        <v>35704</v>
      </c>
      <c r="B23" s="2">
        <v>178300</v>
      </c>
    </row>
    <row r="24" spans="1:2" x14ac:dyDescent="0.2">
      <c r="A24" s="1">
        <v>35735</v>
      </c>
      <c r="B24" s="2">
        <v>180500</v>
      </c>
    </row>
    <row r="25" spans="1:2" x14ac:dyDescent="0.2">
      <c r="A25" s="1">
        <v>35765</v>
      </c>
      <c r="B25" s="2">
        <v>153300</v>
      </c>
    </row>
    <row r="26" spans="1:2" x14ac:dyDescent="0.2">
      <c r="A26" s="1">
        <v>35796</v>
      </c>
      <c r="B26" s="2">
        <v>164000</v>
      </c>
    </row>
    <row r="27" spans="1:2" x14ac:dyDescent="0.2">
      <c r="A27" s="1">
        <v>35827</v>
      </c>
      <c r="B27" s="2">
        <v>186000</v>
      </c>
    </row>
    <row r="28" spans="1:2" x14ac:dyDescent="0.2">
      <c r="A28" s="1">
        <v>35855</v>
      </c>
      <c r="B28" s="2">
        <v>168800</v>
      </c>
    </row>
    <row r="29" spans="1:2" x14ac:dyDescent="0.2">
      <c r="A29" s="1">
        <v>35886</v>
      </c>
      <c r="B29" s="2">
        <v>153600</v>
      </c>
    </row>
    <row r="30" spans="1:2" x14ac:dyDescent="0.2">
      <c r="A30" s="1">
        <v>35916</v>
      </c>
      <c r="B30" s="2">
        <v>149000</v>
      </c>
    </row>
    <row r="31" spans="1:2" x14ac:dyDescent="0.2">
      <c r="A31" s="1">
        <v>35947</v>
      </c>
      <c r="B31" s="2">
        <v>162000</v>
      </c>
    </row>
    <row r="32" spans="1:2" x14ac:dyDescent="0.2">
      <c r="A32" s="1">
        <v>35977</v>
      </c>
      <c r="B32" s="2">
        <v>123200</v>
      </c>
    </row>
    <row r="33" spans="1:2" x14ac:dyDescent="0.2">
      <c r="A33" s="1">
        <v>36008</v>
      </c>
      <c r="B33" s="2">
        <v>111800</v>
      </c>
    </row>
    <row r="34" spans="1:2" x14ac:dyDescent="0.2">
      <c r="A34" s="1">
        <v>36039</v>
      </c>
      <c r="B34" s="2">
        <v>72440</v>
      </c>
    </row>
    <row r="35" spans="1:2" x14ac:dyDescent="0.2">
      <c r="A35" s="1">
        <v>36069</v>
      </c>
      <c r="B35" s="2">
        <v>101400</v>
      </c>
    </row>
    <row r="36" spans="1:2" x14ac:dyDescent="0.2">
      <c r="A36" s="1">
        <v>36100</v>
      </c>
      <c r="B36" s="2">
        <v>110400</v>
      </c>
    </row>
    <row r="37" spans="1:2" x14ac:dyDescent="0.2">
      <c r="A37" s="1">
        <v>36130</v>
      </c>
      <c r="B37" s="2">
        <v>74100</v>
      </c>
    </row>
    <row r="38" spans="1:2" x14ac:dyDescent="0.2">
      <c r="A38" s="1">
        <v>36161</v>
      </c>
      <c r="B38" s="2">
        <v>69660</v>
      </c>
    </row>
    <row r="39" spans="1:2" x14ac:dyDescent="0.2">
      <c r="A39" s="1">
        <v>36192</v>
      </c>
      <c r="B39" s="2">
        <v>115800</v>
      </c>
    </row>
    <row r="40" spans="1:2" x14ac:dyDescent="0.2">
      <c r="A40" s="1">
        <v>36220</v>
      </c>
      <c r="B40" s="2">
        <v>115800</v>
      </c>
    </row>
    <row r="41" spans="1:2" x14ac:dyDescent="0.2">
      <c r="A41" s="1">
        <v>36251</v>
      </c>
      <c r="B41" s="2">
        <v>132800</v>
      </c>
    </row>
    <row r="42" spans="1:2" x14ac:dyDescent="0.2">
      <c r="A42" s="1">
        <v>36281</v>
      </c>
      <c r="B42" s="2">
        <v>99720</v>
      </c>
    </row>
    <row r="43" spans="1:2" x14ac:dyDescent="0.2">
      <c r="A43" s="1">
        <v>36312</v>
      </c>
      <c r="B43" s="2">
        <v>67040</v>
      </c>
    </row>
    <row r="44" spans="1:2" x14ac:dyDescent="0.2">
      <c r="A44" s="1">
        <v>36342</v>
      </c>
      <c r="B44" s="2">
        <v>48140</v>
      </c>
    </row>
    <row r="45" spans="1:2" x14ac:dyDescent="0.2">
      <c r="A45" s="1">
        <v>36373</v>
      </c>
      <c r="B45" s="2">
        <v>50060</v>
      </c>
    </row>
    <row r="46" spans="1:2" x14ac:dyDescent="0.2">
      <c r="A46" s="1">
        <v>36404</v>
      </c>
      <c r="B46" s="2">
        <v>56160</v>
      </c>
    </row>
    <row r="47" spans="1:2" x14ac:dyDescent="0.2">
      <c r="A47" s="1">
        <v>36434</v>
      </c>
      <c r="B47" s="2">
        <v>87620</v>
      </c>
    </row>
    <row r="48" spans="1:2" x14ac:dyDescent="0.2">
      <c r="A48" s="1">
        <v>36465</v>
      </c>
      <c r="B48" s="2">
        <v>62130</v>
      </c>
    </row>
    <row r="49" spans="1:2" x14ac:dyDescent="0.2">
      <c r="A49" s="1">
        <v>36495</v>
      </c>
      <c r="B49" s="2">
        <v>60280</v>
      </c>
    </row>
    <row r="50" spans="1:2" x14ac:dyDescent="0.2">
      <c r="A50" s="1">
        <v>36526</v>
      </c>
      <c r="B50" s="2">
        <v>76800</v>
      </c>
    </row>
    <row r="51" spans="1:2" x14ac:dyDescent="0.2">
      <c r="A51" s="1">
        <v>36557</v>
      </c>
      <c r="B51" s="2">
        <v>77070</v>
      </c>
    </row>
    <row r="52" spans="1:2" x14ac:dyDescent="0.2">
      <c r="A52" s="1">
        <v>36586</v>
      </c>
      <c r="B52" s="2">
        <v>41350</v>
      </c>
    </row>
    <row r="53" spans="1:2" x14ac:dyDescent="0.2">
      <c r="A53" s="1">
        <v>36617</v>
      </c>
      <c r="B53" s="2">
        <v>39360</v>
      </c>
    </row>
    <row r="54" spans="1:2" x14ac:dyDescent="0.2">
      <c r="A54" s="1">
        <v>36647</v>
      </c>
      <c r="B54" s="2">
        <v>53290</v>
      </c>
    </row>
    <row r="55" spans="1:2" x14ac:dyDescent="0.2">
      <c r="A55" s="1">
        <v>36678</v>
      </c>
      <c r="B55" s="2">
        <v>60410</v>
      </c>
    </row>
    <row r="56" spans="1:2" x14ac:dyDescent="0.2">
      <c r="A56" s="1">
        <v>36708</v>
      </c>
      <c r="B56" s="2">
        <v>56790</v>
      </c>
    </row>
    <row r="57" spans="1:2" x14ac:dyDescent="0.2">
      <c r="A57" s="1">
        <v>36739</v>
      </c>
      <c r="B57" s="2">
        <v>64890</v>
      </c>
    </row>
    <row r="58" spans="1:2" x14ac:dyDescent="0.2">
      <c r="A58" s="1">
        <v>36770</v>
      </c>
      <c r="B58" s="2">
        <v>57780</v>
      </c>
    </row>
    <row r="59" spans="1:2" x14ac:dyDescent="0.2">
      <c r="A59" s="1">
        <v>36800</v>
      </c>
      <c r="B59" s="2">
        <v>49230</v>
      </c>
    </row>
    <row r="60" spans="1:2" x14ac:dyDescent="0.2">
      <c r="A60" s="1">
        <v>36831</v>
      </c>
      <c r="B60" s="2">
        <v>48250</v>
      </c>
    </row>
    <row r="61" spans="1:2" x14ac:dyDescent="0.2">
      <c r="A61" s="1">
        <v>36861</v>
      </c>
      <c r="B61" s="2">
        <v>49570</v>
      </c>
    </row>
    <row r="62" spans="1:2" x14ac:dyDescent="0.2">
      <c r="A62" s="1">
        <v>36892</v>
      </c>
      <c r="B62" s="2">
        <v>61300</v>
      </c>
    </row>
    <row r="63" spans="1:2" x14ac:dyDescent="0.2">
      <c r="A63" s="1">
        <v>36923</v>
      </c>
      <c r="B63" s="2">
        <v>73030</v>
      </c>
    </row>
    <row r="64" spans="1:2" x14ac:dyDescent="0.2">
      <c r="A64" s="1">
        <v>36951</v>
      </c>
      <c r="B64" s="2">
        <v>87690</v>
      </c>
    </row>
    <row r="65" spans="1:2" x14ac:dyDescent="0.2">
      <c r="A65" s="1">
        <v>36982</v>
      </c>
      <c r="B65" s="2">
        <v>41600</v>
      </c>
    </row>
    <row r="66" spans="1:2" x14ac:dyDescent="0.2">
      <c r="A66" s="1">
        <v>37012</v>
      </c>
      <c r="B66" s="2">
        <v>54740</v>
      </c>
    </row>
    <row r="67" spans="1:2" x14ac:dyDescent="0.2">
      <c r="A67" s="1">
        <v>37043</v>
      </c>
      <c r="B67" s="2">
        <v>81300</v>
      </c>
    </row>
    <row r="68" spans="1:2" x14ac:dyDescent="0.2">
      <c r="A68" s="1">
        <v>37073</v>
      </c>
      <c r="B68" s="2">
        <v>81680</v>
      </c>
    </row>
    <row r="69" spans="1:2" x14ac:dyDescent="0.2">
      <c r="A69" s="1">
        <v>37104</v>
      </c>
      <c r="B69" s="2">
        <v>92950</v>
      </c>
    </row>
    <row r="70" spans="1:2" x14ac:dyDescent="0.2">
      <c r="A70" s="1">
        <v>37135</v>
      </c>
      <c r="B70" s="2">
        <v>48810</v>
      </c>
    </row>
    <row r="71" spans="1:2" x14ac:dyDescent="0.2">
      <c r="A71" s="1">
        <v>37165</v>
      </c>
      <c r="B71" s="2">
        <v>28380</v>
      </c>
    </row>
    <row r="72" spans="1:2" x14ac:dyDescent="0.2">
      <c r="A72" s="1">
        <v>37196</v>
      </c>
      <c r="B72" s="2">
        <v>31280</v>
      </c>
    </row>
    <row r="73" spans="1:2" x14ac:dyDescent="0.2">
      <c r="A73" s="1">
        <v>37226</v>
      </c>
      <c r="B73" s="2">
        <v>31720</v>
      </c>
    </row>
    <row r="74" spans="1:2" x14ac:dyDescent="0.2">
      <c r="A74" s="1">
        <v>37257</v>
      </c>
      <c r="B74" s="2">
        <v>29300</v>
      </c>
    </row>
    <row r="75" spans="1:2" x14ac:dyDescent="0.2">
      <c r="A75" s="1">
        <v>37288</v>
      </c>
      <c r="B75" s="2">
        <v>31080</v>
      </c>
    </row>
    <row r="76" spans="1:2" x14ac:dyDescent="0.2">
      <c r="A76" s="1">
        <v>37316</v>
      </c>
      <c r="B76" s="2">
        <v>42240</v>
      </c>
    </row>
    <row r="77" spans="1:2" x14ac:dyDescent="0.2">
      <c r="A77" s="1">
        <v>37347</v>
      </c>
      <c r="B77" s="2">
        <v>43870</v>
      </c>
    </row>
    <row r="78" spans="1:2" x14ac:dyDescent="0.2">
      <c r="A78" s="1">
        <v>37377</v>
      </c>
      <c r="B78" s="2">
        <v>66940</v>
      </c>
    </row>
    <row r="79" spans="1:2" x14ac:dyDescent="0.2">
      <c r="A79" s="1">
        <v>37408</v>
      </c>
      <c r="B79" s="2">
        <v>57890</v>
      </c>
    </row>
    <row r="80" spans="1:2" x14ac:dyDescent="0.2">
      <c r="A80" s="1">
        <v>37438</v>
      </c>
      <c r="B80" s="2">
        <v>68180</v>
      </c>
    </row>
    <row r="81" spans="1:2" x14ac:dyDescent="0.2">
      <c r="A81" s="1">
        <v>37469</v>
      </c>
      <c r="B81" s="2">
        <v>41780</v>
      </c>
    </row>
    <row r="82" spans="1:2" x14ac:dyDescent="0.2">
      <c r="A82" s="1">
        <v>37500</v>
      </c>
      <c r="B82" s="2">
        <v>50430</v>
      </c>
    </row>
    <row r="83" spans="1:2" x14ac:dyDescent="0.2">
      <c r="A83" s="1">
        <v>37530</v>
      </c>
      <c r="B83" s="2">
        <v>64330</v>
      </c>
    </row>
    <row r="84" spans="1:2" x14ac:dyDescent="0.2">
      <c r="A84" s="1">
        <v>37561</v>
      </c>
      <c r="B84" s="2">
        <v>60100</v>
      </c>
    </row>
    <row r="85" spans="1:2" x14ac:dyDescent="0.2">
      <c r="A85" s="1">
        <v>37591</v>
      </c>
      <c r="B85" s="2">
        <v>68790</v>
      </c>
    </row>
    <row r="86" spans="1:2" x14ac:dyDescent="0.2">
      <c r="A86" s="1">
        <v>37622</v>
      </c>
      <c r="B86" s="2">
        <v>103000</v>
      </c>
    </row>
    <row r="87" spans="1:2" x14ac:dyDescent="0.2">
      <c r="A87" s="1">
        <v>37653</v>
      </c>
      <c r="B87" s="2">
        <v>104900</v>
      </c>
    </row>
    <row r="88" spans="1:2" x14ac:dyDescent="0.2">
      <c r="A88" s="1">
        <v>37681</v>
      </c>
      <c r="B88" s="2">
        <v>110600</v>
      </c>
    </row>
    <row r="89" spans="1:2" x14ac:dyDescent="0.2">
      <c r="A89" s="1">
        <v>37712</v>
      </c>
      <c r="B89" s="2">
        <v>89300</v>
      </c>
    </row>
    <row r="90" spans="1:2" x14ac:dyDescent="0.2">
      <c r="A90" s="1">
        <v>37742</v>
      </c>
      <c r="B90" s="2">
        <v>85210</v>
      </c>
    </row>
    <row r="91" spans="1:2" x14ac:dyDescent="0.2">
      <c r="A91" s="1">
        <v>37773</v>
      </c>
      <c r="B91" s="2">
        <v>112100</v>
      </c>
    </row>
    <row r="92" spans="1:2" x14ac:dyDescent="0.2">
      <c r="A92" s="1">
        <v>37803</v>
      </c>
      <c r="B92" s="2">
        <v>102600</v>
      </c>
    </row>
    <row r="93" spans="1:2" x14ac:dyDescent="0.2">
      <c r="A93" s="1">
        <v>37834</v>
      </c>
      <c r="B93" s="2">
        <v>124100</v>
      </c>
    </row>
    <row r="94" spans="1:2" x14ac:dyDescent="0.2">
      <c r="A94" s="1">
        <v>37865</v>
      </c>
      <c r="B94" s="2">
        <v>127800</v>
      </c>
    </row>
    <row r="95" spans="1:2" x14ac:dyDescent="0.2">
      <c r="A95" s="1">
        <v>37895</v>
      </c>
      <c r="B95" s="2">
        <v>99630</v>
      </c>
    </row>
    <row r="96" spans="1:2" x14ac:dyDescent="0.2">
      <c r="A96" s="1">
        <v>37926</v>
      </c>
      <c r="B96" s="2">
        <v>55730</v>
      </c>
    </row>
    <row r="97" spans="1:2" x14ac:dyDescent="0.2">
      <c r="A97" s="1">
        <v>37956</v>
      </c>
      <c r="B97" s="2">
        <v>79500</v>
      </c>
    </row>
    <row r="98" spans="1:2" x14ac:dyDescent="0.2">
      <c r="A98" s="1">
        <v>37987</v>
      </c>
      <c r="B98" s="2">
        <v>136900</v>
      </c>
    </row>
    <row r="99" spans="1:2" x14ac:dyDescent="0.2">
      <c r="A99" s="1">
        <v>38018</v>
      </c>
      <c r="B99" s="2">
        <v>157500</v>
      </c>
    </row>
    <row r="100" spans="1:2" x14ac:dyDescent="0.2">
      <c r="A100" s="1">
        <v>38047</v>
      </c>
      <c r="B100" s="2">
        <v>142200</v>
      </c>
    </row>
    <row r="101" spans="1:2" x14ac:dyDescent="0.2">
      <c r="A101" s="1">
        <v>38078</v>
      </c>
      <c r="B101" s="2">
        <v>143900</v>
      </c>
    </row>
    <row r="102" spans="1:2" x14ac:dyDescent="0.2">
      <c r="A102" s="1">
        <v>38108</v>
      </c>
      <c r="B102" s="2">
        <v>176000</v>
      </c>
    </row>
    <row r="103" spans="1:2" x14ac:dyDescent="0.2">
      <c r="A103" s="1">
        <v>38139</v>
      </c>
      <c r="B103" s="2">
        <v>161500</v>
      </c>
    </row>
    <row r="104" spans="1:2" x14ac:dyDescent="0.2">
      <c r="A104" s="1">
        <v>38169</v>
      </c>
      <c r="B104" s="2">
        <v>174000</v>
      </c>
    </row>
    <row r="105" spans="1:2" x14ac:dyDescent="0.2">
      <c r="A105" s="1">
        <v>38200</v>
      </c>
      <c r="B105" s="2">
        <v>163900</v>
      </c>
    </row>
    <row r="106" spans="1:2" x14ac:dyDescent="0.2">
      <c r="A106" s="1">
        <v>38231</v>
      </c>
      <c r="B106" s="2">
        <v>168300</v>
      </c>
    </row>
    <row r="107" spans="1:2" x14ac:dyDescent="0.2">
      <c r="A107" s="1">
        <v>38261</v>
      </c>
      <c r="B107" s="2">
        <v>172000</v>
      </c>
    </row>
    <row r="108" spans="1:2" x14ac:dyDescent="0.2">
      <c r="A108" s="1">
        <v>38292</v>
      </c>
      <c r="B108" s="2">
        <v>118600</v>
      </c>
    </row>
    <row r="109" spans="1:2" x14ac:dyDescent="0.2">
      <c r="A109" s="1">
        <v>38322</v>
      </c>
      <c r="B109" s="2">
        <v>135800</v>
      </c>
    </row>
    <row r="110" spans="1:2" x14ac:dyDescent="0.2">
      <c r="A110" s="1">
        <v>38353</v>
      </c>
      <c r="B110" s="2">
        <v>173000</v>
      </c>
    </row>
    <row r="111" spans="1:2" x14ac:dyDescent="0.2">
      <c r="A111" s="1">
        <v>38384</v>
      </c>
      <c r="B111" s="2">
        <v>190600</v>
      </c>
    </row>
    <row r="112" spans="1:2" x14ac:dyDescent="0.2">
      <c r="A112" s="1">
        <v>38412</v>
      </c>
      <c r="B112" s="2">
        <v>215700</v>
      </c>
    </row>
    <row r="113" spans="1:2" x14ac:dyDescent="0.2">
      <c r="A113" s="1">
        <v>38443</v>
      </c>
      <c r="B113" s="2">
        <v>222300</v>
      </c>
    </row>
    <row r="114" spans="1:2" x14ac:dyDescent="0.2">
      <c r="A114" s="1">
        <v>38473</v>
      </c>
      <c r="B114" s="2">
        <v>159400</v>
      </c>
    </row>
    <row r="115" spans="1:2" x14ac:dyDescent="0.2">
      <c r="A115" s="1">
        <v>38504</v>
      </c>
      <c r="B115" s="2">
        <v>169600</v>
      </c>
    </row>
    <row r="116" spans="1:2" x14ac:dyDescent="0.2">
      <c r="A116" s="1">
        <v>38534</v>
      </c>
      <c r="B116" s="2">
        <v>160400</v>
      </c>
    </row>
    <row r="117" spans="1:2" x14ac:dyDescent="0.2">
      <c r="A117" s="1">
        <v>38565</v>
      </c>
      <c r="B117" s="2">
        <v>155800</v>
      </c>
    </row>
    <row r="118" spans="1:2" x14ac:dyDescent="0.2">
      <c r="A118" s="1">
        <v>38596</v>
      </c>
      <c r="B118" s="2">
        <v>199600</v>
      </c>
    </row>
    <row r="119" spans="1:2" x14ac:dyDescent="0.2">
      <c r="A119" s="1">
        <v>38626</v>
      </c>
      <c r="B119" s="2">
        <v>225200</v>
      </c>
    </row>
    <row r="120" spans="1:2" x14ac:dyDescent="0.2">
      <c r="A120" s="1">
        <v>38657</v>
      </c>
      <c r="B120" s="2">
        <v>215300</v>
      </c>
    </row>
    <row r="121" spans="1:2" x14ac:dyDescent="0.2">
      <c r="A121" s="1">
        <v>38687</v>
      </c>
      <c r="B121" s="2">
        <v>180600</v>
      </c>
    </row>
    <row r="122" spans="1:2" x14ac:dyDescent="0.2">
      <c r="A122" s="1">
        <v>38718</v>
      </c>
      <c r="B122" s="2">
        <v>222600</v>
      </c>
    </row>
    <row r="123" spans="1:2" x14ac:dyDescent="0.2">
      <c r="A123" s="1">
        <v>38749</v>
      </c>
      <c r="B123" s="2">
        <v>239100</v>
      </c>
    </row>
    <row r="124" spans="1:2" x14ac:dyDescent="0.2">
      <c r="A124" s="1">
        <v>38777</v>
      </c>
      <c r="B124" s="2">
        <v>242000</v>
      </c>
    </row>
    <row r="125" spans="1:2" x14ac:dyDescent="0.2">
      <c r="A125" s="1">
        <v>38808</v>
      </c>
      <c r="B125" s="2">
        <v>232400</v>
      </c>
    </row>
    <row r="126" spans="1:2" x14ac:dyDescent="0.2">
      <c r="A126" s="1">
        <v>38838</v>
      </c>
      <c r="B126" s="2">
        <v>202500</v>
      </c>
    </row>
    <row r="127" spans="1:2" x14ac:dyDescent="0.2">
      <c r="A127" s="1">
        <v>38869</v>
      </c>
      <c r="B127" s="2">
        <v>224600</v>
      </c>
    </row>
    <row r="128" spans="1:2" x14ac:dyDescent="0.2">
      <c r="A128" s="1">
        <v>38899</v>
      </c>
      <c r="B128" s="2">
        <v>222900</v>
      </c>
    </row>
    <row r="129" spans="1:2" x14ac:dyDescent="0.2">
      <c r="A129" s="1">
        <v>38930</v>
      </c>
      <c r="B129" s="2">
        <v>238300</v>
      </c>
    </row>
    <row r="130" spans="1:2" x14ac:dyDescent="0.2">
      <c r="A130" s="1">
        <v>38961</v>
      </c>
      <c r="B130" s="2">
        <v>221400</v>
      </c>
    </row>
    <row r="131" spans="1:2" x14ac:dyDescent="0.2">
      <c r="A131" s="1">
        <v>38991</v>
      </c>
      <c r="B131" s="2">
        <v>220900</v>
      </c>
    </row>
    <row r="132" spans="1:2" x14ac:dyDescent="0.2">
      <c r="A132" s="1">
        <v>39022</v>
      </c>
      <c r="B132" s="2">
        <v>219700</v>
      </c>
    </row>
    <row r="133" spans="1:2" x14ac:dyDescent="0.2">
      <c r="A133" s="1">
        <v>39052</v>
      </c>
      <c r="B133" s="2">
        <v>207500</v>
      </c>
    </row>
    <row r="134" spans="1:2" x14ac:dyDescent="0.2">
      <c r="A134" s="1">
        <v>39083</v>
      </c>
      <c r="B134" s="2">
        <v>209200</v>
      </c>
    </row>
    <row r="135" spans="1:2" x14ac:dyDescent="0.2">
      <c r="A135" s="1">
        <v>39114</v>
      </c>
      <c r="B135" s="2">
        <v>218500</v>
      </c>
    </row>
    <row r="136" spans="1:2" x14ac:dyDescent="0.2">
      <c r="A136" s="1">
        <v>39142</v>
      </c>
      <c r="B136" s="2">
        <v>252400</v>
      </c>
    </row>
    <row r="137" spans="1:2" x14ac:dyDescent="0.2">
      <c r="A137" s="1">
        <v>39173</v>
      </c>
      <c r="B137" s="2">
        <v>251200</v>
      </c>
    </row>
    <row r="138" spans="1:2" x14ac:dyDescent="0.2">
      <c r="A138" s="1">
        <v>39203</v>
      </c>
      <c r="B138" s="2">
        <v>233200</v>
      </c>
    </row>
    <row r="139" spans="1:2" x14ac:dyDescent="0.2">
      <c r="A139" s="1">
        <v>39234</v>
      </c>
      <c r="B139" s="2">
        <v>248600</v>
      </c>
    </row>
    <row r="140" spans="1:2" x14ac:dyDescent="0.2">
      <c r="A140" s="1">
        <v>39264</v>
      </c>
      <c r="B140" s="2">
        <v>255900</v>
      </c>
    </row>
    <row r="141" spans="1:2" x14ac:dyDescent="0.2">
      <c r="A141" s="1">
        <v>39295</v>
      </c>
      <c r="B141" s="2">
        <v>264300</v>
      </c>
    </row>
    <row r="142" spans="1:2" x14ac:dyDescent="0.2">
      <c r="A142" s="1">
        <v>39326</v>
      </c>
      <c r="B142" s="2">
        <v>269300</v>
      </c>
    </row>
    <row r="143" spans="1:2" x14ac:dyDescent="0.2">
      <c r="A143" s="1">
        <v>39356</v>
      </c>
      <c r="B143" s="2">
        <v>283700</v>
      </c>
    </row>
    <row r="144" spans="1:2" x14ac:dyDescent="0.2">
      <c r="A144" s="1">
        <v>39387</v>
      </c>
      <c r="B144" s="2">
        <v>269300</v>
      </c>
    </row>
    <row r="145" spans="1:2" x14ac:dyDescent="0.2">
      <c r="A145" s="1">
        <v>39417</v>
      </c>
      <c r="B145" s="2">
        <v>253200</v>
      </c>
    </row>
    <row r="146" spans="1:2" x14ac:dyDescent="0.2">
      <c r="A146" s="1">
        <v>39448</v>
      </c>
      <c r="B146" s="2">
        <v>242900</v>
      </c>
    </row>
    <row r="147" spans="1:2" x14ac:dyDescent="0.2">
      <c r="A147" s="1">
        <v>39479</v>
      </c>
      <c r="B147" s="2">
        <v>254100</v>
      </c>
    </row>
    <row r="148" spans="1:2" x14ac:dyDescent="0.2">
      <c r="A148" s="1">
        <v>39508</v>
      </c>
      <c r="B148" s="2">
        <v>265600</v>
      </c>
    </row>
    <row r="149" spans="1:2" x14ac:dyDescent="0.2">
      <c r="A149" s="1">
        <v>39539</v>
      </c>
      <c r="B149" s="2">
        <v>264600</v>
      </c>
    </row>
    <row r="150" spans="1:2" x14ac:dyDescent="0.2">
      <c r="A150" s="1">
        <v>39569</v>
      </c>
      <c r="B150" s="2">
        <v>281100</v>
      </c>
    </row>
    <row r="151" spans="1:2" x14ac:dyDescent="0.2">
      <c r="A151" s="1">
        <v>39600</v>
      </c>
      <c r="B151" s="2">
        <v>281200</v>
      </c>
    </row>
    <row r="152" spans="1:2" x14ac:dyDescent="0.2">
      <c r="A152" s="1">
        <v>39630</v>
      </c>
      <c r="B152" s="2">
        <v>285500</v>
      </c>
    </row>
    <row r="153" spans="1:2" x14ac:dyDescent="0.2">
      <c r="A153" s="1">
        <v>39661</v>
      </c>
      <c r="B153" s="2">
        <v>292000</v>
      </c>
    </row>
    <row r="154" spans="1:2" x14ac:dyDescent="0.2">
      <c r="A154" s="1">
        <v>39692</v>
      </c>
      <c r="B154" s="2">
        <v>291000</v>
      </c>
    </row>
    <row r="155" spans="1:2" x14ac:dyDescent="0.2">
      <c r="A155" s="1">
        <v>39722</v>
      </c>
      <c r="B155" s="2">
        <v>280200</v>
      </c>
    </row>
    <row r="156" spans="1:2" x14ac:dyDescent="0.2">
      <c r="A156" s="1">
        <v>39753</v>
      </c>
      <c r="B156" s="2">
        <v>275200</v>
      </c>
    </row>
    <row r="157" spans="1:2" x14ac:dyDescent="0.2">
      <c r="A157" s="1">
        <v>39783</v>
      </c>
      <c r="B157" s="2">
        <v>275300</v>
      </c>
    </row>
    <row r="158" spans="1:2" x14ac:dyDescent="0.2">
      <c r="A158" s="1">
        <v>39814</v>
      </c>
      <c r="B158" s="2">
        <v>265400</v>
      </c>
    </row>
    <row r="159" spans="1:2" x14ac:dyDescent="0.2">
      <c r="A159" s="1">
        <v>39845</v>
      </c>
      <c r="B159" s="2">
        <v>280200</v>
      </c>
    </row>
    <row r="160" spans="1:2" x14ac:dyDescent="0.2">
      <c r="A160" s="1">
        <v>39873</v>
      </c>
      <c r="B160" s="2">
        <v>287200</v>
      </c>
    </row>
    <row r="161" spans="1:2" x14ac:dyDescent="0.2">
      <c r="A161" s="1">
        <v>39904</v>
      </c>
      <c r="B161" s="2">
        <v>285400</v>
      </c>
    </row>
    <row r="162" spans="1:2" x14ac:dyDescent="0.2">
      <c r="A162" s="1">
        <v>39934</v>
      </c>
      <c r="B162" s="2">
        <v>282500</v>
      </c>
    </row>
    <row r="163" spans="1:2" x14ac:dyDescent="0.2">
      <c r="A163" s="1">
        <v>39965</v>
      </c>
      <c r="B163" s="2">
        <v>279700</v>
      </c>
    </row>
    <row r="164" spans="1:2" x14ac:dyDescent="0.2">
      <c r="A164" s="1">
        <v>39995</v>
      </c>
      <c r="B164" s="2">
        <v>278100</v>
      </c>
    </row>
    <row r="165" spans="1:2" x14ac:dyDescent="0.2">
      <c r="A165" s="1">
        <v>40026</v>
      </c>
      <c r="B165" s="2">
        <v>280400</v>
      </c>
    </row>
    <row r="166" spans="1:2" x14ac:dyDescent="0.2">
      <c r="A166" s="1">
        <v>40057</v>
      </c>
      <c r="B166" s="2">
        <v>281500</v>
      </c>
    </row>
    <row r="167" spans="1:2" x14ac:dyDescent="0.2">
      <c r="A167" s="1">
        <v>40087</v>
      </c>
      <c r="B167" s="2">
        <v>268300</v>
      </c>
    </row>
    <row r="168" spans="1:2" x14ac:dyDescent="0.2">
      <c r="A168" s="1">
        <v>40118</v>
      </c>
      <c r="B168" s="2">
        <v>250700</v>
      </c>
    </row>
    <row r="169" spans="1:2" x14ac:dyDescent="0.2">
      <c r="A169" s="1">
        <v>40148</v>
      </c>
      <c r="B169" s="2">
        <v>250300</v>
      </c>
    </row>
    <row r="170" spans="1:2" x14ac:dyDescent="0.2">
      <c r="A170" s="1">
        <v>40179</v>
      </c>
      <c r="B170" s="2">
        <v>259300</v>
      </c>
    </row>
    <row r="171" spans="1:2" x14ac:dyDescent="0.2">
      <c r="A171" s="1">
        <v>40210</v>
      </c>
      <c r="B171" s="2">
        <v>303600</v>
      </c>
    </row>
    <row r="172" spans="1:2" x14ac:dyDescent="0.2">
      <c r="A172" s="1">
        <v>40238</v>
      </c>
      <c r="B172" s="2">
        <v>303600</v>
      </c>
    </row>
    <row r="173" spans="1:2" x14ac:dyDescent="0.2">
      <c r="A173" s="1">
        <v>40269</v>
      </c>
      <c r="B173" s="2">
        <v>189100</v>
      </c>
    </row>
    <row r="174" spans="1:2" x14ac:dyDescent="0.2">
      <c r="A174" s="1">
        <v>40299</v>
      </c>
      <c r="B174" s="2">
        <v>184500</v>
      </c>
    </row>
    <row r="175" spans="1:2" x14ac:dyDescent="0.2">
      <c r="A175" s="1">
        <v>40330</v>
      </c>
      <c r="B175" s="2">
        <v>150400</v>
      </c>
    </row>
    <row r="176" spans="1:2" x14ac:dyDescent="0.2">
      <c r="A176" s="1">
        <v>40360</v>
      </c>
      <c r="B176" s="2">
        <v>141400</v>
      </c>
    </row>
    <row r="177" spans="1:2" x14ac:dyDescent="0.2">
      <c r="A177" s="1">
        <v>40391</v>
      </c>
      <c r="B177" s="2">
        <v>158800</v>
      </c>
    </row>
    <row r="178" spans="1:2" x14ac:dyDescent="0.2">
      <c r="A178" s="1">
        <v>40422</v>
      </c>
      <c r="B178" s="2">
        <v>193100</v>
      </c>
    </row>
    <row r="179" spans="1:2" x14ac:dyDescent="0.2">
      <c r="A179" s="1">
        <v>40452</v>
      </c>
      <c r="B179" s="2">
        <v>226200</v>
      </c>
    </row>
    <row r="180" spans="1:2" x14ac:dyDescent="0.2">
      <c r="A180" s="1">
        <v>40483</v>
      </c>
      <c r="B180" s="2">
        <v>285500</v>
      </c>
    </row>
    <row r="181" spans="1:2" x14ac:dyDescent="0.2">
      <c r="A181" s="1">
        <v>40513</v>
      </c>
      <c r="B181" s="2">
        <v>314100</v>
      </c>
    </row>
    <row r="182" spans="1:2" x14ac:dyDescent="0.2">
      <c r="A182" s="1">
        <v>40544</v>
      </c>
      <c r="B182" s="2">
        <v>303200</v>
      </c>
    </row>
    <row r="183" spans="1:2" x14ac:dyDescent="0.2">
      <c r="A183" s="1">
        <v>40575</v>
      </c>
      <c r="B183" s="2">
        <v>200100</v>
      </c>
    </row>
    <row r="184" spans="1:2" x14ac:dyDescent="0.2">
      <c r="A184" s="1">
        <v>40603</v>
      </c>
      <c r="B184" s="2">
        <v>223900</v>
      </c>
    </row>
    <row r="185" spans="1:2" x14ac:dyDescent="0.2">
      <c r="A185" s="1">
        <v>40634</v>
      </c>
      <c r="B185" s="2">
        <v>154800</v>
      </c>
    </row>
    <row r="186" spans="1:2" x14ac:dyDescent="0.2">
      <c r="A186" s="1">
        <v>40664</v>
      </c>
      <c r="B186" s="2">
        <v>160200</v>
      </c>
    </row>
    <row r="187" spans="1:2" x14ac:dyDescent="0.2">
      <c r="A187" s="1">
        <v>40695</v>
      </c>
      <c r="B187" s="2">
        <v>164100</v>
      </c>
    </row>
    <row r="188" spans="1:2" x14ac:dyDescent="0.2">
      <c r="A188" s="1">
        <v>40725</v>
      </c>
      <c r="B188" s="2">
        <v>194100</v>
      </c>
    </row>
    <row r="189" spans="1:2" x14ac:dyDescent="0.2">
      <c r="A189" s="1">
        <v>40756</v>
      </c>
      <c r="B189" s="2">
        <v>155000</v>
      </c>
    </row>
    <row r="190" spans="1:2" x14ac:dyDescent="0.2">
      <c r="A190" s="1">
        <v>40787</v>
      </c>
      <c r="B190" s="2">
        <v>150900</v>
      </c>
    </row>
    <row r="191" spans="1:2" x14ac:dyDescent="0.2">
      <c r="A191" s="1">
        <v>40817</v>
      </c>
      <c r="B191" s="2">
        <v>98060</v>
      </c>
    </row>
    <row r="192" spans="1:2" x14ac:dyDescent="0.2">
      <c r="A192" s="1">
        <v>40848</v>
      </c>
      <c r="B192" s="2">
        <v>88970</v>
      </c>
    </row>
    <row r="193" spans="1:2" x14ac:dyDescent="0.2">
      <c r="A193" s="1">
        <v>40878</v>
      </c>
      <c r="B193" s="2">
        <v>89940</v>
      </c>
    </row>
    <row r="194" spans="1:2" x14ac:dyDescent="0.2">
      <c r="A194" s="1">
        <v>40909</v>
      </c>
      <c r="B194" s="2">
        <v>99270</v>
      </c>
    </row>
    <row r="195" spans="1:2" x14ac:dyDescent="0.2">
      <c r="A195" s="1">
        <v>40940</v>
      </c>
      <c r="B195" s="2">
        <v>136500</v>
      </c>
    </row>
    <row r="196" spans="1:2" x14ac:dyDescent="0.2">
      <c r="A196" s="1">
        <v>40969</v>
      </c>
      <c r="B196" s="2">
        <v>162800</v>
      </c>
    </row>
    <row r="197" spans="1:2" x14ac:dyDescent="0.2">
      <c r="A197" s="1">
        <v>41000</v>
      </c>
      <c r="B197" s="2">
        <v>157600</v>
      </c>
    </row>
    <row r="198" spans="1:2" x14ac:dyDescent="0.2">
      <c r="A198" s="1">
        <v>41030</v>
      </c>
      <c r="B198" s="2">
        <v>145600</v>
      </c>
    </row>
    <row r="199" spans="1:2" x14ac:dyDescent="0.2">
      <c r="A199" s="1">
        <v>41061</v>
      </c>
      <c r="B199" s="2">
        <v>124800</v>
      </c>
    </row>
    <row r="200" spans="1:2" x14ac:dyDescent="0.2">
      <c r="A200" s="1">
        <v>41091</v>
      </c>
      <c r="B200" s="2">
        <v>111500</v>
      </c>
    </row>
    <row r="201" spans="1:2" x14ac:dyDescent="0.2">
      <c r="A201" s="1">
        <v>41122</v>
      </c>
      <c r="B201" s="2">
        <v>110900</v>
      </c>
    </row>
    <row r="202" spans="1:2" x14ac:dyDescent="0.2">
      <c r="A202" s="1">
        <v>41153</v>
      </c>
      <c r="B202" s="2">
        <v>125000</v>
      </c>
    </row>
    <row r="203" spans="1:2" x14ac:dyDescent="0.2">
      <c r="A203" s="1">
        <v>41183</v>
      </c>
      <c r="B203" s="2">
        <v>109300</v>
      </c>
    </row>
    <row r="204" spans="1:2" x14ac:dyDescent="0.2">
      <c r="A204" s="1">
        <v>41214</v>
      </c>
      <c r="B204" s="2">
        <v>138800</v>
      </c>
    </row>
    <row r="205" spans="1:2" x14ac:dyDescent="0.2">
      <c r="A205" s="1">
        <v>41244</v>
      </c>
      <c r="B205" s="2">
        <v>137400</v>
      </c>
    </row>
    <row r="206" spans="1:2" x14ac:dyDescent="0.2">
      <c r="A206" s="1">
        <v>41275</v>
      </c>
      <c r="B206" s="2">
        <v>146200</v>
      </c>
    </row>
    <row r="207" spans="1:2" x14ac:dyDescent="0.2">
      <c r="A207" s="1">
        <v>41306</v>
      </c>
      <c r="B207" s="2">
        <v>146200</v>
      </c>
    </row>
    <row r="208" spans="1:2" x14ac:dyDescent="0.2">
      <c r="A208" s="1">
        <v>41334</v>
      </c>
      <c r="B208" s="2">
        <v>153700</v>
      </c>
    </row>
    <row r="209" spans="1:2" x14ac:dyDescent="0.2">
      <c r="A209" s="1">
        <v>41365</v>
      </c>
      <c r="B209" s="2">
        <v>148200</v>
      </c>
    </row>
    <row r="210" spans="1:2" x14ac:dyDescent="0.2">
      <c r="A210" s="1">
        <v>41395</v>
      </c>
      <c r="B210" s="2">
        <v>98280</v>
      </c>
    </row>
    <row r="211" spans="1:2" x14ac:dyDescent="0.2">
      <c r="A211" s="1">
        <v>41426</v>
      </c>
      <c r="B211" s="2">
        <v>133600</v>
      </c>
    </row>
    <row r="212" spans="1:2" x14ac:dyDescent="0.2">
      <c r="A212" s="1">
        <v>41456</v>
      </c>
      <c r="B212" s="2">
        <v>154100</v>
      </c>
    </row>
    <row r="213" spans="1:2" x14ac:dyDescent="0.2">
      <c r="A213" s="1">
        <v>41487</v>
      </c>
      <c r="B213" s="2">
        <v>151400</v>
      </c>
    </row>
    <row r="214" spans="1:2" x14ac:dyDescent="0.2">
      <c r="A214" s="1">
        <v>41518</v>
      </c>
      <c r="B214" s="2">
        <v>154000</v>
      </c>
    </row>
    <row r="215" spans="1:2" x14ac:dyDescent="0.2">
      <c r="A215" s="1">
        <v>41548</v>
      </c>
      <c r="B215" s="2">
        <v>146900</v>
      </c>
    </row>
    <row r="216" spans="1:2" x14ac:dyDescent="0.2">
      <c r="A216" s="1">
        <v>41579</v>
      </c>
      <c r="B216" s="2">
        <v>97000</v>
      </c>
    </row>
    <row r="217" spans="1:2" x14ac:dyDescent="0.2">
      <c r="A217" s="1">
        <v>41609</v>
      </c>
      <c r="B217" s="2">
        <v>92900</v>
      </c>
    </row>
    <row r="218" spans="1:2" x14ac:dyDescent="0.2">
      <c r="A218" s="1">
        <v>41640</v>
      </c>
      <c r="B218" s="2">
        <v>75940</v>
      </c>
    </row>
    <row r="219" spans="1:2" x14ac:dyDescent="0.2">
      <c r="A219" s="1">
        <v>41671</v>
      </c>
      <c r="B219" s="2">
        <v>70050</v>
      </c>
    </row>
    <row r="220" spans="1:2" x14ac:dyDescent="0.2">
      <c r="A220" s="1">
        <v>41699</v>
      </c>
      <c r="B220" s="2">
        <v>70430</v>
      </c>
    </row>
    <row r="221" spans="1:2" x14ac:dyDescent="0.2">
      <c r="A221" s="1">
        <v>41730</v>
      </c>
      <c r="B221" s="2">
        <v>70430</v>
      </c>
    </row>
    <row r="222" spans="1:2" x14ac:dyDescent="0.2">
      <c r="A222" s="1">
        <v>41760</v>
      </c>
      <c r="B222" s="2">
        <v>104300</v>
      </c>
    </row>
    <row r="223" spans="1:2" x14ac:dyDescent="0.2">
      <c r="A223" s="1">
        <v>41791</v>
      </c>
      <c r="B223" s="2">
        <v>124500</v>
      </c>
    </row>
    <row r="224" spans="1:2" x14ac:dyDescent="0.2">
      <c r="A224" s="1">
        <v>41821</v>
      </c>
      <c r="B224" s="2">
        <v>96700</v>
      </c>
    </row>
    <row r="225" spans="1:2" x14ac:dyDescent="0.2">
      <c r="A225" s="1">
        <v>41852</v>
      </c>
      <c r="B225" s="2">
        <v>83170</v>
      </c>
    </row>
    <row r="226" spans="1:2" x14ac:dyDescent="0.2">
      <c r="A226" s="1">
        <v>41883</v>
      </c>
      <c r="B226" s="2">
        <v>103800</v>
      </c>
    </row>
    <row r="227" spans="1:2" x14ac:dyDescent="0.2">
      <c r="A227" s="1">
        <v>41913</v>
      </c>
      <c r="B227" s="2">
        <v>71880</v>
      </c>
    </row>
    <row r="228" spans="1:2" x14ac:dyDescent="0.2">
      <c r="A228" s="1">
        <v>41944</v>
      </c>
      <c r="B228" s="2">
        <v>93950</v>
      </c>
    </row>
    <row r="229" spans="1:2" x14ac:dyDescent="0.2">
      <c r="A229" s="1">
        <v>41974</v>
      </c>
      <c r="B229" s="2">
        <v>58430</v>
      </c>
    </row>
    <row r="230" spans="1:2" x14ac:dyDescent="0.2">
      <c r="A230" s="1">
        <v>42005</v>
      </c>
      <c r="B230" s="2">
        <v>95930</v>
      </c>
    </row>
    <row r="231" spans="1:2" x14ac:dyDescent="0.2">
      <c r="A231" s="1">
        <v>42036</v>
      </c>
      <c r="B231" s="2">
        <v>81190</v>
      </c>
    </row>
    <row r="232" spans="1:2" x14ac:dyDescent="0.2">
      <c r="A232" s="1">
        <v>42064</v>
      </c>
      <c r="B232" s="2">
        <v>108400</v>
      </c>
    </row>
    <row r="233" spans="1:2" x14ac:dyDescent="0.2">
      <c r="A233" s="1">
        <v>42095</v>
      </c>
      <c r="B233" s="2">
        <v>111100</v>
      </c>
    </row>
    <row r="234" spans="1:2" x14ac:dyDescent="0.2">
      <c r="A234" s="1">
        <v>42125</v>
      </c>
      <c r="B234" s="2">
        <v>137300</v>
      </c>
    </row>
    <row r="235" spans="1:2" x14ac:dyDescent="0.2">
      <c r="A235" s="1">
        <v>42156</v>
      </c>
      <c r="B235" s="2">
        <v>141900</v>
      </c>
    </row>
    <row r="236" spans="1:2" x14ac:dyDescent="0.2">
      <c r="A236" s="1">
        <v>42186</v>
      </c>
      <c r="B236" s="2">
        <v>144700</v>
      </c>
    </row>
    <row r="237" spans="1:2" x14ac:dyDescent="0.2">
      <c r="A237" s="1">
        <v>42217</v>
      </c>
      <c r="B237" s="2">
        <v>149400</v>
      </c>
    </row>
    <row r="238" spans="1:2" x14ac:dyDescent="0.2">
      <c r="A238" s="1">
        <v>42248</v>
      </c>
      <c r="B238" s="2">
        <v>176100</v>
      </c>
    </row>
    <row r="239" spans="1:2" x14ac:dyDescent="0.2">
      <c r="A239" s="1">
        <v>42278</v>
      </c>
      <c r="B239" s="2">
        <v>122500</v>
      </c>
    </row>
    <row r="240" spans="1:2" x14ac:dyDescent="0.2">
      <c r="A240" s="1">
        <v>42309</v>
      </c>
      <c r="B240" s="2">
        <v>128300</v>
      </c>
    </row>
    <row r="241" spans="1:2" x14ac:dyDescent="0.2">
      <c r="A241" s="1">
        <v>42339</v>
      </c>
      <c r="B241" s="2">
        <v>146300</v>
      </c>
    </row>
    <row r="242" spans="1:2" x14ac:dyDescent="0.2">
      <c r="A242" s="1">
        <v>42370</v>
      </c>
      <c r="B242" s="2">
        <v>160900</v>
      </c>
    </row>
    <row r="243" spans="1:2" x14ac:dyDescent="0.2">
      <c r="A243" s="1">
        <v>42401</v>
      </c>
      <c r="B243" s="2">
        <v>160300</v>
      </c>
    </row>
    <row r="244" spans="1:2" x14ac:dyDescent="0.2">
      <c r="A244" s="1">
        <v>42430</v>
      </c>
      <c r="B244" s="2">
        <v>186200</v>
      </c>
    </row>
    <row r="245" spans="1:2" x14ac:dyDescent="0.2">
      <c r="A245" s="1">
        <v>42461</v>
      </c>
      <c r="B245" s="2">
        <v>217000</v>
      </c>
    </row>
    <row r="246" spans="1:2" x14ac:dyDescent="0.2">
      <c r="A246" s="1">
        <v>42491</v>
      </c>
      <c r="B246" s="2">
        <v>182700</v>
      </c>
    </row>
    <row r="247" spans="1:2" x14ac:dyDescent="0.2">
      <c r="A247" s="1">
        <v>42522</v>
      </c>
      <c r="B247" s="2">
        <v>201900</v>
      </c>
    </row>
    <row r="248" spans="1:2" x14ac:dyDescent="0.2">
      <c r="A248" s="1">
        <v>42552</v>
      </c>
      <c r="B248" s="2">
        <v>224400</v>
      </c>
    </row>
    <row r="249" spans="1:2" x14ac:dyDescent="0.2">
      <c r="A249" s="1">
        <v>42583</v>
      </c>
      <c r="B249" s="2">
        <v>235500</v>
      </c>
    </row>
    <row r="250" spans="1:2" x14ac:dyDescent="0.2">
      <c r="A250" s="1">
        <v>42614</v>
      </c>
      <c r="B250" s="2">
        <v>174600</v>
      </c>
    </row>
    <row r="251" spans="1:2" x14ac:dyDescent="0.2">
      <c r="A251" s="1">
        <v>42644</v>
      </c>
      <c r="B251" s="2">
        <v>206800</v>
      </c>
    </row>
    <row r="252" spans="1:2" x14ac:dyDescent="0.2">
      <c r="A252" s="1">
        <v>42675</v>
      </c>
      <c r="B252" s="2">
        <v>219800</v>
      </c>
    </row>
    <row r="253" spans="1:2" x14ac:dyDescent="0.2">
      <c r="A253" s="1">
        <v>42705</v>
      </c>
      <c r="B253" s="2">
        <v>226300</v>
      </c>
    </row>
    <row r="254" spans="1:2" x14ac:dyDescent="0.2">
      <c r="A254" s="1">
        <v>42736</v>
      </c>
      <c r="B254" s="2">
        <v>236400</v>
      </c>
    </row>
    <row r="255" spans="1:2" x14ac:dyDescent="0.2">
      <c r="A255" s="1">
        <v>42767</v>
      </c>
      <c r="B255" s="2">
        <v>234000</v>
      </c>
    </row>
    <row r="256" spans="1:2" x14ac:dyDescent="0.2">
      <c r="A256" s="1">
        <v>42795</v>
      </c>
      <c r="B256" s="2">
        <v>223900</v>
      </c>
    </row>
    <row r="257" spans="1:2" x14ac:dyDescent="0.2">
      <c r="A257" s="1">
        <v>42826</v>
      </c>
      <c r="B257" s="2">
        <v>219600</v>
      </c>
    </row>
    <row r="258" spans="1:2" x14ac:dyDescent="0.2">
      <c r="A258" s="1">
        <v>42856</v>
      </c>
      <c r="B258" s="2">
        <v>246900</v>
      </c>
    </row>
    <row r="259" spans="1:2" x14ac:dyDescent="0.2">
      <c r="A259" s="1">
        <v>42887</v>
      </c>
      <c r="B259" s="2">
        <v>244500</v>
      </c>
    </row>
    <row r="260" spans="1:2" x14ac:dyDescent="0.2">
      <c r="A260" s="1">
        <v>42917</v>
      </c>
      <c r="B260" s="2">
        <v>243600</v>
      </c>
    </row>
    <row r="261" spans="1:2" x14ac:dyDescent="0.2">
      <c r="A261" s="1">
        <v>42948</v>
      </c>
      <c r="B261" s="2">
        <v>238800</v>
      </c>
    </row>
    <row r="262" spans="1:2" x14ac:dyDescent="0.2">
      <c r="A262" s="1">
        <v>42979</v>
      </c>
      <c r="B262" s="2">
        <v>197300</v>
      </c>
    </row>
    <row r="263" spans="1:2" x14ac:dyDescent="0.2">
      <c r="A263" s="1">
        <v>43009</v>
      </c>
      <c r="B263" s="2">
        <v>197300</v>
      </c>
    </row>
    <row r="264" spans="1:2" x14ac:dyDescent="0.2">
      <c r="A264" s="1">
        <v>43040</v>
      </c>
      <c r="B264" s="2">
        <v>246100</v>
      </c>
    </row>
    <row r="265" spans="1:2" x14ac:dyDescent="0.2">
      <c r="A265" s="1">
        <v>43070</v>
      </c>
      <c r="B265" s="2">
        <v>250100</v>
      </c>
    </row>
    <row r="266" spans="1:2" x14ac:dyDescent="0.2">
      <c r="A266" s="1">
        <v>43101</v>
      </c>
      <c r="B266" s="2">
        <v>282800</v>
      </c>
    </row>
    <row r="267" spans="1:2" x14ac:dyDescent="0.2">
      <c r="A267" s="1">
        <v>43132</v>
      </c>
      <c r="B267" s="2">
        <v>277400</v>
      </c>
    </row>
    <row r="268" spans="1:2" x14ac:dyDescent="0.2">
      <c r="A268" s="1">
        <v>43160</v>
      </c>
      <c r="B268" s="2">
        <v>286600</v>
      </c>
    </row>
    <row r="269" spans="1:2" x14ac:dyDescent="0.2">
      <c r="A269" s="1">
        <v>43191</v>
      </c>
      <c r="B269" s="2">
        <v>290900</v>
      </c>
    </row>
    <row r="270" spans="1:2" x14ac:dyDescent="0.2">
      <c r="A270" s="1">
        <v>43221</v>
      </c>
      <c r="B270" s="2">
        <v>281900</v>
      </c>
    </row>
    <row r="271" spans="1:2" x14ac:dyDescent="0.2">
      <c r="A271" s="1">
        <v>43252</v>
      </c>
      <c r="B271" s="2">
        <v>238000</v>
      </c>
    </row>
    <row r="272" spans="1:2" x14ac:dyDescent="0.2">
      <c r="A272" s="1">
        <v>43282</v>
      </c>
      <c r="B272" s="2">
        <v>271800</v>
      </c>
    </row>
    <row r="273" spans="1:2" x14ac:dyDescent="0.2">
      <c r="A273" s="1">
        <v>43313</v>
      </c>
      <c r="B273" s="2">
        <v>271500</v>
      </c>
    </row>
    <row r="274" spans="1:2" x14ac:dyDescent="0.2">
      <c r="A274" s="1">
        <v>43344</v>
      </c>
      <c r="B274" s="2">
        <v>282600</v>
      </c>
    </row>
    <row r="275" spans="1:2" x14ac:dyDescent="0.2">
      <c r="A275" s="1">
        <v>43374</v>
      </c>
      <c r="B275" s="2">
        <v>272800</v>
      </c>
    </row>
    <row r="276" spans="1:2" x14ac:dyDescent="0.2">
      <c r="A276" s="1">
        <v>43405</v>
      </c>
      <c r="B276" s="2">
        <v>270900</v>
      </c>
    </row>
    <row r="277" spans="1:2" x14ac:dyDescent="0.2">
      <c r="A277" s="1">
        <v>43435</v>
      </c>
      <c r="B277" s="2">
        <v>264500</v>
      </c>
    </row>
    <row r="278" spans="1:2" x14ac:dyDescent="0.2">
      <c r="A278" s="1">
        <v>43466</v>
      </c>
      <c r="B278" s="2">
        <v>296400</v>
      </c>
    </row>
    <row r="279" spans="1:2" x14ac:dyDescent="0.2">
      <c r="A279" s="1">
        <v>43497</v>
      </c>
      <c r="B279" s="2">
        <v>259400</v>
      </c>
    </row>
    <row r="280" spans="1:2" x14ac:dyDescent="0.2">
      <c r="A280" s="1">
        <v>43525</v>
      </c>
      <c r="B280" s="2">
        <v>263900</v>
      </c>
    </row>
    <row r="281" spans="1:2" x14ac:dyDescent="0.2">
      <c r="A281" s="1">
        <v>43556</v>
      </c>
      <c r="B281" s="2">
        <v>278900</v>
      </c>
    </row>
    <row r="282" spans="1:2" x14ac:dyDescent="0.2">
      <c r="A282" s="1">
        <v>43586</v>
      </c>
      <c r="B282" s="2">
        <v>271000</v>
      </c>
    </row>
    <row r="283" spans="1:2" x14ac:dyDescent="0.2">
      <c r="A283" s="1">
        <v>43617</v>
      </c>
      <c r="B283" s="2">
        <v>278500</v>
      </c>
    </row>
    <row r="284" spans="1:2" x14ac:dyDescent="0.2">
      <c r="A284" s="1">
        <v>43647</v>
      </c>
      <c r="B284" s="2">
        <v>275300</v>
      </c>
    </row>
    <row r="285" spans="1:2" x14ac:dyDescent="0.2">
      <c r="A285" s="1">
        <v>43678</v>
      </c>
      <c r="B285" s="2">
        <v>280500</v>
      </c>
    </row>
    <row r="286" spans="1:2" x14ac:dyDescent="0.2">
      <c r="A286" s="1">
        <v>43709</v>
      </c>
      <c r="B286" s="2">
        <v>263500</v>
      </c>
    </row>
    <row r="287" spans="1:2" x14ac:dyDescent="0.2">
      <c r="A287" s="1">
        <v>43739</v>
      </c>
      <c r="B287" s="2">
        <v>273600</v>
      </c>
    </row>
    <row r="288" spans="1:2" x14ac:dyDescent="0.2">
      <c r="A288" s="1">
        <v>43770</v>
      </c>
      <c r="B288" s="2">
        <v>268100</v>
      </c>
    </row>
    <row r="289" spans="1:5" x14ac:dyDescent="0.2">
      <c r="A289" s="1">
        <v>43800</v>
      </c>
      <c r="B289" s="2">
        <v>262300</v>
      </c>
    </row>
    <row r="290" spans="1:5" x14ac:dyDescent="0.2">
      <c r="A290" s="1">
        <v>43831</v>
      </c>
      <c r="B290" s="2">
        <v>295500</v>
      </c>
    </row>
    <row r="291" spans="1:5" x14ac:dyDescent="0.2">
      <c r="A291" s="1">
        <v>43862</v>
      </c>
      <c r="B291" s="2">
        <v>264500</v>
      </c>
    </row>
    <row r="292" spans="1:5" x14ac:dyDescent="0.2">
      <c r="A292" s="1">
        <v>43891</v>
      </c>
      <c r="B292" s="2">
        <v>280800</v>
      </c>
    </row>
    <row r="293" spans="1:5" x14ac:dyDescent="0.2">
      <c r="A293" s="1">
        <v>43922</v>
      </c>
      <c r="B293" s="2">
        <v>285800</v>
      </c>
    </row>
    <row r="294" spans="1:5" x14ac:dyDescent="0.2">
      <c r="A294" s="1">
        <v>43952</v>
      </c>
      <c r="B294" s="2">
        <v>280400</v>
      </c>
    </row>
    <row r="295" spans="1:5" x14ac:dyDescent="0.2">
      <c r="A295" s="1">
        <v>43983</v>
      </c>
      <c r="B295" s="2">
        <v>270000</v>
      </c>
    </row>
    <row r="296" spans="1:5" x14ac:dyDescent="0.2">
      <c r="A296" s="1">
        <v>44013</v>
      </c>
      <c r="B296" s="2">
        <v>272100</v>
      </c>
    </row>
    <row r="297" spans="1:5" x14ac:dyDescent="0.2">
      <c r="A297" s="1">
        <v>44044</v>
      </c>
      <c r="B297" s="2">
        <v>268400</v>
      </c>
    </row>
    <row r="298" spans="1:5" x14ac:dyDescent="0.2">
      <c r="A298" s="1">
        <v>44075</v>
      </c>
      <c r="B298" s="2">
        <v>258900</v>
      </c>
      <c r="C298" s="2">
        <v>258900</v>
      </c>
      <c r="D298" s="2">
        <v>258900</v>
      </c>
      <c r="E298" s="2">
        <v>258900</v>
      </c>
    </row>
    <row r="299" spans="1:5" x14ac:dyDescent="0.2">
      <c r="A299" s="1">
        <v>44105</v>
      </c>
      <c r="B299">
        <v>300138.51324023982</v>
      </c>
      <c r="C299" s="2">
        <f t="shared" ref="C299:C330" si="0">_xlfn.FORECAST.ETS(A299,$B$2:$B$298,$A$2:$A$298,157,1)</f>
        <v>300138.51324023982</v>
      </c>
      <c r="D299" s="2">
        <f t="shared" ref="D299:D330" si="1">C299-_xlfn.FORECAST.ETS.CONFINT(A299,$B$2:$B$298,$A$2:$A$298,0.95,157,1)</f>
        <v>229432.7546347637</v>
      </c>
      <c r="E299" s="2">
        <f t="shared" ref="E299:E330" si="2">C299+_xlfn.FORECAST.ETS.CONFINT(A299,$B$2:$B$298,$A$2:$A$298,0.95,157,1)</f>
        <v>370844.27184571594</v>
      </c>
    </row>
    <row r="300" spans="1:5" x14ac:dyDescent="0.2">
      <c r="A300" s="1">
        <v>44136</v>
      </c>
      <c r="B300">
        <v>314480.14476916706</v>
      </c>
      <c r="C300" s="2">
        <f t="shared" si="0"/>
        <v>314480.14476916706</v>
      </c>
      <c r="D300" s="2">
        <f t="shared" si="1"/>
        <v>243414.66648934461</v>
      </c>
      <c r="E300" s="2">
        <f t="shared" si="2"/>
        <v>385545.62304898951</v>
      </c>
    </row>
    <row r="301" spans="1:5" x14ac:dyDescent="0.2">
      <c r="A301" s="1">
        <v>44166</v>
      </c>
      <c r="B301">
        <v>300013.09029676428</v>
      </c>
      <c r="C301" s="2">
        <f t="shared" si="0"/>
        <v>300013.09029676428</v>
      </c>
      <c r="D301" s="2">
        <f t="shared" si="1"/>
        <v>228582.59985271885</v>
      </c>
      <c r="E301" s="2">
        <f t="shared" si="2"/>
        <v>371443.58074080967</v>
      </c>
    </row>
    <row r="302" spans="1:5" x14ac:dyDescent="0.2">
      <c r="A302" s="1">
        <v>44197</v>
      </c>
      <c r="B302">
        <v>283829.37046964595</v>
      </c>
      <c r="C302" s="2">
        <f t="shared" si="0"/>
        <v>283829.37046964595</v>
      </c>
      <c r="D302" s="2">
        <f t="shared" si="1"/>
        <v>212028.58646003145</v>
      </c>
      <c r="E302" s="2">
        <f t="shared" si="2"/>
        <v>355630.15447926044</v>
      </c>
    </row>
    <row r="303" spans="1:5" x14ac:dyDescent="0.2">
      <c r="A303" s="1">
        <v>44228</v>
      </c>
      <c r="B303">
        <v>273428.33727078862</v>
      </c>
      <c r="C303" s="2">
        <f t="shared" si="0"/>
        <v>273428.33727078862</v>
      </c>
      <c r="D303" s="2">
        <f t="shared" si="1"/>
        <v>201251.99031623674</v>
      </c>
      <c r="E303" s="2">
        <f t="shared" si="2"/>
        <v>345604.68422534049</v>
      </c>
    </row>
    <row r="304" spans="1:5" x14ac:dyDescent="0.2">
      <c r="A304" s="1">
        <v>44256</v>
      </c>
      <c r="B304">
        <v>284513.08070588612</v>
      </c>
      <c r="C304" s="2">
        <f t="shared" si="0"/>
        <v>284513.08070588612</v>
      </c>
      <c r="D304" s="2">
        <f t="shared" si="1"/>
        <v>211955.91434989421</v>
      </c>
      <c r="E304" s="2">
        <f t="shared" si="2"/>
        <v>357070.24706187804</v>
      </c>
    </row>
    <row r="305" spans="1:5" x14ac:dyDescent="0.2">
      <c r="A305" s="1">
        <v>44287</v>
      </c>
      <c r="B305">
        <v>295886.83382190031</v>
      </c>
      <c r="C305" s="2">
        <f t="shared" si="0"/>
        <v>295886.83382190031</v>
      </c>
      <c r="D305" s="2">
        <f t="shared" si="1"/>
        <v>222943.60539920424</v>
      </c>
      <c r="E305" s="2">
        <f t="shared" si="2"/>
        <v>368830.06224459637</v>
      </c>
    </row>
    <row r="306" spans="1:5" x14ac:dyDescent="0.2">
      <c r="A306" s="1">
        <v>44317</v>
      </c>
      <c r="B306">
        <v>294757.40212848631</v>
      </c>
      <c r="C306" s="2">
        <f t="shared" si="0"/>
        <v>294757.40212848631</v>
      </c>
      <c r="D306" s="2">
        <f t="shared" si="1"/>
        <v>221422.883601015</v>
      </c>
      <c r="E306" s="2">
        <f t="shared" si="2"/>
        <v>368091.92065595766</v>
      </c>
    </row>
    <row r="307" spans="1:5" x14ac:dyDescent="0.2">
      <c r="A307" s="1">
        <v>44348</v>
      </c>
      <c r="B307">
        <v>311118.81902391958</v>
      </c>
      <c r="C307" s="2">
        <f t="shared" si="0"/>
        <v>311118.81902391958</v>
      </c>
      <c r="D307" s="2">
        <f t="shared" si="1"/>
        <v>237387.79778447823</v>
      </c>
      <c r="E307" s="2">
        <f t="shared" si="2"/>
        <v>384849.84026336094</v>
      </c>
    </row>
    <row r="308" spans="1:5" x14ac:dyDescent="0.2">
      <c r="A308" s="1">
        <v>44378</v>
      </c>
      <c r="B308">
        <v>311077.9306925821</v>
      </c>
      <c r="C308" s="2">
        <f t="shared" si="0"/>
        <v>311077.9306925821</v>
      </c>
      <c r="D308" s="2">
        <f t="shared" si="1"/>
        <v>236945.21033646021</v>
      </c>
      <c r="E308" s="2">
        <f t="shared" si="2"/>
        <v>385210.65104870399</v>
      </c>
    </row>
    <row r="309" spans="1:5" x14ac:dyDescent="0.2">
      <c r="A309" s="1">
        <v>44409</v>
      </c>
      <c r="B309">
        <v>315232.89813940215</v>
      </c>
      <c r="C309" s="2">
        <f t="shared" si="0"/>
        <v>315232.89813940215</v>
      </c>
      <c r="D309" s="2">
        <f t="shared" si="1"/>
        <v>240693.2992041471</v>
      </c>
      <c r="E309" s="2">
        <f t="shared" si="2"/>
        <v>389772.49707465724</v>
      </c>
    </row>
    <row r="310" spans="1:5" x14ac:dyDescent="0.2">
      <c r="A310" s="1">
        <v>44440</v>
      </c>
      <c r="B310">
        <v>321588.20068373752</v>
      </c>
      <c r="C310" s="2">
        <f t="shared" si="0"/>
        <v>321588.20068373752</v>
      </c>
      <c r="D310" s="2">
        <f t="shared" si="1"/>
        <v>246636.56135737803</v>
      </c>
      <c r="E310" s="2">
        <f t="shared" si="2"/>
        <v>396539.84001009702</v>
      </c>
    </row>
    <row r="311" spans="1:5" x14ac:dyDescent="0.2">
      <c r="A311" s="1">
        <v>44470</v>
      </c>
      <c r="B311">
        <v>320442.39929829509</v>
      </c>
      <c r="C311" s="2">
        <f t="shared" si="0"/>
        <v>320442.39929829509</v>
      </c>
      <c r="D311" s="2">
        <f t="shared" si="1"/>
        <v>245073.57609633991</v>
      </c>
      <c r="E311" s="2">
        <f t="shared" si="2"/>
        <v>395811.22250025027</v>
      </c>
    </row>
    <row r="312" spans="1:5" x14ac:dyDescent="0.2">
      <c r="A312" s="1">
        <v>44501</v>
      </c>
      <c r="B312">
        <v>309499.55260575283</v>
      </c>
      <c r="C312" s="2">
        <f t="shared" si="0"/>
        <v>309499.55260575283</v>
      </c>
      <c r="D312" s="2">
        <f t="shared" si="1"/>
        <v>233708.42101732775</v>
      </c>
      <c r="E312" s="2">
        <f t="shared" si="2"/>
        <v>385290.68419417791</v>
      </c>
    </row>
    <row r="313" spans="1:5" x14ac:dyDescent="0.2">
      <c r="A313" s="1">
        <v>44531</v>
      </c>
      <c r="B313">
        <v>304356.37490227399</v>
      </c>
      <c r="C313" s="2">
        <f t="shared" si="0"/>
        <v>304356.37490227399</v>
      </c>
      <c r="D313" s="2">
        <f t="shared" si="1"/>
        <v>228137.83000579587</v>
      </c>
      <c r="E313" s="2">
        <f t="shared" si="2"/>
        <v>380574.91979875212</v>
      </c>
    </row>
    <row r="314" spans="1:5" x14ac:dyDescent="0.2">
      <c r="A314" s="1">
        <v>44562</v>
      </c>
      <c r="B314">
        <v>304314.82481535251</v>
      </c>
      <c r="C314" s="2">
        <f t="shared" si="0"/>
        <v>304314.82481535251</v>
      </c>
      <c r="D314" s="2">
        <f t="shared" si="1"/>
        <v>227663.78186417255</v>
      </c>
      <c r="E314" s="2">
        <f t="shared" si="2"/>
        <v>380965.86776653246</v>
      </c>
    </row>
    <row r="315" spans="1:5" x14ac:dyDescent="0.2">
      <c r="A315" s="1">
        <v>44593</v>
      </c>
      <c r="B315">
        <v>294422.69369967113</v>
      </c>
      <c r="C315" s="2">
        <f t="shared" si="0"/>
        <v>294422.69369967113</v>
      </c>
      <c r="D315" s="2">
        <f t="shared" si="1"/>
        <v>217334.08867814991</v>
      </c>
      <c r="E315" s="2">
        <f t="shared" si="2"/>
        <v>371511.29872119235</v>
      </c>
    </row>
    <row r="316" spans="1:5" x14ac:dyDescent="0.2">
      <c r="A316" s="1">
        <v>44621</v>
      </c>
      <c r="B316">
        <v>309210.46954655554</v>
      </c>
      <c r="C316" s="2">
        <f t="shared" si="0"/>
        <v>309210.46954655554</v>
      </c>
      <c r="D316" s="2">
        <f t="shared" si="1"/>
        <v>231679.25969706022</v>
      </c>
      <c r="E316" s="2">
        <f t="shared" si="2"/>
        <v>386741.67939605087</v>
      </c>
    </row>
    <row r="317" spans="1:5" x14ac:dyDescent="0.2">
      <c r="A317" s="1">
        <v>44652</v>
      </c>
      <c r="B317">
        <v>316009.06206626131</v>
      </c>
      <c r="C317" s="2">
        <f t="shared" si="0"/>
        <v>316009.06206626131</v>
      </c>
      <c r="D317" s="2">
        <f t="shared" si="1"/>
        <v>238030.22638760204</v>
      </c>
      <c r="E317" s="2">
        <f t="shared" si="2"/>
        <v>393987.89774492057</v>
      </c>
    </row>
    <row r="318" spans="1:5" x14ac:dyDescent="0.2">
      <c r="A318" s="1">
        <v>44682</v>
      </c>
      <c r="B318">
        <v>316351.78223062417</v>
      </c>
      <c r="C318" s="2">
        <f t="shared" si="0"/>
        <v>316351.78223062417</v>
      </c>
      <c r="D318" s="2">
        <f t="shared" si="1"/>
        <v>237920.32194846889</v>
      </c>
      <c r="E318" s="2">
        <f t="shared" si="2"/>
        <v>394783.24251277943</v>
      </c>
    </row>
    <row r="319" spans="1:5" x14ac:dyDescent="0.2">
      <c r="A319" s="1">
        <v>44713</v>
      </c>
      <c r="B319">
        <v>315484.38686316507</v>
      </c>
      <c r="C319" s="2">
        <f t="shared" si="0"/>
        <v>315484.38686316507</v>
      </c>
      <c r="D319" s="2">
        <f t="shared" si="1"/>
        <v>236595.32587299385</v>
      </c>
      <c r="E319" s="2">
        <f t="shared" si="2"/>
        <v>394373.44785333629</v>
      </c>
    </row>
    <row r="320" spans="1:5" x14ac:dyDescent="0.2">
      <c r="A320" s="1">
        <v>44743</v>
      </c>
      <c r="B320">
        <v>314732.89123377134</v>
      </c>
      <c r="C320" s="2">
        <f t="shared" si="0"/>
        <v>314732.89123377134</v>
      </c>
      <c r="D320" s="2">
        <f t="shared" si="1"/>
        <v>235381.27651694973</v>
      </c>
      <c r="E320" s="2">
        <f t="shared" si="2"/>
        <v>394084.50595059292</v>
      </c>
    </row>
    <row r="321" spans="1:5" x14ac:dyDescent="0.2">
      <c r="A321" s="1">
        <v>44774</v>
      </c>
      <c r="B321">
        <v>314434.6991631572</v>
      </c>
      <c r="C321" s="2">
        <f t="shared" si="0"/>
        <v>314434.6991631572</v>
      </c>
      <c r="D321" s="2">
        <f t="shared" si="1"/>
        <v>234615.60117672454</v>
      </c>
      <c r="E321" s="2">
        <f t="shared" si="2"/>
        <v>394253.79714958987</v>
      </c>
    </row>
    <row r="322" spans="1:5" x14ac:dyDescent="0.2">
      <c r="A322" s="1">
        <v>44805</v>
      </c>
      <c r="B322">
        <v>316300.33682591299</v>
      </c>
      <c r="C322" s="2">
        <f t="shared" si="0"/>
        <v>316300.33682591299</v>
      </c>
      <c r="D322" s="2">
        <f t="shared" si="1"/>
        <v>236008.84986669623</v>
      </c>
      <c r="E322" s="2">
        <f t="shared" si="2"/>
        <v>396591.82378512976</v>
      </c>
    </row>
    <row r="323" spans="1:5" x14ac:dyDescent="0.2">
      <c r="A323" s="1">
        <v>44835</v>
      </c>
      <c r="B323">
        <v>314750.29272866162</v>
      </c>
      <c r="C323" s="2">
        <f t="shared" si="0"/>
        <v>314750.29272866162</v>
      </c>
      <c r="D323" s="2">
        <f t="shared" si="1"/>
        <v>233981.53527233755</v>
      </c>
      <c r="E323" s="2">
        <f t="shared" si="2"/>
        <v>395519.05018498568</v>
      </c>
    </row>
    <row r="324" spans="1:5" x14ac:dyDescent="0.2">
      <c r="A324" s="1">
        <v>44866</v>
      </c>
      <c r="B324">
        <v>302195.50927531498</v>
      </c>
      <c r="C324" s="2">
        <f t="shared" si="0"/>
        <v>302195.50927531498</v>
      </c>
      <c r="D324" s="2">
        <f t="shared" si="1"/>
        <v>220944.62429105389</v>
      </c>
      <c r="E324" s="2">
        <f t="shared" si="2"/>
        <v>383446.3942595761</v>
      </c>
    </row>
    <row r="325" spans="1:5" x14ac:dyDescent="0.2">
      <c r="A325" s="1">
        <v>44896</v>
      </c>
      <c r="B325">
        <v>287877.12810614577</v>
      </c>
      <c r="C325" s="2">
        <f t="shared" si="0"/>
        <v>287877.12810614577</v>
      </c>
      <c r="D325" s="2">
        <f t="shared" si="1"/>
        <v>206139.28334747819</v>
      </c>
      <c r="E325" s="2">
        <f t="shared" si="2"/>
        <v>369614.97286481335</v>
      </c>
    </row>
    <row r="326" spans="1:5" x14ac:dyDescent="0.2">
      <c r="A326" s="1">
        <v>44927</v>
      </c>
      <c r="B326">
        <v>288966.48104785726</v>
      </c>
      <c r="C326" s="2">
        <f t="shared" si="0"/>
        <v>288966.48104785726</v>
      </c>
      <c r="D326" s="2">
        <f t="shared" si="1"/>
        <v>206736.86932041228</v>
      </c>
      <c r="E326" s="2">
        <f t="shared" si="2"/>
        <v>371196.09277530224</v>
      </c>
    </row>
    <row r="327" spans="1:5" x14ac:dyDescent="0.2">
      <c r="A327" s="1">
        <v>44958</v>
      </c>
      <c r="B327">
        <v>294578.38473617251</v>
      </c>
      <c r="C327" s="2">
        <f t="shared" si="0"/>
        <v>294578.38473617251</v>
      </c>
      <c r="D327" s="2">
        <f t="shared" si="1"/>
        <v>211852.22414294083</v>
      </c>
      <c r="E327" s="2">
        <f t="shared" si="2"/>
        <v>377304.54532940418</v>
      </c>
    </row>
    <row r="328" spans="1:5" x14ac:dyDescent="0.2">
      <c r="A328" s="1">
        <v>44986</v>
      </c>
      <c r="B328">
        <v>334307.60786832398</v>
      </c>
      <c r="C328" s="2">
        <f t="shared" si="0"/>
        <v>334307.60786832398</v>
      </c>
      <c r="D328" s="2">
        <f t="shared" si="1"/>
        <v>251080.1420331019</v>
      </c>
      <c r="E328" s="2">
        <f t="shared" si="2"/>
        <v>417535.07370354608</v>
      </c>
    </row>
    <row r="329" spans="1:5" x14ac:dyDescent="0.2">
      <c r="A329" s="1">
        <v>45017</v>
      </c>
      <c r="B329">
        <v>331863.71076695388</v>
      </c>
      <c r="C329" s="2">
        <f t="shared" si="0"/>
        <v>331863.71076695388</v>
      </c>
      <c r="D329" s="2">
        <f t="shared" si="1"/>
        <v>248130.20903662703</v>
      </c>
      <c r="E329" s="2">
        <f t="shared" si="2"/>
        <v>415597.21249728074</v>
      </c>
    </row>
    <row r="330" spans="1:5" x14ac:dyDescent="0.2">
      <c r="A330" s="1">
        <v>45047</v>
      </c>
      <c r="B330">
        <v>225595.55225630998</v>
      </c>
      <c r="C330" s="2">
        <f t="shared" si="0"/>
        <v>225595.55225630998</v>
      </c>
      <c r="D330" s="2">
        <f t="shared" si="1"/>
        <v>141351.30988263476</v>
      </c>
      <c r="E330" s="2">
        <f t="shared" si="2"/>
        <v>309839.79462998523</v>
      </c>
    </row>
    <row r="331" spans="1:5" x14ac:dyDescent="0.2">
      <c r="A331" s="1">
        <v>45078</v>
      </c>
      <c r="B331">
        <v>228007.77061100042</v>
      </c>
      <c r="C331" s="2">
        <f t="shared" ref="C331:C362" si="3">_xlfn.FORECAST.ETS(A331,$B$2:$B$298,$A$2:$A$298,157,1)</f>
        <v>228007.77061100042</v>
      </c>
      <c r="D331" s="2">
        <f t="shared" ref="D331:D362" si="4">C331-_xlfn.FORECAST.ETS.CONFINT(A331,$B$2:$B$298,$A$2:$A$298,0.95,157,1)</f>
        <v>143248.10891254083</v>
      </c>
      <c r="E331" s="2">
        <f t="shared" ref="E331:E362" si="5">C331+_xlfn.FORECAST.ETS.CONFINT(A331,$B$2:$B$298,$A$2:$A$298,0.95,157,1)</f>
        <v>312767.43230946001</v>
      </c>
    </row>
    <row r="332" spans="1:5" x14ac:dyDescent="0.2">
      <c r="A332" s="1">
        <v>45108</v>
      </c>
      <c r="B332">
        <v>201225.93362357738</v>
      </c>
      <c r="C332" s="2">
        <f t="shared" si="3"/>
        <v>201225.93362357738</v>
      </c>
      <c r="D332" s="2">
        <f t="shared" si="4"/>
        <v>115946.20012845212</v>
      </c>
      <c r="E332" s="2">
        <f t="shared" si="5"/>
        <v>286505.66711870267</v>
      </c>
    </row>
    <row r="333" spans="1:5" x14ac:dyDescent="0.2">
      <c r="A333" s="1">
        <v>45139</v>
      </c>
      <c r="B333">
        <v>199939.61139703286</v>
      </c>
      <c r="C333" s="2">
        <f t="shared" si="3"/>
        <v>199939.61139703286</v>
      </c>
      <c r="D333" s="2">
        <f t="shared" si="4"/>
        <v>114135.17996712386</v>
      </c>
      <c r="E333" s="2">
        <f t="shared" si="5"/>
        <v>285744.04282694188</v>
      </c>
    </row>
    <row r="334" spans="1:5" x14ac:dyDescent="0.2">
      <c r="A334" s="1">
        <v>45170</v>
      </c>
      <c r="B334">
        <v>221995.67795949164</v>
      </c>
      <c r="C334" s="2">
        <f t="shared" si="3"/>
        <v>221995.67795949164</v>
      </c>
      <c r="D334" s="2">
        <f t="shared" si="4"/>
        <v>135661.94889676082</v>
      </c>
      <c r="E334" s="2">
        <f t="shared" si="5"/>
        <v>308329.40702222247</v>
      </c>
    </row>
    <row r="335" spans="1:5" x14ac:dyDescent="0.2">
      <c r="A335" s="1">
        <v>45200</v>
      </c>
      <c r="B335">
        <v>255288.87491547561</v>
      </c>
      <c r="C335" s="2">
        <f t="shared" si="3"/>
        <v>255288.87491547561</v>
      </c>
      <c r="D335" s="2">
        <f t="shared" si="4"/>
        <v>168421.27505103036</v>
      </c>
      <c r="E335" s="2">
        <f t="shared" si="5"/>
        <v>342156.47477992089</v>
      </c>
    </row>
    <row r="336" spans="1:5" x14ac:dyDescent="0.2">
      <c r="A336" s="1">
        <v>45231</v>
      </c>
      <c r="B336">
        <v>279425.33937531704</v>
      </c>
      <c r="C336" s="2">
        <f t="shared" si="3"/>
        <v>279425.33937531704</v>
      </c>
      <c r="D336" s="2">
        <f t="shared" si="4"/>
        <v>192019.32214185869</v>
      </c>
      <c r="E336" s="2">
        <f t="shared" si="5"/>
        <v>366831.35660877539</v>
      </c>
    </row>
    <row r="337" spans="1:5" x14ac:dyDescent="0.2">
      <c r="A337" s="1">
        <v>45261</v>
      </c>
      <c r="B337">
        <v>324260.93764646194</v>
      </c>
      <c r="C337" s="2">
        <f t="shared" si="3"/>
        <v>324260.93764646194</v>
      </c>
      <c r="D337" s="2">
        <f t="shared" si="4"/>
        <v>236311.98313474329</v>
      </c>
      <c r="E337" s="2">
        <f t="shared" si="5"/>
        <v>412209.89215818059</v>
      </c>
    </row>
    <row r="338" spans="1:5" x14ac:dyDescent="0.2">
      <c r="A338" s="1">
        <v>45292</v>
      </c>
      <c r="B338">
        <v>338515.03600237082</v>
      </c>
      <c r="C338" s="2">
        <f t="shared" si="3"/>
        <v>338515.03600237082</v>
      </c>
      <c r="D338" s="2">
        <f t="shared" si="4"/>
        <v>250018.65100228062</v>
      </c>
      <c r="E338" s="2">
        <f t="shared" si="5"/>
        <v>427011.42100246099</v>
      </c>
    </row>
    <row r="339" spans="1:5" x14ac:dyDescent="0.2">
      <c r="A339" s="1">
        <v>45323</v>
      </c>
      <c r="B339">
        <v>314381.14983334125</v>
      </c>
      <c r="C339" s="2">
        <f t="shared" si="3"/>
        <v>314381.14983334125</v>
      </c>
      <c r="D339" s="2">
        <f t="shared" si="4"/>
        <v>225332.86786022445</v>
      </c>
      <c r="E339" s="2">
        <f t="shared" si="5"/>
        <v>403429.43180645804</v>
      </c>
    </row>
    <row r="340" spans="1:5" x14ac:dyDescent="0.2">
      <c r="A340" s="1">
        <v>45352</v>
      </c>
      <c r="B340">
        <v>210893.80467751695</v>
      </c>
      <c r="C340" s="2">
        <f t="shared" si="3"/>
        <v>210893.80467751695</v>
      </c>
      <c r="D340" s="2">
        <f t="shared" si="4"/>
        <v>121289.18598432939</v>
      </c>
      <c r="E340" s="2">
        <f t="shared" si="5"/>
        <v>300498.42337070452</v>
      </c>
    </row>
    <row r="341" spans="1:5" x14ac:dyDescent="0.2">
      <c r="A341" s="1">
        <v>45383</v>
      </c>
      <c r="B341">
        <v>234206.19561913723</v>
      </c>
      <c r="C341" s="2">
        <f t="shared" si="3"/>
        <v>234206.19561913723</v>
      </c>
      <c r="D341" s="2">
        <f t="shared" si="4"/>
        <v>144040.82719502301</v>
      </c>
      <c r="E341" s="2">
        <f t="shared" si="5"/>
        <v>324371.56404325145</v>
      </c>
    </row>
    <row r="342" spans="1:5" x14ac:dyDescent="0.2">
      <c r="A342" s="1">
        <v>45413</v>
      </c>
      <c r="B342">
        <v>169521.89761491818</v>
      </c>
      <c r="C342" s="2">
        <f t="shared" si="3"/>
        <v>169521.89761491818</v>
      </c>
      <c r="D342" s="2">
        <f t="shared" si="4"/>
        <v>78791.393170787283</v>
      </c>
      <c r="E342" s="2">
        <f t="shared" si="5"/>
        <v>260252.40205904908</v>
      </c>
    </row>
    <row r="343" spans="1:5" x14ac:dyDescent="0.2">
      <c r="A343" s="1">
        <v>45444</v>
      </c>
      <c r="B343">
        <v>176672.28196119762</v>
      </c>
      <c r="C343" s="2">
        <f t="shared" si="3"/>
        <v>176672.28196119762</v>
      </c>
      <c r="D343" s="2">
        <f t="shared" si="4"/>
        <v>85372.281902869261</v>
      </c>
      <c r="E343" s="2">
        <f t="shared" si="5"/>
        <v>267972.282019526</v>
      </c>
    </row>
    <row r="344" spans="1:5" x14ac:dyDescent="0.2">
      <c r="A344" s="1">
        <v>45474</v>
      </c>
      <c r="B344">
        <v>181287.70315794548</v>
      </c>
      <c r="C344" s="2">
        <f t="shared" si="3"/>
        <v>181287.70315794548</v>
      </c>
      <c r="D344" s="2">
        <f t="shared" si="4"/>
        <v>89413.874547411615</v>
      </c>
      <c r="E344" s="2">
        <f t="shared" si="5"/>
        <v>273161.53176847933</v>
      </c>
    </row>
    <row r="345" spans="1:5" x14ac:dyDescent="0.2">
      <c r="A345" s="1">
        <v>45505</v>
      </c>
      <c r="B345">
        <v>210365.15036122664</v>
      </c>
      <c r="C345" s="2">
        <f t="shared" si="3"/>
        <v>210365.15036122664</v>
      </c>
      <c r="D345" s="2">
        <f t="shared" si="4"/>
        <v>117913.18686657697</v>
      </c>
      <c r="E345" s="2">
        <f t="shared" si="5"/>
        <v>302817.11385587632</v>
      </c>
    </row>
    <row r="346" spans="1:5" x14ac:dyDescent="0.2">
      <c r="A346" s="1">
        <v>45536</v>
      </c>
      <c r="B346">
        <v>170589.15800788588</v>
      </c>
      <c r="C346" s="2">
        <f t="shared" si="3"/>
        <v>170589.15800788588</v>
      </c>
      <c r="D346" s="2">
        <f t="shared" si="4"/>
        <v>77554.77984242377</v>
      </c>
      <c r="E346" s="2">
        <f t="shared" si="5"/>
        <v>263623.53617334797</v>
      </c>
    </row>
    <row r="347" spans="1:5" x14ac:dyDescent="0.2">
      <c r="A347" s="1">
        <v>45566</v>
      </c>
      <c r="B347">
        <v>165314.85741831621</v>
      </c>
      <c r="C347" s="2">
        <f t="shared" si="3"/>
        <v>165314.85741831621</v>
      </c>
      <c r="D347" s="2">
        <f t="shared" si="4"/>
        <v>71693.811269381913</v>
      </c>
      <c r="E347" s="2">
        <f t="shared" si="5"/>
        <v>258935.90356725053</v>
      </c>
    </row>
    <row r="348" spans="1:5" x14ac:dyDescent="0.2">
      <c r="A348" s="1">
        <v>45597</v>
      </c>
      <c r="B348">
        <v>112797.41789865072</v>
      </c>
      <c r="C348" s="2">
        <f t="shared" si="3"/>
        <v>112797.41789865072</v>
      </c>
      <c r="D348" s="2">
        <f t="shared" si="4"/>
        <v>18585.476846655365</v>
      </c>
      <c r="E348" s="2">
        <f t="shared" si="5"/>
        <v>207009.35895064607</v>
      </c>
    </row>
    <row r="349" spans="1:5" x14ac:dyDescent="0.2">
      <c r="A349" s="1">
        <v>45627</v>
      </c>
      <c r="B349">
        <v>107462.46561975339</v>
      </c>
      <c r="C349" s="2">
        <f t="shared" si="3"/>
        <v>107462.46561975339</v>
      </c>
      <c r="D349" s="2">
        <f t="shared" si="4"/>
        <v>12655.429047913931</v>
      </c>
      <c r="E349" s="2">
        <f t="shared" si="5"/>
        <v>202269.50219159285</v>
      </c>
    </row>
    <row r="350" spans="1:5" x14ac:dyDescent="0.2">
      <c r="A350" s="1">
        <v>45658</v>
      </c>
      <c r="B350">
        <v>112208.53740610239</v>
      </c>
      <c r="C350" s="2">
        <f t="shared" si="3"/>
        <v>112208.53740610239</v>
      </c>
      <c r="D350" s="2">
        <f t="shared" si="4"/>
        <v>16802.230901354735</v>
      </c>
      <c r="E350" s="2">
        <f t="shared" si="5"/>
        <v>207614.84391085006</v>
      </c>
    </row>
    <row r="351" spans="1:5" x14ac:dyDescent="0.2">
      <c r="A351" s="1">
        <v>45689</v>
      </c>
      <c r="B351">
        <v>120446.91107922091</v>
      </c>
      <c r="C351" s="2">
        <f t="shared" si="3"/>
        <v>120446.91107922091</v>
      </c>
      <c r="D351" s="2">
        <f t="shared" si="4"/>
        <v>24437.186324774826</v>
      </c>
      <c r="E351" s="2">
        <f t="shared" si="5"/>
        <v>216456.63583366701</v>
      </c>
    </row>
    <row r="352" spans="1:5" x14ac:dyDescent="0.2">
      <c r="A352" s="1">
        <v>45717</v>
      </c>
      <c r="B352">
        <v>153020.19148550267</v>
      </c>
      <c r="C352" s="2">
        <f t="shared" si="3"/>
        <v>153020.19148550267</v>
      </c>
      <c r="D352" s="2">
        <f t="shared" si="4"/>
        <v>56402.926145488877</v>
      </c>
      <c r="E352" s="2">
        <f t="shared" si="5"/>
        <v>249637.45682551648</v>
      </c>
    </row>
    <row r="353" spans="1:5" x14ac:dyDescent="0.2">
      <c r="A353" s="1">
        <v>45748</v>
      </c>
      <c r="B353">
        <v>177373.69324658567</v>
      </c>
      <c r="C353" s="2">
        <f t="shared" si="3"/>
        <v>177373.69324658567</v>
      </c>
      <c r="D353" s="2">
        <f t="shared" si="4"/>
        <v>80144.790843232069</v>
      </c>
      <c r="E353" s="2">
        <f t="shared" si="5"/>
        <v>274602.59564993926</v>
      </c>
    </row>
    <row r="354" spans="1:5" x14ac:dyDescent="0.2">
      <c r="A354" s="1">
        <v>45778</v>
      </c>
      <c r="B354">
        <v>171078.01368397643</v>
      </c>
      <c r="C354" s="2">
        <f t="shared" si="3"/>
        <v>171078.01368397643</v>
      </c>
      <c r="D354" s="2">
        <f t="shared" si="4"/>
        <v>73233.403467737226</v>
      </c>
      <c r="E354" s="2">
        <f t="shared" si="5"/>
        <v>268922.62390021561</v>
      </c>
    </row>
    <row r="355" spans="1:5" x14ac:dyDescent="0.2">
      <c r="A355" s="1">
        <v>45809</v>
      </c>
      <c r="B355">
        <v>160862.79650245112</v>
      </c>
      <c r="C355" s="2">
        <f t="shared" si="3"/>
        <v>160862.79650245112</v>
      </c>
      <c r="D355" s="2">
        <f t="shared" si="4"/>
        <v>62398.433315499089</v>
      </c>
      <c r="E355" s="2">
        <f t="shared" si="5"/>
        <v>259327.15968940314</v>
      </c>
    </row>
    <row r="356" spans="1:5" x14ac:dyDescent="0.2">
      <c r="A356" s="1">
        <v>45839</v>
      </c>
      <c r="B356">
        <v>140415.31665672845</v>
      </c>
      <c r="C356" s="2">
        <f t="shared" si="3"/>
        <v>140415.31665672845</v>
      </c>
      <c r="D356" s="2">
        <f t="shared" si="4"/>
        <v>41327.180790207596</v>
      </c>
      <c r="E356" s="2">
        <f t="shared" si="5"/>
        <v>239503.45252324932</v>
      </c>
    </row>
    <row r="357" spans="1:5" x14ac:dyDescent="0.2">
      <c r="A357" s="1">
        <v>45870</v>
      </c>
      <c r="B357">
        <v>125683.971339272</v>
      </c>
      <c r="C357" s="2">
        <f t="shared" si="3"/>
        <v>125683.971339272</v>
      </c>
      <c r="D357" s="2">
        <f t="shared" si="4"/>
        <v>25968.068384694619</v>
      </c>
      <c r="E357" s="2">
        <f t="shared" si="5"/>
        <v>225399.8742938494</v>
      </c>
    </row>
    <row r="358" spans="1:5" x14ac:dyDescent="0.2">
      <c r="A358" s="1">
        <v>45901</v>
      </c>
      <c r="B358">
        <v>122310.89097082899</v>
      </c>
      <c r="C358" s="2">
        <f t="shared" si="3"/>
        <v>122310.89097082899</v>
      </c>
      <c r="D358" s="2">
        <f t="shared" si="4"/>
        <v>21963.251665988413</v>
      </c>
      <c r="E358" s="2">
        <f t="shared" si="5"/>
        <v>222658.53027566956</v>
      </c>
    </row>
    <row r="359" spans="1:5" x14ac:dyDescent="0.2">
      <c r="A359" s="1">
        <v>45931</v>
      </c>
      <c r="B359">
        <v>133121.80128845404</v>
      </c>
      <c r="C359" s="2">
        <f t="shared" si="3"/>
        <v>133121.80128845404</v>
      </c>
      <c r="D359" s="2">
        <f t="shared" si="4"/>
        <v>32138.481358211255</v>
      </c>
      <c r="E359" s="2">
        <f t="shared" si="5"/>
        <v>234105.12121869682</v>
      </c>
    </row>
    <row r="360" spans="1:5" x14ac:dyDescent="0.2">
      <c r="A360" s="1">
        <v>45962</v>
      </c>
      <c r="B360">
        <v>116822.88944866405</v>
      </c>
      <c r="C360" s="2">
        <f t="shared" si="3"/>
        <v>116822.88944866405</v>
      </c>
      <c r="D360" s="2">
        <f t="shared" si="4"/>
        <v>15199.969440953966</v>
      </c>
      <c r="E360" s="2">
        <f t="shared" si="5"/>
        <v>218445.80945637415</v>
      </c>
    </row>
    <row r="361" spans="1:5" x14ac:dyDescent="0.2">
      <c r="A361" s="1">
        <v>45992</v>
      </c>
      <c r="B361">
        <v>146098.21704482142</v>
      </c>
      <c r="C361" s="2">
        <f t="shared" si="3"/>
        <v>146098.21704482142</v>
      </c>
      <c r="D361" s="2">
        <f t="shared" si="4"/>
        <v>43831.802162211941</v>
      </c>
      <c r="E361" s="2">
        <f t="shared" si="5"/>
        <v>248364.63192743089</v>
      </c>
    </row>
    <row r="362" spans="1:5" x14ac:dyDescent="0.2">
      <c r="A362" s="1">
        <v>46023</v>
      </c>
      <c r="B362">
        <v>142434.16412036362</v>
      </c>
      <c r="C362" s="2">
        <f t="shared" si="3"/>
        <v>142434.16412036362</v>
      </c>
      <c r="D362" s="2">
        <f t="shared" si="4"/>
        <v>39520.384047488711</v>
      </c>
      <c r="E362" s="2">
        <f t="shared" si="5"/>
        <v>245347.94419323854</v>
      </c>
    </row>
    <row r="363" spans="1:5" x14ac:dyDescent="0.2">
      <c r="A363" s="1">
        <v>46054</v>
      </c>
      <c r="B363">
        <v>148568.00740156008</v>
      </c>
      <c r="C363" s="2">
        <f t="shared" ref="C363:C394" si="6">_xlfn.FORECAST.ETS(A363,$B$2:$B$298,$A$2:$A$298,157,1)</f>
        <v>148568.00740156008</v>
      </c>
      <c r="D363" s="2">
        <f t="shared" ref="D363:D394" si="7">C363-_xlfn.FORECAST.ETS.CONFINT(A363,$B$2:$B$298,$A$2:$A$298,0.95,157,1)</f>
        <v>45003.016128735573</v>
      </c>
      <c r="E363" s="2">
        <f t="shared" ref="E363:E394" si="8">C363+_xlfn.FORECAST.ETS.CONFINT(A363,$B$2:$B$298,$A$2:$A$298,0.95,157,1)</f>
        <v>252132.99867438461</v>
      </c>
    </row>
    <row r="364" spans="1:5" x14ac:dyDescent="0.2">
      <c r="A364" s="1">
        <v>46082</v>
      </c>
      <c r="B364">
        <v>148054.44751922297</v>
      </c>
      <c r="C364" s="2">
        <f t="shared" si="6"/>
        <v>148054.44751922297</v>
      </c>
      <c r="D364" s="2">
        <f t="shared" si="7"/>
        <v>43834.423162542545</v>
      </c>
      <c r="E364" s="2">
        <f t="shared" si="8"/>
        <v>252274.4718759034</v>
      </c>
    </row>
    <row r="365" spans="1:5" x14ac:dyDescent="0.2">
      <c r="A365" s="1">
        <v>46113</v>
      </c>
      <c r="B365">
        <v>154626.0711081968</v>
      </c>
      <c r="C365" s="2">
        <f t="shared" si="6"/>
        <v>154626.0711081968</v>
      </c>
      <c r="D365" s="2">
        <f t="shared" si="7"/>
        <v>49747.215726393581</v>
      </c>
      <c r="E365" s="2">
        <f t="shared" si="8"/>
        <v>259504.92649000004</v>
      </c>
    </row>
    <row r="366" spans="1:5" x14ac:dyDescent="0.2">
      <c r="A366" s="1">
        <v>46143</v>
      </c>
      <c r="B366">
        <v>145801.76681317424</v>
      </c>
      <c r="C366" s="2">
        <f t="shared" si="6"/>
        <v>145801.76681317424</v>
      </c>
      <c r="D366" s="2">
        <f t="shared" si="7"/>
        <v>40260.306221522289</v>
      </c>
      <c r="E366" s="2">
        <f t="shared" si="8"/>
        <v>251343.2274048262</v>
      </c>
    </row>
    <row r="367" spans="1:5" x14ac:dyDescent="0.2">
      <c r="A367" s="1">
        <v>46174</v>
      </c>
      <c r="B367">
        <v>97747.81147677757</v>
      </c>
      <c r="C367" s="2">
        <f t="shared" si="6"/>
        <v>97747.81147677757</v>
      </c>
      <c r="D367" s="2">
        <f t="shared" si="7"/>
        <v>-8460.0049417033151</v>
      </c>
      <c r="E367" s="2">
        <f t="shared" si="8"/>
        <v>203955.62789525845</v>
      </c>
    </row>
    <row r="368" spans="1:5" x14ac:dyDescent="0.2">
      <c r="A368" s="1">
        <v>46204</v>
      </c>
      <c r="B368">
        <v>132796.65722172902</v>
      </c>
      <c r="C368" s="2">
        <f t="shared" si="6"/>
        <v>132796.65722172902</v>
      </c>
      <c r="D368" s="2">
        <f t="shared" si="7"/>
        <v>25918.757735945008</v>
      </c>
      <c r="E368" s="2">
        <f t="shared" si="8"/>
        <v>239674.55670751305</v>
      </c>
    </row>
    <row r="369" spans="1:5" x14ac:dyDescent="0.2">
      <c r="A369" s="1">
        <v>46235</v>
      </c>
      <c r="B369">
        <v>152069.98864832957</v>
      </c>
      <c r="C369" s="2">
        <f t="shared" si="6"/>
        <v>152069.98864832957</v>
      </c>
      <c r="D369" s="2">
        <f t="shared" si="7"/>
        <v>44518.302037832138</v>
      </c>
      <c r="E369" s="2">
        <f t="shared" si="8"/>
        <v>259621.67525882699</v>
      </c>
    </row>
    <row r="370" spans="1:5" x14ac:dyDescent="0.2">
      <c r="A370" s="1">
        <v>46266</v>
      </c>
      <c r="B370">
        <v>148498.20931146079</v>
      </c>
      <c r="C370" s="2">
        <f t="shared" si="6"/>
        <v>148498.20931146079</v>
      </c>
      <c r="D370" s="2">
        <f t="shared" si="7"/>
        <v>40269.054506490385</v>
      </c>
      <c r="E370" s="2">
        <f t="shared" si="8"/>
        <v>256727.36411643118</v>
      </c>
    </row>
    <row r="371" spans="1:5" x14ac:dyDescent="0.2">
      <c r="A371" s="1">
        <v>46296</v>
      </c>
      <c r="B371">
        <v>151097.49056809489</v>
      </c>
      <c r="C371" s="2">
        <f t="shared" si="6"/>
        <v>151097.49056809489</v>
      </c>
      <c r="D371" s="2">
        <f t="shared" si="7"/>
        <v>42187.209289380276</v>
      </c>
      <c r="E371" s="2">
        <f t="shared" si="8"/>
        <v>260007.77184680948</v>
      </c>
    </row>
    <row r="372" spans="1:5" x14ac:dyDescent="0.2">
      <c r="A372" s="1">
        <v>46327</v>
      </c>
      <c r="B372">
        <v>144203.60577455338</v>
      </c>
      <c r="C372" s="2">
        <f t="shared" si="6"/>
        <v>144203.60577455338</v>
      </c>
      <c r="D372" s="2">
        <f t="shared" si="7"/>
        <v>34608.562334611663</v>
      </c>
      <c r="E372" s="2">
        <f t="shared" si="8"/>
        <v>253798.64921449509</v>
      </c>
    </row>
    <row r="373" spans="1:5" x14ac:dyDescent="0.2">
      <c r="A373" s="1">
        <v>46357</v>
      </c>
      <c r="B373">
        <v>98437.553456961628</v>
      </c>
      <c r="C373" s="2">
        <f t="shared" si="6"/>
        <v>98437.553456961628</v>
      </c>
      <c r="D373" s="2">
        <f t="shared" si="7"/>
        <v>-11845.865439936839</v>
      </c>
      <c r="E373" s="2">
        <f t="shared" si="8"/>
        <v>208720.9723538601</v>
      </c>
    </row>
    <row r="374" spans="1:5" x14ac:dyDescent="0.2">
      <c r="A374" s="1">
        <v>46388</v>
      </c>
      <c r="B374">
        <v>98134.504165774866</v>
      </c>
      <c r="C374" s="2">
        <f t="shared" si="6"/>
        <v>98134.504165774866</v>
      </c>
      <c r="D374" s="2">
        <f t="shared" si="7"/>
        <v>-12840.881293233746</v>
      </c>
      <c r="E374" s="2">
        <f t="shared" si="8"/>
        <v>209109.88962478348</v>
      </c>
    </row>
    <row r="375" spans="1:5" x14ac:dyDescent="0.2">
      <c r="A375" s="1">
        <v>46419</v>
      </c>
      <c r="B375">
        <v>86068.082996113997</v>
      </c>
      <c r="C375" s="2">
        <f t="shared" si="6"/>
        <v>86068.082996113997</v>
      </c>
      <c r="D375" s="2">
        <f t="shared" si="7"/>
        <v>-25602.838141716653</v>
      </c>
      <c r="E375" s="2">
        <f t="shared" si="8"/>
        <v>197739.00413394463</v>
      </c>
    </row>
    <row r="376" spans="1:5" x14ac:dyDescent="0.2">
      <c r="A376" s="1">
        <v>46447</v>
      </c>
      <c r="B376">
        <v>85844.77292758906</v>
      </c>
      <c r="C376" s="2">
        <f t="shared" si="6"/>
        <v>85844.77292758906</v>
      </c>
      <c r="D376" s="2">
        <f t="shared" si="7"/>
        <v>-26525.23122025076</v>
      </c>
      <c r="E376" s="2">
        <f t="shared" si="8"/>
        <v>198214.77707542886</v>
      </c>
    </row>
    <row r="377" spans="1:5" x14ac:dyDescent="0.2">
      <c r="A377" s="1">
        <v>46478</v>
      </c>
      <c r="B377">
        <v>91896.48501329463</v>
      </c>
      <c r="C377" s="2">
        <f t="shared" si="6"/>
        <v>91896.48501329463</v>
      </c>
      <c r="D377" s="2">
        <f t="shared" si="7"/>
        <v>-21176.1278937483</v>
      </c>
      <c r="E377" s="2">
        <f t="shared" si="8"/>
        <v>204969.09792033758</v>
      </c>
    </row>
    <row r="378" spans="1:5" x14ac:dyDescent="0.2">
      <c r="A378" s="1">
        <v>46508</v>
      </c>
      <c r="B378">
        <v>97819.098256307858</v>
      </c>
      <c r="C378" s="2">
        <f t="shared" si="6"/>
        <v>97819.098256307858</v>
      </c>
      <c r="D378" s="2">
        <f t="shared" si="7"/>
        <v>-15959.627781126313</v>
      </c>
      <c r="E378" s="2">
        <f t="shared" si="8"/>
        <v>211597.82429374201</v>
      </c>
    </row>
    <row r="379" spans="1:5" x14ac:dyDescent="0.2">
      <c r="A379" s="1">
        <v>46539</v>
      </c>
      <c r="B379">
        <v>129160.00439701875</v>
      </c>
      <c r="C379" s="2">
        <f t="shared" si="6"/>
        <v>129160.00439701875</v>
      </c>
      <c r="D379" s="2">
        <f t="shared" si="7"/>
        <v>14671.682031719334</v>
      </c>
      <c r="E379" s="2">
        <f t="shared" si="8"/>
        <v>243648.32676231817</v>
      </c>
    </row>
    <row r="380" spans="1:5" x14ac:dyDescent="0.2">
      <c r="A380" s="1">
        <v>46569</v>
      </c>
      <c r="B380">
        <v>146643.90246131882</v>
      </c>
      <c r="C380" s="2">
        <f t="shared" si="6"/>
        <v>146643.90246131882</v>
      </c>
      <c r="D380" s="2">
        <f t="shared" si="7"/>
        <v>31442.521539941721</v>
      </c>
      <c r="E380" s="2">
        <f t="shared" si="8"/>
        <v>261845.28338269592</v>
      </c>
    </row>
    <row r="381" spans="1:5" x14ac:dyDescent="0.2">
      <c r="A381" s="1">
        <v>46600</v>
      </c>
      <c r="B381">
        <v>121510.46659056595</v>
      </c>
      <c r="C381" s="2">
        <f t="shared" si="6"/>
        <v>121510.46659056595</v>
      </c>
      <c r="D381" s="2">
        <f t="shared" si="7"/>
        <v>5592.585649683373</v>
      </c>
      <c r="E381" s="2">
        <f t="shared" si="8"/>
        <v>237428.34753144853</v>
      </c>
    </row>
    <row r="382" spans="1:5" x14ac:dyDescent="0.2">
      <c r="A382" s="1">
        <v>46631</v>
      </c>
      <c r="B382">
        <v>111292.88346967447</v>
      </c>
      <c r="C382" s="2">
        <f t="shared" si="6"/>
        <v>111292.88346967447</v>
      </c>
      <c r="D382" s="2">
        <f t="shared" si="7"/>
        <v>-5344.9183937287889</v>
      </c>
      <c r="E382" s="2">
        <f t="shared" si="8"/>
        <v>227930.68533307774</v>
      </c>
    </row>
    <row r="383" spans="1:5" x14ac:dyDescent="0.2">
      <c r="A383" s="1">
        <v>46661</v>
      </c>
      <c r="B383">
        <v>133651.14773584993</v>
      </c>
      <c r="C383" s="2">
        <f t="shared" si="6"/>
        <v>133651.14773584993</v>
      </c>
      <c r="D383" s="2">
        <f t="shared" si="7"/>
        <v>16290.024403178555</v>
      </c>
      <c r="E383" s="2">
        <f t="shared" si="8"/>
        <v>251012.27106852131</v>
      </c>
    </row>
    <row r="384" spans="1:5" x14ac:dyDescent="0.2">
      <c r="A384" s="1">
        <v>46692</v>
      </c>
      <c r="B384">
        <v>101904.09549104772</v>
      </c>
      <c r="C384" s="2">
        <f t="shared" si="6"/>
        <v>101904.09549104772</v>
      </c>
      <c r="D384" s="2">
        <f t="shared" si="7"/>
        <v>-16183.729705172984</v>
      </c>
      <c r="E384" s="2">
        <f t="shared" si="8"/>
        <v>219991.92068726843</v>
      </c>
    </row>
    <row r="385" spans="1:5" x14ac:dyDescent="0.2">
      <c r="A385" s="1">
        <v>46722</v>
      </c>
      <c r="B385">
        <v>120122.72194471267</v>
      </c>
      <c r="C385" s="2">
        <f t="shared" si="6"/>
        <v>120122.72194471267</v>
      </c>
      <c r="D385" s="2">
        <f t="shared" si="7"/>
        <v>1304.8344397787005</v>
      </c>
      <c r="E385" s="2">
        <f t="shared" si="8"/>
        <v>238940.60944964664</v>
      </c>
    </row>
    <row r="386" spans="1:5" x14ac:dyDescent="0.2">
      <c r="A386" s="1">
        <v>46753</v>
      </c>
      <c r="B386">
        <v>84869.615903204161</v>
      </c>
      <c r="C386" s="2">
        <f t="shared" si="6"/>
        <v>84869.615903204161</v>
      </c>
      <c r="D386" s="2">
        <f t="shared" si="7"/>
        <v>-34681.674609282563</v>
      </c>
      <c r="E386" s="2">
        <f t="shared" si="8"/>
        <v>204420.9064156909</v>
      </c>
    </row>
    <row r="387" spans="1:5" x14ac:dyDescent="0.2">
      <c r="A387" s="1">
        <v>46784</v>
      </c>
      <c r="B387">
        <v>119073.39145834699</v>
      </c>
      <c r="C387" s="2">
        <f t="shared" si="6"/>
        <v>119073.39145834699</v>
      </c>
      <c r="D387" s="2">
        <f t="shared" si="7"/>
        <v>-1214.6232163467939</v>
      </c>
      <c r="E387" s="2">
        <f t="shared" si="8"/>
        <v>239361.40613304079</v>
      </c>
    </row>
    <row r="388" spans="1:5" x14ac:dyDescent="0.2">
      <c r="A388" s="1">
        <v>46813</v>
      </c>
      <c r="B388">
        <v>102704.69123570314</v>
      </c>
      <c r="C388" s="2">
        <f t="shared" si="6"/>
        <v>102704.69123570314</v>
      </c>
      <c r="D388" s="2">
        <f t="shared" si="7"/>
        <v>-18323.349413060496</v>
      </c>
      <c r="E388" s="2">
        <f t="shared" si="8"/>
        <v>223732.73188446678</v>
      </c>
    </row>
    <row r="389" spans="1:5" x14ac:dyDescent="0.2">
      <c r="A389" s="1">
        <v>46844</v>
      </c>
      <c r="B389">
        <v>126191.76537356742</v>
      </c>
      <c r="C389" s="2">
        <f t="shared" si="6"/>
        <v>126191.76537356742</v>
      </c>
      <c r="D389" s="2">
        <f t="shared" si="7"/>
        <v>4420.4160811008041</v>
      </c>
      <c r="E389" s="2">
        <f t="shared" si="8"/>
        <v>247963.11466603406</v>
      </c>
    </row>
    <row r="390" spans="1:5" x14ac:dyDescent="0.2">
      <c r="A390" s="1">
        <v>46874</v>
      </c>
      <c r="B390">
        <v>126602.2413897513</v>
      </c>
      <c r="C390" s="2">
        <f t="shared" si="6"/>
        <v>126602.2413897513</v>
      </c>
      <c r="D390" s="2">
        <f t="shared" si="7"/>
        <v>4084.3197265295894</v>
      </c>
      <c r="E390" s="2">
        <f t="shared" si="8"/>
        <v>249120.16305297302</v>
      </c>
    </row>
    <row r="391" spans="1:5" x14ac:dyDescent="0.2">
      <c r="A391" s="1">
        <v>46905</v>
      </c>
      <c r="B391">
        <v>148676.79400932213</v>
      </c>
      <c r="C391" s="2">
        <f t="shared" si="6"/>
        <v>148676.79400932213</v>
      </c>
      <c r="D391" s="2">
        <f t="shared" si="7"/>
        <v>25409.05499221498</v>
      </c>
      <c r="E391" s="2">
        <f t="shared" si="8"/>
        <v>271944.53302642924</v>
      </c>
    </row>
    <row r="392" spans="1:5" x14ac:dyDescent="0.2">
      <c r="A392" s="1">
        <v>46935</v>
      </c>
      <c r="B392">
        <v>151627.26687967894</v>
      </c>
      <c r="C392" s="2">
        <f t="shared" si="6"/>
        <v>151627.26687967894</v>
      </c>
      <c r="D392" s="2">
        <f t="shared" si="7"/>
        <v>27606.484071879167</v>
      </c>
      <c r="E392" s="2">
        <f t="shared" si="8"/>
        <v>275648.04968747869</v>
      </c>
    </row>
    <row r="393" spans="1:5" x14ac:dyDescent="0.2">
      <c r="A393" s="1">
        <v>46966</v>
      </c>
      <c r="B393">
        <v>151821.66265771905</v>
      </c>
      <c r="C393" s="2">
        <f t="shared" si="6"/>
        <v>151821.66265771905</v>
      </c>
      <c r="D393" s="2">
        <f t="shared" si="7"/>
        <v>27044.627972271686</v>
      </c>
      <c r="E393" s="2">
        <f t="shared" si="8"/>
        <v>276598.69734316639</v>
      </c>
    </row>
    <row r="394" spans="1:5" x14ac:dyDescent="0.2">
      <c r="A394" s="1">
        <v>46997</v>
      </c>
      <c r="B394">
        <v>154800.31975532573</v>
      </c>
      <c r="C394" s="2">
        <f t="shared" si="6"/>
        <v>154800.31975532573</v>
      </c>
      <c r="D394" s="2">
        <f t="shared" si="7"/>
        <v>29263.843259846864</v>
      </c>
      <c r="E394" s="2">
        <f t="shared" si="8"/>
        <v>280336.79625080462</v>
      </c>
    </row>
    <row r="395" spans="1:5" x14ac:dyDescent="0.2">
      <c r="A395" s="1">
        <v>47027</v>
      </c>
      <c r="B395">
        <v>174900.62948341909</v>
      </c>
      <c r="C395" s="2">
        <f t="shared" ref="C395:C421" si="9">_xlfn.FORECAST.ETS(A395,$B$2:$B$298,$A$2:$A$298,157,1)</f>
        <v>174900.62948341909</v>
      </c>
      <c r="D395" s="2">
        <f t="shared" ref="D395:D421" si="10">C395-_xlfn.FORECAST.ETS.CONFINT(A395,$B$2:$B$298,$A$2:$A$298,0.95,157,1)</f>
        <v>48601.539206062836</v>
      </c>
      <c r="E395" s="2">
        <f t="shared" ref="E395:E421" si="11">C395+_xlfn.FORECAST.ETS.CONFINT(A395,$B$2:$B$298,$A$2:$A$298,0.95,157,1)</f>
        <v>301199.71976077533</v>
      </c>
    </row>
    <row r="396" spans="1:5" x14ac:dyDescent="0.2">
      <c r="A396" s="1">
        <v>47058</v>
      </c>
      <c r="B396">
        <v>121620.55685686559</v>
      </c>
      <c r="C396" s="2">
        <f t="shared" si="9"/>
        <v>121620.55685686559</v>
      </c>
      <c r="D396" s="2">
        <f t="shared" si="10"/>
        <v>-5444.3014064070012</v>
      </c>
      <c r="E396" s="2">
        <f t="shared" si="11"/>
        <v>248685.41512013818</v>
      </c>
    </row>
    <row r="397" spans="1:5" x14ac:dyDescent="0.2">
      <c r="A397" s="1">
        <v>47088</v>
      </c>
      <c r="B397">
        <v>128409.88094175339</v>
      </c>
      <c r="C397" s="2">
        <f t="shared" si="9"/>
        <v>128409.88094175339</v>
      </c>
      <c r="D397" s="2">
        <f t="shared" si="10"/>
        <v>576.11806495387282</v>
      </c>
      <c r="E397" s="2">
        <f t="shared" si="11"/>
        <v>256243.6438185529</v>
      </c>
    </row>
    <row r="398" spans="1:5" x14ac:dyDescent="0.2">
      <c r="A398" s="1">
        <v>47119</v>
      </c>
      <c r="B398">
        <v>145115.81234021779</v>
      </c>
      <c r="C398" s="2">
        <f t="shared" si="9"/>
        <v>145115.81234021779</v>
      </c>
      <c r="D398" s="2">
        <f t="shared" si="10"/>
        <v>16510.025608729105</v>
      </c>
      <c r="E398" s="2">
        <f t="shared" si="11"/>
        <v>273721.59907170647</v>
      </c>
    </row>
    <row r="399" spans="1:5" x14ac:dyDescent="0.2">
      <c r="A399" s="1">
        <v>47150</v>
      </c>
      <c r="B399">
        <v>158044.91323039928</v>
      </c>
      <c r="C399" s="2">
        <f t="shared" si="9"/>
        <v>158044.91323039928</v>
      </c>
      <c r="D399" s="2">
        <f t="shared" si="10"/>
        <v>28664.000600969332</v>
      </c>
      <c r="E399" s="2">
        <f t="shared" si="11"/>
        <v>287425.8258598292</v>
      </c>
    </row>
    <row r="400" spans="1:5" x14ac:dyDescent="0.2">
      <c r="A400" s="1">
        <v>47178</v>
      </c>
      <c r="B400">
        <v>159340.15414766676</v>
      </c>
      <c r="C400" s="2">
        <f t="shared" si="9"/>
        <v>159340.15414766676</v>
      </c>
      <c r="D400" s="2">
        <f t="shared" si="10"/>
        <v>29181.030587896632</v>
      </c>
      <c r="E400" s="2">
        <f t="shared" si="11"/>
        <v>289499.27770743688</v>
      </c>
    </row>
    <row r="401" spans="1:5" x14ac:dyDescent="0.2">
      <c r="A401" s="1">
        <v>47209</v>
      </c>
      <c r="B401">
        <v>184530.12097253522</v>
      </c>
      <c r="C401" s="2">
        <f t="shared" si="9"/>
        <v>184530.12097253522</v>
      </c>
      <c r="D401" s="2">
        <f t="shared" si="10"/>
        <v>53589.718275339736</v>
      </c>
      <c r="E401" s="2">
        <f t="shared" si="11"/>
        <v>315470.5236697307</v>
      </c>
    </row>
    <row r="402" spans="1:5" x14ac:dyDescent="0.2">
      <c r="A402" s="1">
        <v>47239</v>
      </c>
      <c r="B402">
        <v>212320.80834263694</v>
      </c>
      <c r="C402" s="2">
        <f t="shared" si="9"/>
        <v>212320.80834263694</v>
      </c>
      <c r="D402" s="2">
        <f t="shared" si="10"/>
        <v>80596.074942256033</v>
      </c>
      <c r="E402" s="2">
        <f t="shared" si="11"/>
        <v>344045.54174301785</v>
      </c>
    </row>
    <row r="403" spans="1:5" x14ac:dyDescent="0.2">
      <c r="A403" s="1">
        <v>47270</v>
      </c>
      <c r="B403">
        <v>176685.59924105511</v>
      </c>
      <c r="C403" s="2">
        <f t="shared" si="9"/>
        <v>176685.59924105511</v>
      </c>
      <c r="D403" s="2">
        <f t="shared" si="10"/>
        <v>44173.500030646304</v>
      </c>
      <c r="E403" s="2">
        <f t="shared" si="11"/>
        <v>309197.69845146395</v>
      </c>
    </row>
    <row r="404" spans="1:5" x14ac:dyDescent="0.2">
      <c r="A404" s="1">
        <v>47300</v>
      </c>
      <c r="B404">
        <v>192480.43616250681</v>
      </c>
      <c r="C404" s="2">
        <f t="shared" si="9"/>
        <v>192480.43616250681</v>
      </c>
      <c r="D404" s="2">
        <f t="shared" si="10"/>
        <v>59177.952313346235</v>
      </c>
      <c r="E404" s="2">
        <f t="shared" si="11"/>
        <v>325782.92001166742</v>
      </c>
    </row>
    <row r="405" spans="1:5" x14ac:dyDescent="0.2">
      <c r="A405" s="1">
        <v>47331</v>
      </c>
      <c r="B405">
        <v>212483.63917556437</v>
      </c>
      <c r="C405" s="2">
        <f t="shared" si="9"/>
        <v>212483.63917556437</v>
      </c>
      <c r="D405" s="2">
        <f t="shared" si="10"/>
        <v>78387.767957881151</v>
      </c>
      <c r="E405" s="2">
        <f t="shared" si="11"/>
        <v>346579.51039324759</v>
      </c>
    </row>
    <row r="406" spans="1:5" x14ac:dyDescent="0.2">
      <c r="A406" s="1">
        <v>47362</v>
      </c>
      <c r="B406">
        <v>219452.85147980115</v>
      </c>
      <c r="C406" s="2">
        <f t="shared" si="9"/>
        <v>219452.85147980115</v>
      </c>
      <c r="D406" s="2">
        <f t="shared" si="10"/>
        <v>84560.606085267267</v>
      </c>
      <c r="E406" s="2">
        <f t="shared" si="11"/>
        <v>354345.09687433502</v>
      </c>
    </row>
    <row r="407" spans="1:5" x14ac:dyDescent="0.2">
      <c r="A407" s="1">
        <v>47392</v>
      </c>
      <c r="B407">
        <v>162920.63355397544</v>
      </c>
      <c r="C407" s="2">
        <f t="shared" si="9"/>
        <v>162920.63355397544</v>
      </c>
      <c r="D407" s="2">
        <f t="shared" si="10"/>
        <v>27229.042919871252</v>
      </c>
      <c r="E407" s="2">
        <f t="shared" si="11"/>
        <v>298612.22418807959</v>
      </c>
    </row>
    <row r="408" spans="1:5" x14ac:dyDescent="0.2">
      <c r="A408" s="1">
        <v>47423</v>
      </c>
      <c r="B408">
        <v>196079.2219098238</v>
      </c>
      <c r="C408" s="2">
        <f t="shared" si="9"/>
        <v>196079.2219098238</v>
      </c>
      <c r="D408" s="2">
        <f t="shared" si="10"/>
        <v>59585.330544896569</v>
      </c>
      <c r="E408" s="2">
        <f t="shared" si="11"/>
        <v>332573.113274751</v>
      </c>
    </row>
    <row r="409" spans="1:5" x14ac:dyDescent="0.2">
      <c r="A409" s="1">
        <v>47453</v>
      </c>
      <c r="B409">
        <v>205978.70638556048</v>
      </c>
      <c r="C409" s="2">
        <f t="shared" si="9"/>
        <v>205978.70638556048</v>
      </c>
      <c r="D409" s="2">
        <f t="shared" si="10"/>
        <v>68679.574197591108</v>
      </c>
      <c r="E409" s="2">
        <f t="shared" si="11"/>
        <v>343277.83857352985</v>
      </c>
    </row>
    <row r="410" spans="1:5" x14ac:dyDescent="0.2">
      <c r="A410" s="1">
        <v>47484</v>
      </c>
      <c r="B410">
        <v>205003.45336867392</v>
      </c>
      <c r="C410" s="2">
        <f t="shared" si="9"/>
        <v>205003.45336867392</v>
      </c>
      <c r="D410" s="2">
        <f t="shared" si="10"/>
        <v>66896.1554937654</v>
      </c>
      <c r="E410" s="2">
        <f t="shared" si="11"/>
        <v>343110.75124358246</v>
      </c>
    </row>
    <row r="411" spans="1:5" x14ac:dyDescent="0.2">
      <c r="A411" s="1">
        <v>47515</v>
      </c>
      <c r="B411">
        <v>210017.30662947841</v>
      </c>
      <c r="C411" s="2">
        <f t="shared" si="9"/>
        <v>210017.30662947841</v>
      </c>
      <c r="D411" s="2">
        <f t="shared" si="10"/>
        <v>71098.933263077255</v>
      </c>
      <c r="E411" s="2">
        <f t="shared" si="11"/>
        <v>348935.67999587953</v>
      </c>
    </row>
    <row r="412" spans="1:5" x14ac:dyDescent="0.2">
      <c r="A412" s="1">
        <v>47543</v>
      </c>
      <c r="B412">
        <v>208964.92819062277</v>
      </c>
      <c r="C412" s="2">
        <f t="shared" si="9"/>
        <v>208964.92819062277</v>
      </c>
      <c r="D412" s="2">
        <f t="shared" si="10"/>
        <v>69232.584420282918</v>
      </c>
      <c r="E412" s="2">
        <f t="shared" si="11"/>
        <v>348697.27196096262</v>
      </c>
    </row>
    <row r="413" spans="1:5" x14ac:dyDescent="0.2">
      <c r="A413" s="1">
        <v>47574</v>
      </c>
      <c r="B413">
        <v>202926.75050510804</v>
      </c>
      <c r="C413" s="2">
        <f t="shared" si="9"/>
        <v>202926.75050510804</v>
      </c>
      <c r="D413" s="2">
        <f t="shared" si="10"/>
        <v>62377.556145004608</v>
      </c>
      <c r="E413" s="2">
        <f t="shared" si="11"/>
        <v>343475.9448652115</v>
      </c>
    </row>
    <row r="414" spans="1:5" x14ac:dyDescent="0.2">
      <c r="A414" s="1">
        <v>47604</v>
      </c>
      <c r="B414">
        <v>201049.11281860393</v>
      </c>
      <c r="C414" s="2">
        <f t="shared" si="9"/>
        <v>201049.11281860393</v>
      </c>
      <c r="D414" s="2">
        <f t="shared" si="10"/>
        <v>59680.202245803259</v>
      </c>
      <c r="E414" s="2">
        <f t="shared" si="11"/>
        <v>342418.0233914046</v>
      </c>
    </row>
    <row r="415" spans="1:5" x14ac:dyDescent="0.2">
      <c r="A415" s="1">
        <v>47635</v>
      </c>
      <c r="B415">
        <v>227988.67170760082</v>
      </c>
      <c r="C415" s="2">
        <f t="shared" si="9"/>
        <v>227988.67170760082</v>
      </c>
      <c r="D415" s="2">
        <f t="shared" si="10"/>
        <v>85797.193700090866</v>
      </c>
      <c r="E415" s="2">
        <f t="shared" si="11"/>
        <v>370180.14971511078</v>
      </c>
    </row>
    <row r="416" spans="1:5" x14ac:dyDescent="0.2">
      <c r="A416" s="1">
        <v>47665</v>
      </c>
      <c r="B416">
        <v>228603.24158974984</v>
      </c>
      <c r="C416" s="2">
        <f t="shared" si="9"/>
        <v>228603.24158974984</v>
      </c>
      <c r="D416" s="2">
        <f t="shared" si="10"/>
        <v>85586.359166234004</v>
      </c>
      <c r="E416" s="2">
        <f t="shared" si="11"/>
        <v>371620.12401326571</v>
      </c>
    </row>
    <row r="417" spans="1:5" x14ac:dyDescent="0.2">
      <c r="A417" s="1">
        <v>47696</v>
      </c>
      <c r="B417">
        <v>228954.9902944733</v>
      </c>
      <c r="C417" s="2">
        <f t="shared" si="9"/>
        <v>228954.9902944733</v>
      </c>
      <c r="D417" s="2">
        <f t="shared" si="10"/>
        <v>85109.88055592918</v>
      </c>
      <c r="E417" s="2">
        <f t="shared" si="11"/>
        <v>372800.10003301746</v>
      </c>
    </row>
    <row r="418" spans="1:5" x14ac:dyDescent="0.2">
      <c r="A418" s="1">
        <v>47727</v>
      </c>
      <c r="B418">
        <v>226889.2150571516</v>
      </c>
      <c r="C418" s="2">
        <f t="shared" si="9"/>
        <v>226889.2150571516</v>
      </c>
      <c r="D418" s="2">
        <f t="shared" si="10"/>
        <v>82213.069030154671</v>
      </c>
      <c r="E418" s="2">
        <f t="shared" si="11"/>
        <v>371565.36108414852</v>
      </c>
    </row>
    <row r="419" spans="1:5" x14ac:dyDescent="0.2">
      <c r="A419" s="1">
        <v>47757</v>
      </c>
      <c r="B419">
        <v>190718.46328280444</v>
      </c>
      <c r="C419" s="2">
        <f t="shared" si="9"/>
        <v>190718.46328280444</v>
      </c>
      <c r="D419" s="2">
        <f t="shared" si="10"/>
        <v>45208.485764615732</v>
      </c>
      <c r="E419" s="2">
        <f t="shared" si="11"/>
        <v>336228.44080099312</v>
      </c>
    </row>
    <row r="420" spans="1:5" x14ac:dyDescent="0.2">
      <c r="A420" s="1">
        <v>47788</v>
      </c>
      <c r="B420">
        <v>195671.30916864419</v>
      </c>
      <c r="C420" s="2">
        <f t="shared" si="9"/>
        <v>195671.30916864419</v>
      </c>
      <c r="D420" s="2">
        <f t="shared" si="10"/>
        <v>49324.718574059807</v>
      </c>
      <c r="E420" s="2">
        <f t="shared" si="11"/>
        <v>342017.8997632286</v>
      </c>
    </row>
    <row r="421" spans="1:5" x14ac:dyDescent="0.2">
      <c r="A421" s="1">
        <v>47818</v>
      </c>
      <c r="B421">
        <v>244365.03384790622</v>
      </c>
      <c r="C421" s="2">
        <f t="shared" si="9"/>
        <v>244365.03384790622</v>
      </c>
      <c r="D421" s="2">
        <f t="shared" si="10"/>
        <v>97179.062057864649</v>
      </c>
      <c r="E421" s="2">
        <f t="shared" si="11"/>
        <v>391551.00563794782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145A-02D5-47A1-BC30-FEC52F158DD0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432.1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530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475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777.8</v>
      </c>
      <c r="G5" t="s">
        <v>18</v>
      </c>
      <c r="H5" s="3">
        <f>_xlfn.FORECAST.ETS.STAT($B$2:$B$298,$A$2:$A$298,4,157,1)</f>
        <v>0.92704774751298757</v>
      </c>
    </row>
    <row r="6" spans="1:8" x14ac:dyDescent="0.2">
      <c r="A6" s="1">
        <v>35186</v>
      </c>
      <c r="B6" s="2">
        <v>606.1</v>
      </c>
      <c r="G6" t="s">
        <v>19</v>
      </c>
      <c r="H6" s="3">
        <f>_xlfn.FORECAST.ETS.STAT($B$2:$B$298,$A$2:$A$298,5,157,1)</f>
        <v>1.0733151479123701</v>
      </c>
    </row>
    <row r="7" spans="1:8" x14ac:dyDescent="0.2">
      <c r="A7" s="1">
        <v>35217</v>
      </c>
      <c r="B7" s="2">
        <v>367.5</v>
      </c>
      <c r="G7" t="s">
        <v>20</v>
      </c>
      <c r="H7" s="3">
        <f>_xlfn.FORECAST.ETS.STAT($B$2:$B$298,$A$2:$A$298,6,157,1)</f>
        <v>7681.6030492805876</v>
      </c>
    </row>
    <row r="8" spans="1:8" x14ac:dyDescent="0.2">
      <c r="A8" s="1">
        <v>35247</v>
      </c>
      <c r="B8" s="2">
        <v>343</v>
      </c>
      <c r="G8" t="s">
        <v>21</v>
      </c>
      <c r="H8" s="3">
        <f>_xlfn.FORECAST.ETS.STAT($B$2:$B$298,$A$2:$A$298,7,157,1)</f>
        <v>16032.329587551343</v>
      </c>
    </row>
    <row r="9" spans="1:8" x14ac:dyDescent="0.2">
      <c r="A9" s="1">
        <v>35278</v>
      </c>
      <c r="B9" s="2">
        <v>582.20000000000005</v>
      </c>
    </row>
    <row r="10" spans="1:8" x14ac:dyDescent="0.2">
      <c r="A10" s="1">
        <v>35309</v>
      </c>
      <c r="B10" s="2">
        <v>462.9</v>
      </c>
    </row>
    <row r="11" spans="1:8" x14ac:dyDescent="0.2">
      <c r="A11" s="1">
        <v>35339</v>
      </c>
      <c r="B11" s="2">
        <v>473.9</v>
      </c>
    </row>
    <row r="12" spans="1:8" x14ac:dyDescent="0.2">
      <c r="A12" s="1">
        <v>35370</v>
      </c>
      <c r="B12" s="2">
        <v>498</v>
      </c>
    </row>
    <row r="13" spans="1:8" x14ac:dyDescent="0.2">
      <c r="A13" s="1">
        <v>35400</v>
      </c>
      <c r="B13" s="2">
        <v>734.6</v>
      </c>
    </row>
    <row r="14" spans="1:8" x14ac:dyDescent="0.2">
      <c r="A14" s="1">
        <v>35431</v>
      </c>
      <c r="B14" s="2">
        <v>443.8</v>
      </c>
    </row>
    <row r="15" spans="1:8" x14ac:dyDescent="0.2">
      <c r="A15" s="1">
        <v>35462</v>
      </c>
      <c r="B15" s="2">
        <v>419.2</v>
      </c>
    </row>
    <row r="16" spans="1:8" x14ac:dyDescent="0.2">
      <c r="A16" s="1">
        <v>35490</v>
      </c>
      <c r="B16" s="2">
        <v>885.5</v>
      </c>
    </row>
    <row r="17" spans="1:2" x14ac:dyDescent="0.2">
      <c r="A17" s="1">
        <v>35521</v>
      </c>
      <c r="B17" s="2">
        <v>1083</v>
      </c>
    </row>
    <row r="18" spans="1:2" x14ac:dyDescent="0.2">
      <c r="A18" s="1">
        <v>35551</v>
      </c>
      <c r="B18" s="2">
        <v>1737</v>
      </c>
    </row>
    <row r="19" spans="1:2" x14ac:dyDescent="0.2">
      <c r="A19" s="1">
        <v>35582</v>
      </c>
      <c r="B19" s="2">
        <v>545.20000000000005</v>
      </c>
    </row>
    <row r="20" spans="1:2" x14ac:dyDescent="0.2">
      <c r="A20" s="1">
        <v>35612</v>
      </c>
      <c r="B20" s="2">
        <v>301.60000000000002</v>
      </c>
    </row>
    <row r="21" spans="1:2" x14ac:dyDescent="0.2">
      <c r="A21" s="1">
        <v>35643</v>
      </c>
      <c r="B21" s="2">
        <v>395.4</v>
      </c>
    </row>
    <row r="22" spans="1:2" x14ac:dyDescent="0.2">
      <c r="A22" s="1">
        <v>35674</v>
      </c>
      <c r="B22" s="2">
        <v>1183</v>
      </c>
    </row>
    <row r="23" spans="1:2" x14ac:dyDescent="0.2">
      <c r="A23" s="1">
        <v>35704</v>
      </c>
      <c r="B23" s="2">
        <v>4327</v>
      </c>
    </row>
    <row r="24" spans="1:2" x14ac:dyDescent="0.2">
      <c r="A24" s="1">
        <v>35735</v>
      </c>
      <c r="B24" s="2">
        <v>2283</v>
      </c>
    </row>
    <row r="25" spans="1:2" x14ac:dyDescent="0.2">
      <c r="A25" s="1">
        <v>35765</v>
      </c>
      <c r="B25" s="2">
        <v>2463</v>
      </c>
    </row>
    <row r="26" spans="1:2" x14ac:dyDescent="0.2">
      <c r="A26" s="1">
        <v>35796</v>
      </c>
      <c r="B26" s="2">
        <v>1708</v>
      </c>
    </row>
    <row r="27" spans="1:2" x14ac:dyDescent="0.2">
      <c r="A27" s="1">
        <v>35827</v>
      </c>
      <c r="B27" s="2">
        <v>1624</v>
      </c>
    </row>
    <row r="28" spans="1:2" x14ac:dyDescent="0.2">
      <c r="A28" s="1">
        <v>35855</v>
      </c>
      <c r="B28" s="2">
        <v>3722</v>
      </c>
    </row>
    <row r="29" spans="1:2" x14ac:dyDescent="0.2">
      <c r="A29" s="1">
        <v>35886</v>
      </c>
      <c r="B29" s="2">
        <v>4132</v>
      </c>
    </row>
    <row r="30" spans="1:2" x14ac:dyDescent="0.2">
      <c r="A30" s="1">
        <v>35916</v>
      </c>
      <c r="B30" s="2">
        <v>5136</v>
      </c>
    </row>
    <row r="31" spans="1:2" x14ac:dyDescent="0.2">
      <c r="A31" s="1">
        <v>35947</v>
      </c>
      <c r="B31" s="2">
        <v>2328</v>
      </c>
    </row>
    <row r="32" spans="1:2" x14ac:dyDescent="0.2">
      <c r="A32" s="1">
        <v>35977</v>
      </c>
      <c r="B32" s="2">
        <v>3740</v>
      </c>
    </row>
    <row r="33" spans="1:2" x14ac:dyDescent="0.2">
      <c r="A33" s="1">
        <v>36008</v>
      </c>
      <c r="B33" s="2">
        <v>6753</v>
      </c>
    </row>
    <row r="34" spans="1:2" x14ac:dyDescent="0.2">
      <c r="A34" s="1">
        <v>36039</v>
      </c>
      <c r="B34" s="2">
        <v>23620</v>
      </c>
    </row>
    <row r="35" spans="1:2" x14ac:dyDescent="0.2">
      <c r="A35" s="1">
        <v>36069</v>
      </c>
      <c r="B35" s="2">
        <v>14550</v>
      </c>
    </row>
    <row r="36" spans="1:2" x14ac:dyDescent="0.2">
      <c r="A36" s="1">
        <v>36100</v>
      </c>
      <c r="B36" s="2">
        <v>7231</v>
      </c>
    </row>
    <row r="37" spans="1:2" x14ac:dyDescent="0.2">
      <c r="A37" s="1">
        <v>36130</v>
      </c>
      <c r="B37" s="2">
        <v>18030</v>
      </c>
    </row>
    <row r="38" spans="1:2" x14ac:dyDescent="0.2">
      <c r="A38" s="1">
        <v>36161</v>
      </c>
      <c r="B38" s="2">
        <v>15810</v>
      </c>
    </row>
    <row r="39" spans="1:2" x14ac:dyDescent="0.2">
      <c r="A39" s="1">
        <v>36192</v>
      </c>
      <c r="B39" s="2">
        <v>4392</v>
      </c>
    </row>
    <row r="40" spans="1:2" x14ac:dyDescent="0.2">
      <c r="A40" s="1">
        <v>36220</v>
      </c>
      <c r="B40" s="2">
        <v>4392</v>
      </c>
    </row>
    <row r="41" spans="1:2" x14ac:dyDescent="0.2">
      <c r="A41" s="1">
        <v>36251</v>
      </c>
      <c r="B41" s="2">
        <v>8516</v>
      </c>
    </row>
    <row r="42" spans="1:2" x14ac:dyDescent="0.2">
      <c r="A42" s="1">
        <v>36281</v>
      </c>
      <c r="B42" s="2">
        <v>17410</v>
      </c>
    </row>
    <row r="43" spans="1:2" x14ac:dyDescent="0.2">
      <c r="A43" s="1">
        <v>36312</v>
      </c>
      <c r="B43" s="2">
        <v>21500</v>
      </c>
    </row>
    <row r="44" spans="1:2" x14ac:dyDescent="0.2">
      <c r="A44" s="1">
        <v>36342</v>
      </c>
      <c r="B44" s="2">
        <v>33240</v>
      </c>
    </row>
    <row r="45" spans="1:2" x14ac:dyDescent="0.2">
      <c r="A45" s="1">
        <v>36373</v>
      </c>
      <c r="B45" s="2">
        <v>32080</v>
      </c>
    </row>
    <row r="46" spans="1:2" x14ac:dyDescent="0.2">
      <c r="A46" s="1">
        <v>36404</v>
      </c>
      <c r="B46" s="2">
        <v>39280</v>
      </c>
    </row>
    <row r="47" spans="1:2" x14ac:dyDescent="0.2">
      <c r="A47" s="1">
        <v>36434</v>
      </c>
      <c r="B47" s="2">
        <v>16680</v>
      </c>
    </row>
    <row r="48" spans="1:2" x14ac:dyDescent="0.2">
      <c r="A48" s="1">
        <v>36465</v>
      </c>
      <c r="B48" s="2">
        <v>31830</v>
      </c>
    </row>
    <row r="49" spans="1:2" x14ac:dyDescent="0.2">
      <c r="A49" s="1">
        <v>36495</v>
      </c>
      <c r="B49" s="2">
        <v>23840</v>
      </c>
    </row>
    <row r="50" spans="1:2" x14ac:dyDescent="0.2">
      <c r="A50" s="1">
        <v>36526</v>
      </c>
      <c r="B50" s="2">
        <v>20420</v>
      </c>
    </row>
    <row r="51" spans="1:2" x14ac:dyDescent="0.2">
      <c r="A51" s="1">
        <v>36557</v>
      </c>
      <c r="B51" s="2">
        <v>16820</v>
      </c>
    </row>
    <row r="52" spans="1:2" x14ac:dyDescent="0.2">
      <c r="A52" s="1">
        <v>36586</v>
      </c>
      <c r="B52" s="2">
        <v>93060</v>
      </c>
    </row>
    <row r="53" spans="1:2" x14ac:dyDescent="0.2">
      <c r="A53" s="1">
        <v>36617</v>
      </c>
      <c r="B53" s="2">
        <v>112800</v>
      </c>
    </row>
    <row r="54" spans="1:2" x14ac:dyDescent="0.2">
      <c r="A54" s="1">
        <v>36647</v>
      </c>
      <c r="B54" s="2">
        <v>60410</v>
      </c>
    </row>
    <row r="55" spans="1:2" x14ac:dyDescent="0.2">
      <c r="A55" s="1">
        <v>36678</v>
      </c>
      <c r="B55" s="2">
        <v>30150</v>
      </c>
    </row>
    <row r="56" spans="1:2" x14ac:dyDescent="0.2">
      <c r="A56" s="1">
        <v>36708</v>
      </c>
      <c r="B56" s="2">
        <v>25050</v>
      </c>
    </row>
    <row r="57" spans="1:2" x14ac:dyDescent="0.2">
      <c r="A57" s="1">
        <v>36739</v>
      </c>
      <c r="B57" s="2">
        <v>21310</v>
      </c>
    </row>
    <row r="58" spans="1:2" x14ac:dyDescent="0.2">
      <c r="A58" s="1">
        <v>36770</v>
      </c>
      <c r="B58" s="2">
        <v>36460</v>
      </c>
    </row>
    <row r="59" spans="1:2" x14ac:dyDescent="0.2">
      <c r="A59" s="1">
        <v>36800</v>
      </c>
      <c r="B59" s="2">
        <v>55680</v>
      </c>
    </row>
    <row r="60" spans="1:2" x14ac:dyDescent="0.2">
      <c r="A60" s="1">
        <v>36831</v>
      </c>
      <c r="B60" s="2">
        <v>48280</v>
      </c>
    </row>
    <row r="61" spans="1:2" x14ac:dyDescent="0.2">
      <c r="A61" s="1">
        <v>36861</v>
      </c>
      <c r="B61" s="2">
        <v>35090</v>
      </c>
    </row>
    <row r="62" spans="1:2" x14ac:dyDescent="0.2">
      <c r="A62" s="1">
        <v>36892</v>
      </c>
      <c r="B62" s="2">
        <v>18200</v>
      </c>
    </row>
    <row r="63" spans="1:2" x14ac:dyDescent="0.2">
      <c r="A63" s="1">
        <v>36923</v>
      </c>
      <c r="B63" s="2">
        <v>17860</v>
      </c>
    </row>
    <row r="64" spans="1:2" x14ac:dyDescent="0.2">
      <c r="A64" s="1">
        <v>36951</v>
      </c>
      <c r="B64" s="2">
        <v>15930</v>
      </c>
    </row>
    <row r="65" spans="1:2" x14ac:dyDescent="0.2">
      <c r="A65" s="1">
        <v>36982</v>
      </c>
      <c r="B65" s="2">
        <v>138800</v>
      </c>
    </row>
    <row r="66" spans="1:2" x14ac:dyDescent="0.2">
      <c r="A66" s="1">
        <v>37012</v>
      </c>
      <c r="B66" s="2">
        <v>42890</v>
      </c>
    </row>
    <row r="67" spans="1:2" x14ac:dyDescent="0.2">
      <c r="A67" s="1">
        <v>37043</v>
      </c>
      <c r="B67" s="2">
        <v>16140</v>
      </c>
    </row>
    <row r="68" spans="1:2" x14ac:dyDescent="0.2">
      <c r="A68" s="1">
        <v>37073</v>
      </c>
      <c r="B68" s="2">
        <v>11020</v>
      </c>
    </row>
    <row r="69" spans="1:2" x14ac:dyDescent="0.2">
      <c r="A69" s="1">
        <v>37104</v>
      </c>
      <c r="B69" s="2">
        <v>9306</v>
      </c>
    </row>
    <row r="70" spans="1:2" x14ac:dyDescent="0.2">
      <c r="A70" s="1">
        <v>37135</v>
      </c>
      <c r="B70" s="2">
        <v>38800</v>
      </c>
    </row>
    <row r="71" spans="1:2" x14ac:dyDescent="0.2">
      <c r="A71" s="1">
        <v>37165</v>
      </c>
      <c r="B71" s="2">
        <v>207800</v>
      </c>
    </row>
    <row r="72" spans="1:2" x14ac:dyDescent="0.2">
      <c r="A72" s="1">
        <v>37196</v>
      </c>
      <c r="B72" s="2">
        <v>143400</v>
      </c>
    </row>
    <row r="73" spans="1:2" x14ac:dyDescent="0.2">
      <c r="A73" s="1">
        <v>37226</v>
      </c>
      <c r="B73" s="2">
        <v>87320</v>
      </c>
    </row>
    <row r="74" spans="1:2" x14ac:dyDescent="0.2">
      <c r="A74" s="1">
        <v>37257</v>
      </c>
      <c r="B74" s="2">
        <v>90200</v>
      </c>
    </row>
    <row r="75" spans="1:2" x14ac:dyDescent="0.2">
      <c r="A75" s="1">
        <v>37288</v>
      </c>
      <c r="B75" s="2">
        <v>106900</v>
      </c>
    </row>
    <row r="76" spans="1:2" x14ac:dyDescent="0.2">
      <c r="A76" s="1">
        <v>37316</v>
      </c>
      <c r="B76" s="2">
        <v>76870</v>
      </c>
    </row>
    <row r="77" spans="1:2" x14ac:dyDescent="0.2">
      <c r="A77" s="1">
        <v>37347</v>
      </c>
      <c r="B77" s="2">
        <v>98190</v>
      </c>
    </row>
    <row r="78" spans="1:2" x14ac:dyDescent="0.2">
      <c r="A78" s="1">
        <v>37377</v>
      </c>
      <c r="B78" s="2">
        <v>30160</v>
      </c>
    </row>
    <row r="79" spans="1:2" x14ac:dyDescent="0.2">
      <c r="A79" s="1">
        <v>37408</v>
      </c>
      <c r="B79" s="2">
        <v>27170</v>
      </c>
    </row>
    <row r="80" spans="1:2" x14ac:dyDescent="0.2">
      <c r="A80" s="1">
        <v>37438</v>
      </c>
      <c r="B80" s="2">
        <v>18910</v>
      </c>
    </row>
    <row r="81" spans="1:2" x14ac:dyDescent="0.2">
      <c r="A81" s="1">
        <v>37469</v>
      </c>
      <c r="B81" s="2">
        <v>57410</v>
      </c>
    </row>
    <row r="82" spans="1:2" x14ac:dyDescent="0.2">
      <c r="A82" s="1">
        <v>37500</v>
      </c>
      <c r="B82" s="2">
        <v>43160</v>
      </c>
    </row>
    <row r="83" spans="1:2" x14ac:dyDescent="0.2">
      <c r="A83" s="1">
        <v>37530</v>
      </c>
      <c r="B83" s="2">
        <v>55600</v>
      </c>
    </row>
    <row r="84" spans="1:2" x14ac:dyDescent="0.2">
      <c r="A84" s="1">
        <v>37561</v>
      </c>
      <c r="B84" s="2">
        <v>31080</v>
      </c>
    </row>
    <row r="85" spans="1:2" x14ac:dyDescent="0.2">
      <c r="A85" s="1">
        <v>37591</v>
      </c>
      <c r="B85" s="2">
        <v>24310</v>
      </c>
    </row>
    <row r="86" spans="1:2" x14ac:dyDescent="0.2">
      <c r="A86" s="1">
        <v>37622</v>
      </c>
      <c r="B86" s="2">
        <v>6967</v>
      </c>
    </row>
    <row r="87" spans="1:2" x14ac:dyDescent="0.2">
      <c r="A87" s="1">
        <v>37653</v>
      </c>
      <c r="B87" s="2">
        <v>9153</v>
      </c>
    </row>
    <row r="88" spans="1:2" x14ac:dyDescent="0.2">
      <c r="A88" s="1">
        <v>37681</v>
      </c>
      <c r="B88" s="2">
        <v>10880</v>
      </c>
    </row>
    <row r="89" spans="1:2" x14ac:dyDescent="0.2">
      <c r="A89" s="1">
        <v>37712</v>
      </c>
      <c r="B89" s="2">
        <v>23860</v>
      </c>
    </row>
    <row r="90" spans="1:2" x14ac:dyDescent="0.2">
      <c r="A90" s="1">
        <v>37742</v>
      </c>
      <c r="B90" s="2">
        <v>29220</v>
      </c>
    </row>
    <row r="91" spans="1:2" x14ac:dyDescent="0.2">
      <c r="A91" s="1">
        <v>37773</v>
      </c>
      <c r="B91" s="2">
        <v>9311</v>
      </c>
    </row>
    <row r="92" spans="1:2" x14ac:dyDescent="0.2">
      <c r="A92" s="1">
        <v>37803</v>
      </c>
      <c r="B92" s="2">
        <v>6381</v>
      </c>
    </row>
    <row r="93" spans="1:2" x14ac:dyDescent="0.2">
      <c r="A93" s="1">
        <v>37834</v>
      </c>
      <c r="B93" s="2">
        <v>6304</v>
      </c>
    </row>
    <row r="94" spans="1:2" x14ac:dyDescent="0.2">
      <c r="A94" s="1">
        <v>37865</v>
      </c>
      <c r="B94" s="2">
        <v>5498</v>
      </c>
    </row>
    <row r="95" spans="1:2" x14ac:dyDescent="0.2">
      <c r="A95" s="1">
        <v>37895</v>
      </c>
      <c r="B95" s="2">
        <v>11830</v>
      </c>
    </row>
    <row r="96" spans="1:2" x14ac:dyDescent="0.2">
      <c r="A96" s="1">
        <v>37926</v>
      </c>
      <c r="B96" s="2">
        <v>62410</v>
      </c>
    </row>
    <row r="97" spans="1:2" x14ac:dyDescent="0.2">
      <c r="A97" s="1">
        <v>37956</v>
      </c>
      <c r="B97" s="2">
        <v>14930</v>
      </c>
    </row>
    <row r="98" spans="1:2" x14ac:dyDescent="0.2">
      <c r="A98" s="1">
        <v>37987</v>
      </c>
      <c r="B98" s="2">
        <v>5483</v>
      </c>
    </row>
    <row r="99" spans="1:2" x14ac:dyDescent="0.2">
      <c r="A99" s="1">
        <v>38018</v>
      </c>
      <c r="B99" s="2">
        <v>2816</v>
      </c>
    </row>
    <row r="100" spans="1:2" x14ac:dyDescent="0.2">
      <c r="A100" s="1">
        <v>38047</v>
      </c>
      <c r="B100" s="2">
        <v>6550</v>
      </c>
    </row>
    <row r="101" spans="1:2" x14ac:dyDescent="0.2">
      <c r="A101" s="1">
        <v>38078</v>
      </c>
      <c r="B101" s="2">
        <v>5212</v>
      </c>
    </row>
    <row r="102" spans="1:2" x14ac:dyDescent="0.2">
      <c r="A102" s="1">
        <v>38108</v>
      </c>
      <c r="B102" s="2">
        <v>3253</v>
      </c>
    </row>
    <row r="103" spans="1:2" x14ac:dyDescent="0.2">
      <c r="A103" s="1">
        <v>38139</v>
      </c>
      <c r="B103" s="2">
        <v>3258</v>
      </c>
    </row>
    <row r="104" spans="1:2" x14ac:dyDescent="0.2">
      <c r="A104" s="1">
        <v>38169</v>
      </c>
      <c r="B104" s="2">
        <v>1566</v>
      </c>
    </row>
    <row r="105" spans="1:2" x14ac:dyDescent="0.2">
      <c r="A105" s="1">
        <v>38200</v>
      </c>
      <c r="B105" s="2">
        <v>1806</v>
      </c>
    </row>
    <row r="106" spans="1:2" x14ac:dyDescent="0.2">
      <c r="A106" s="1">
        <v>38231</v>
      </c>
      <c r="B106" s="2">
        <v>2134</v>
      </c>
    </row>
    <row r="107" spans="1:2" x14ac:dyDescent="0.2">
      <c r="A107" s="1">
        <v>38261</v>
      </c>
      <c r="B107" s="2">
        <v>2170</v>
      </c>
    </row>
    <row r="108" spans="1:2" x14ac:dyDescent="0.2">
      <c r="A108" s="1">
        <v>38292</v>
      </c>
      <c r="B108" s="2">
        <v>6589</v>
      </c>
    </row>
    <row r="109" spans="1:2" x14ac:dyDescent="0.2">
      <c r="A109" s="1">
        <v>38322</v>
      </c>
      <c r="B109" s="2">
        <v>4369</v>
      </c>
    </row>
    <row r="110" spans="1:2" x14ac:dyDescent="0.2">
      <c r="A110" s="1">
        <v>38353</v>
      </c>
      <c r="B110" s="2">
        <v>2648</v>
      </c>
    </row>
    <row r="111" spans="1:2" x14ac:dyDescent="0.2">
      <c r="A111" s="1">
        <v>38384</v>
      </c>
      <c r="B111" s="2">
        <v>1310</v>
      </c>
    </row>
    <row r="112" spans="1:2" x14ac:dyDescent="0.2">
      <c r="A112" s="1">
        <v>38412</v>
      </c>
      <c r="B112" s="2">
        <v>1558</v>
      </c>
    </row>
    <row r="113" spans="1:2" x14ac:dyDescent="0.2">
      <c r="A113" s="1">
        <v>38443</v>
      </c>
      <c r="B113" s="2">
        <v>1464</v>
      </c>
    </row>
    <row r="114" spans="1:2" x14ac:dyDescent="0.2">
      <c r="A114" s="1">
        <v>38473</v>
      </c>
      <c r="B114" s="2">
        <v>5638</v>
      </c>
    </row>
    <row r="115" spans="1:2" x14ac:dyDescent="0.2">
      <c r="A115" s="1">
        <v>38504</v>
      </c>
      <c r="B115" s="2">
        <v>2214</v>
      </c>
    </row>
    <row r="116" spans="1:2" x14ac:dyDescent="0.2">
      <c r="A116" s="1">
        <v>38534</v>
      </c>
      <c r="B116" s="2">
        <v>2338</v>
      </c>
    </row>
    <row r="117" spans="1:2" x14ac:dyDescent="0.2">
      <c r="A117" s="1">
        <v>38565</v>
      </c>
      <c r="B117" s="2">
        <v>2514</v>
      </c>
    </row>
    <row r="118" spans="1:2" x14ac:dyDescent="0.2">
      <c r="A118" s="1">
        <v>38596</v>
      </c>
      <c r="B118" s="2">
        <v>1530</v>
      </c>
    </row>
    <row r="119" spans="1:2" x14ac:dyDescent="0.2">
      <c r="A119" s="1">
        <v>38626</v>
      </c>
      <c r="B119" s="2">
        <v>1331</v>
      </c>
    </row>
    <row r="120" spans="1:2" x14ac:dyDescent="0.2">
      <c r="A120" s="1">
        <v>38657</v>
      </c>
      <c r="B120" s="2">
        <v>1369</v>
      </c>
    </row>
    <row r="121" spans="1:2" x14ac:dyDescent="0.2">
      <c r="A121" s="1">
        <v>38687</v>
      </c>
      <c r="B121" s="2">
        <v>2317</v>
      </c>
    </row>
    <row r="122" spans="1:2" x14ac:dyDescent="0.2">
      <c r="A122" s="1">
        <v>38718</v>
      </c>
      <c r="B122" s="2">
        <v>891.9</v>
      </c>
    </row>
    <row r="123" spans="1:2" x14ac:dyDescent="0.2">
      <c r="A123" s="1">
        <v>38749</v>
      </c>
      <c r="B123" s="2">
        <v>529.1</v>
      </c>
    </row>
    <row r="124" spans="1:2" x14ac:dyDescent="0.2">
      <c r="A124" s="1">
        <v>38777</v>
      </c>
      <c r="B124" s="2">
        <v>924.4</v>
      </c>
    </row>
    <row r="125" spans="1:2" x14ac:dyDescent="0.2">
      <c r="A125" s="1">
        <v>38808</v>
      </c>
      <c r="B125" s="2">
        <v>994.3</v>
      </c>
    </row>
    <row r="126" spans="1:2" x14ac:dyDescent="0.2">
      <c r="A126" s="1">
        <v>38838</v>
      </c>
      <c r="B126" s="2">
        <v>1552</v>
      </c>
    </row>
    <row r="127" spans="1:2" x14ac:dyDescent="0.2">
      <c r="A127" s="1">
        <v>38869</v>
      </c>
      <c r="B127" s="2">
        <v>1021</v>
      </c>
    </row>
    <row r="128" spans="1:2" x14ac:dyDescent="0.2">
      <c r="A128" s="1">
        <v>38899</v>
      </c>
      <c r="B128" s="2">
        <v>565.5</v>
      </c>
    </row>
    <row r="129" spans="1:2" x14ac:dyDescent="0.2">
      <c r="A129" s="1">
        <v>38930</v>
      </c>
      <c r="B129" s="2">
        <v>574.79999999999995</v>
      </c>
    </row>
    <row r="130" spans="1:2" x14ac:dyDescent="0.2">
      <c r="A130" s="1">
        <v>38961</v>
      </c>
      <c r="B130" s="2">
        <v>1099</v>
      </c>
    </row>
    <row r="131" spans="1:2" x14ac:dyDescent="0.2">
      <c r="A131" s="1">
        <v>38991</v>
      </c>
      <c r="B131" s="2">
        <v>1760</v>
      </c>
    </row>
    <row r="132" spans="1:2" x14ac:dyDescent="0.2">
      <c r="A132" s="1">
        <v>39022</v>
      </c>
      <c r="B132" s="2">
        <v>1101</v>
      </c>
    </row>
    <row r="133" spans="1:2" x14ac:dyDescent="0.2">
      <c r="A133" s="1">
        <v>39052</v>
      </c>
      <c r="B133" s="2">
        <v>993.4</v>
      </c>
    </row>
    <row r="134" spans="1:2" x14ac:dyDescent="0.2">
      <c r="A134" s="1">
        <v>39083</v>
      </c>
      <c r="B134" s="2">
        <v>978.5</v>
      </c>
    </row>
    <row r="135" spans="1:2" x14ac:dyDescent="0.2">
      <c r="A135" s="1">
        <v>39114</v>
      </c>
      <c r="B135" s="2">
        <v>966.9</v>
      </c>
    </row>
    <row r="136" spans="1:2" x14ac:dyDescent="0.2">
      <c r="A136" s="1">
        <v>39142</v>
      </c>
      <c r="B136" s="2">
        <v>902.9</v>
      </c>
    </row>
    <row r="137" spans="1:2" x14ac:dyDescent="0.2">
      <c r="A137" s="1">
        <v>39173</v>
      </c>
      <c r="B137" s="2">
        <v>1784</v>
      </c>
    </row>
    <row r="138" spans="1:2" x14ac:dyDescent="0.2">
      <c r="A138" s="1">
        <v>39203</v>
      </c>
      <c r="B138" s="2">
        <v>1255</v>
      </c>
    </row>
    <row r="139" spans="1:2" x14ac:dyDescent="0.2">
      <c r="A139" s="1">
        <v>39234</v>
      </c>
      <c r="B139" s="2">
        <v>627.5</v>
      </c>
    </row>
    <row r="140" spans="1:2" x14ac:dyDescent="0.2">
      <c r="A140" s="1">
        <v>39264</v>
      </c>
      <c r="B140" s="2">
        <v>336.7</v>
      </c>
    </row>
    <row r="141" spans="1:2" x14ac:dyDescent="0.2">
      <c r="A141" s="1">
        <v>39295</v>
      </c>
      <c r="B141" s="2">
        <v>428.7</v>
      </c>
    </row>
    <row r="142" spans="1:2" x14ac:dyDescent="0.2">
      <c r="A142" s="1">
        <v>39326</v>
      </c>
      <c r="B142" s="2">
        <v>469.2</v>
      </c>
    </row>
    <row r="143" spans="1:2" x14ac:dyDescent="0.2">
      <c r="A143" s="1">
        <v>39356</v>
      </c>
      <c r="B143" s="2">
        <v>454.5</v>
      </c>
    </row>
    <row r="144" spans="1:2" x14ac:dyDescent="0.2">
      <c r="A144" s="1">
        <v>39387</v>
      </c>
      <c r="B144" s="2">
        <v>490.4</v>
      </c>
    </row>
    <row r="145" spans="1:2" x14ac:dyDescent="0.2">
      <c r="A145" s="1">
        <v>39417</v>
      </c>
      <c r="B145" s="2">
        <v>441.7</v>
      </c>
    </row>
    <row r="146" spans="1:2" x14ac:dyDescent="0.2">
      <c r="A146" s="1">
        <v>39448</v>
      </c>
      <c r="B146" s="2">
        <v>445.5</v>
      </c>
    </row>
    <row r="147" spans="1:2" x14ac:dyDescent="0.2">
      <c r="A147" s="1">
        <v>39479</v>
      </c>
      <c r="B147" s="2">
        <v>757.5</v>
      </c>
    </row>
    <row r="148" spans="1:2" x14ac:dyDescent="0.2">
      <c r="A148" s="1">
        <v>39508</v>
      </c>
      <c r="B148" s="2">
        <v>996.9</v>
      </c>
    </row>
    <row r="149" spans="1:2" x14ac:dyDescent="0.2">
      <c r="A149" s="1">
        <v>39539</v>
      </c>
      <c r="B149" s="2">
        <v>776.7</v>
      </c>
    </row>
    <row r="150" spans="1:2" x14ac:dyDescent="0.2">
      <c r="A150" s="1">
        <v>39569</v>
      </c>
      <c r="B150" s="2">
        <v>405.4</v>
      </c>
    </row>
    <row r="151" spans="1:2" x14ac:dyDescent="0.2">
      <c r="A151" s="1">
        <v>39600</v>
      </c>
      <c r="B151" s="2">
        <v>653.70000000000005</v>
      </c>
    </row>
    <row r="152" spans="1:2" x14ac:dyDescent="0.2">
      <c r="A152" s="1">
        <v>39630</v>
      </c>
      <c r="B152" s="2">
        <v>212.1</v>
      </c>
    </row>
    <row r="153" spans="1:2" x14ac:dyDescent="0.2">
      <c r="A153" s="1">
        <v>39661</v>
      </c>
      <c r="B153" s="2">
        <v>174.2</v>
      </c>
    </row>
    <row r="154" spans="1:2" x14ac:dyDescent="0.2">
      <c r="A154" s="1">
        <v>39692</v>
      </c>
      <c r="B154" s="2">
        <v>232.8</v>
      </c>
    </row>
    <row r="155" spans="1:2" x14ac:dyDescent="0.2">
      <c r="A155" s="1">
        <v>39722</v>
      </c>
      <c r="B155" s="2">
        <v>499.2</v>
      </c>
    </row>
    <row r="156" spans="1:2" x14ac:dyDescent="0.2">
      <c r="A156" s="1">
        <v>39753</v>
      </c>
      <c r="B156" s="2">
        <v>397.5</v>
      </c>
    </row>
    <row r="157" spans="1:2" x14ac:dyDescent="0.2">
      <c r="A157" s="1">
        <v>39783</v>
      </c>
      <c r="B157" s="2">
        <v>242.6</v>
      </c>
    </row>
    <row r="158" spans="1:2" x14ac:dyDescent="0.2">
      <c r="A158" s="1">
        <v>39814</v>
      </c>
      <c r="B158" s="2">
        <v>378.8</v>
      </c>
    </row>
    <row r="159" spans="1:2" x14ac:dyDescent="0.2">
      <c r="A159" s="1">
        <v>39845</v>
      </c>
      <c r="B159" s="2">
        <v>277.60000000000002</v>
      </c>
    </row>
    <row r="160" spans="1:2" x14ac:dyDescent="0.2">
      <c r="A160" s="1">
        <v>39873</v>
      </c>
      <c r="B160" s="2">
        <v>351.7</v>
      </c>
    </row>
    <row r="161" spans="1:2" x14ac:dyDescent="0.2">
      <c r="A161" s="1">
        <v>39904</v>
      </c>
      <c r="B161" s="2">
        <v>538.4</v>
      </c>
    </row>
    <row r="162" spans="1:2" x14ac:dyDescent="0.2">
      <c r="A162" s="1">
        <v>39934</v>
      </c>
      <c r="B162" s="2">
        <v>508.7</v>
      </c>
    </row>
    <row r="163" spans="1:2" x14ac:dyDescent="0.2">
      <c r="A163" s="1">
        <v>39965</v>
      </c>
      <c r="B163" s="2">
        <v>316.39999999999998</v>
      </c>
    </row>
    <row r="164" spans="1:2" x14ac:dyDescent="0.2">
      <c r="A164" s="1">
        <v>39995</v>
      </c>
      <c r="B164" s="2">
        <v>222.3</v>
      </c>
    </row>
    <row r="165" spans="1:2" x14ac:dyDescent="0.2">
      <c r="A165" s="1">
        <v>40026</v>
      </c>
      <c r="B165" s="2">
        <v>201.8</v>
      </c>
    </row>
    <row r="166" spans="1:2" x14ac:dyDescent="0.2">
      <c r="A166" s="1">
        <v>40057</v>
      </c>
      <c r="B166" s="2">
        <v>268.10000000000002</v>
      </c>
    </row>
    <row r="167" spans="1:2" x14ac:dyDescent="0.2">
      <c r="A167" s="1">
        <v>40087</v>
      </c>
      <c r="B167" s="2">
        <v>426.4</v>
      </c>
    </row>
    <row r="168" spans="1:2" x14ac:dyDescent="0.2">
      <c r="A168" s="1">
        <v>40118</v>
      </c>
      <c r="B168" s="2">
        <v>572.20000000000005</v>
      </c>
    </row>
    <row r="169" spans="1:2" x14ac:dyDescent="0.2">
      <c r="A169" s="1">
        <v>40148</v>
      </c>
      <c r="B169" s="2">
        <v>361.2</v>
      </c>
    </row>
    <row r="170" spans="1:2" x14ac:dyDescent="0.2">
      <c r="A170" s="1">
        <v>40179</v>
      </c>
      <c r="B170" s="2">
        <v>350.9</v>
      </c>
    </row>
    <row r="171" spans="1:2" x14ac:dyDescent="0.2">
      <c r="A171" s="1">
        <v>40210</v>
      </c>
      <c r="B171" s="2">
        <v>122.5</v>
      </c>
    </row>
    <row r="172" spans="1:2" x14ac:dyDescent="0.2">
      <c r="A172" s="1">
        <v>40238</v>
      </c>
      <c r="B172" s="2">
        <v>122.5</v>
      </c>
    </row>
    <row r="173" spans="1:2" x14ac:dyDescent="0.2">
      <c r="A173" s="1">
        <v>40269</v>
      </c>
      <c r="B173" s="2">
        <v>1285</v>
      </c>
    </row>
    <row r="174" spans="1:2" x14ac:dyDescent="0.2">
      <c r="A174" s="1">
        <v>40299</v>
      </c>
      <c r="B174" s="2">
        <v>914.3</v>
      </c>
    </row>
    <row r="175" spans="1:2" x14ac:dyDescent="0.2">
      <c r="A175" s="1">
        <v>40330</v>
      </c>
      <c r="B175" s="2">
        <v>1499</v>
      </c>
    </row>
    <row r="176" spans="1:2" x14ac:dyDescent="0.2">
      <c r="A176" s="1">
        <v>40360</v>
      </c>
      <c r="B176" s="2">
        <v>1377</v>
      </c>
    </row>
    <row r="177" spans="1:2" x14ac:dyDescent="0.2">
      <c r="A177" s="1">
        <v>40391</v>
      </c>
      <c r="B177" s="2">
        <v>845.7</v>
      </c>
    </row>
    <row r="178" spans="1:2" x14ac:dyDescent="0.2">
      <c r="A178" s="1">
        <v>40422</v>
      </c>
      <c r="B178" s="2">
        <v>634.70000000000005</v>
      </c>
    </row>
    <row r="179" spans="1:2" x14ac:dyDescent="0.2">
      <c r="A179" s="1">
        <v>40452</v>
      </c>
      <c r="B179" s="2">
        <v>401.5</v>
      </c>
    </row>
    <row r="180" spans="1:2" x14ac:dyDescent="0.2">
      <c r="A180" s="1">
        <v>40483</v>
      </c>
      <c r="B180" s="2">
        <v>177.3</v>
      </c>
    </row>
    <row r="181" spans="1:2" x14ac:dyDescent="0.2">
      <c r="A181" s="1">
        <v>40513</v>
      </c>
      <c r="B181" s="2">
        <v>71.930000000000007</v>
      </c>
    </row>
    <row r="182" spans="1:2" x14ac:dyDescent="0.2">
      <c r="A182" s="1">
        <v>40544</v>
      </c>
      <c r="B182" s="2">
        <v>62.33</v>
      </c>
    </row>
    <row r="183" spans="1:2" x14ac:dyDescent="0.2">
      <c r="A183" s="1">
        <v>40575</v>
      </c>
      <c r="B183" s="2">
        <v>1371</v>
      </c>
    </row>
    <row r="184" spans="1:2" x14ac:dyDescent="0.2">
      <c r="A184" s="1">
        <v>40603</v>
      </c>
      <c r="B184" s="2">
        <v>749.7</v>
      </c>
    </row>
    <row r="185" spans="1:2" x14ac:dyDescent="0.2">
      <c r="A185" s="1">
        <v>40634</v>
      </c>
      <c r="B185" s="2">
        <v>6325</v>
      </c>
    </row>
    <row r="186" spans="1:2" x14ac:dyDescent="0.2">
      <c r="A186" s="1">
        <v>40664</v>
      </c>
      <c r="B186" s="2">
        <v>5851</v>
      </c>
    </row>
    <row r="187" spans="1:2" x14ac:dyDescent="0.2">
      <c r="A187" s="1">
        <v>40695</v>
      </c>
      <c r="B187" s="2">
        <v>3171</v>
      </c>
    </row>
    <row r="188" spans="1:2" x14ac:dyDescent="0.2">
      <c r="A188" s="1">
        <v>40725</v>
      </c>
      <c r="B188" s="2">
        <v>1548</v>
      </c>
    </row>
    <row r="189" spans="1:2" x14ac:dyDescent="0.2">
      <c r="A189" s="1">
        <v>40756</v>
      </c>
      <c r="B189" s="2">
        <v>2266</v>
      </c>
    </row>
    <row r="190" spans="1:2" x14ac:dyDescent="0.2">
      <c r="A190" s="1">
        <v>40787</v>
      </c>
      <c r="B190" s="2">
        <v>2819</v>
      </c>
    </row>
    <row r="191" spans="1:2" x14ac:dyDescent="0.2">
      <c r="A191" s="1">
        <v>40817</v>
      </c>
      <c r="B191" s="2">
        <v>14950</v>
      </c>
    </row>
    <row r="192" spans="1:2" x14ac:dyDescent="0.2">
      <c r="A192" s="1">
        <v>40848</v>
      </c>
      <c r="B192" s="2">
        <v>19000</v>
      </c>
    </row>
    <row r="193" spans="1:2" x14ac:dyDescent="0.2">
      <c r="A193" s="1">
        <v>40878</v>
      </c>
      <c r="B193" s="2">
        <v>11170</v>
      </c>
    </row>
    <row r="194" spans="1:2" x14ac:dyDescent="0.2">
      <c r="A194" s="1">
        <v>40909</v>
      </c>
      <c r="B194" s="2">
        <v>6612</v>
      </c>
    </row>
    <row r="195" spans="1:2" x14ac:dyDescent="0.2">
      <c r="A195" s="1">
        <v>40940</v>
      </c>
      <c r="B195" s="2">
        <v>4049</v>
      </c>
    </row>
    <row r="196" spans="1:2" x14ac:dyDescent="0.2">
      <c r="A196" s="1">
        <v>40969</v>
      </c>
      <c r="B196" s="2">
        <v>5063</v>
      </c>
    </row>
    <row r="197" spans="1:2" x14ac:dyDescent="0.2">
      <c r="A197" s="1">
        <v>41000</v>
      </c>
      <c r="B197" s="2">
        <v>5103</v>
      </c>
    </row>
    <row r="198" spans="1:2" x14ac:dyDescent="0.2">
      <c r="A198" s="1">
        <v>41030</v>
      </c>
      <c r="B198" s="2">
        <v>5033</v>
      </c>
    </row>
    <row r="199" spans="1:2" x14ac:dyDescent="0.2">
      <c r="A199" s="1">
        <v>41061</v>
      </c>
      <c r="B199" s="2">
        <v>5539</v>
      </c>
    </row>
    <row r="200" spans="1:2" x14ac:dyDescent="0.2">
      <c r="A200" s="1">
        <v>41091</v>
      </c>
      <c r="B200" s="2">
        <v>7018</v>
      </c>
    </row>
    <row r="201" spans="1:2" x14ac:dyDescent="0.2">
      <c r="A201" s="1">
        <v>41122</v>
      </c>
      <c r="B201" s="2">
        <v>5194</v>
      </c>
    </row>
    <row r="202" spans="1:2" x14ac:dyDescent="0.2">
      <c r="A202" s="1">
        <v>41153</v>
      </c>
      <c r="B202" s="2">
        <v>5203</v>
      </c>
    </row>
    <row r="203" spans="1:2" x14ac:dyDescent="0.2">
      <c r="A203" s="1">
        <v>41183</v>
      </c>
      <c r="B203" s="2">
        <v>14250</v>
      </c>
    </row>
    <row r="204" spans="1:2" x14ac:dyDescent="0.2">
      <c r="A204" s="1">
        <v>41214</v>
      </c>
      <c r="B204" s="2">
        <v>7489</v>
      </c>
    </row>
    <row r="205" spans="1:2" x14ac:dyDescent="0.2">
      <c r="A205" s="1">
        <v>41244</v>
      </c>
      <c r="B205" s="2">
        <v>3871</v>
      </c>
    </row>
    <row r="206" spans="1:2" x14ac:dyDescent="0.2">
      <c r="A206" s="1">
        <v>41275</v>
      </c>
      <c r="B206" s="2">
        <v>2320</v>
      </c>
    </row>
    <row r="207" spans="1:2" x14ac:dyDescent="0.2">
      <c r="A207" s="1">
        <v>41306</v>
      </c>
      <c r="B207" s="2">
        <v>2320</v>
      </c>
    </row>
    <row r="208" spans="1:2" x14ac:dyDescent="0.2">
      <c r="A208" s="1">
        <v>41334</v>
      </c>
      <c r="B208" s="2">
        <v>7213</v>
      </c>
    </row>
    <row r="209" spans="1:2" x14ac:dyDescent="0.2">
      <c r="A209" s="1">
        <v>41365</v>
      </c>
      <c r="B209" s="2">
        <v>5780</v>
      </c>
    </row>
    <row r="210" spans="1:2" x14ac:dyDescent="0.2">
      <c r="A210" s="1">
        <v>41395</v>
      </c>
      <c r="B210" s="2">
        <v>20270</v>
      </c>
    </row>
    <row r="211" spans="1:2" x14ac:dyDescent="0.2">
      <c r="A211" s="1">
        <v>41426</v>
      </c>
      <c r="B211" s="2">
        <v>9351</v>
      </c>
    </row>
    <row r="212" spans="1:2" x14ac:dyDescent="0.2">
      <c r="A212" s="1">
        <v>41456</v>
      </c>
      <c r="B212" s="2">
        <v>2424</v>
      </c>
    </row>
    <row r="213" spans="1:2" x14ac:dyDescent="0.2">
      <c r="A213" s="1">
        <v>41487</v>
      </c>
      <c r="B213" s="2">
        <v>2254</v>
      </c>
    </row>
    <row r="214" spans="1:2" x14ac:dyDescent="0.2">
      <c r="A214" s="1">
        <v>41518</v>
      </c>
      <c r="B214" s="2">
        <v>3489</v>
      </c>
    </row>
    <row r="215" spans="1:2" x14ac:dyDescent="0.2">
      <c r="A215" s="1">
        <v>41548</v>
      </c>
      <c r="B215" s="2">
        <v>4306</v>
      </c>
    </row>
    <row r="216" spans="1:2" x14ac:dyDescent="0.2">
      <c r="A216" s="1">
        <v>41579</v>
      </c>
      <c r="B216" s="2">
        <v>11140</v>
      </c>
    </row>
    <row r="217" spans="1:2" x14ac:dyDescent="0.2">
      <c r="A217" s="1">
        <v>41609</v>
      </c>
      <c r="B217" s="2">
        <v>11850</v>
      </c>
    </row>
    <row r="218" spans="1:2" x14ac:dyDescent="0.2">
      <c r="A218" s="1">
        <v>41640</v>
      </c>
      <c r="B218" s="2">
        <v>15030</v>
      </c>
    </row>
    <row r="219" spans="1:2" x14ac:dyDescent="0.2">
      <c r="A219" s="1">
        <v>41671</v>
      </c>
      <c r="B219" s="2">
        <v>16580</v>
      </c>
    </row>
    <row r="220" spans="1:2" x14ac:dyDescent="0.2">
      <c r="A220" s="1">
        <v>41699</v>
      </c>
      <c r="B220" s="2">
        <v>24320</v>
      </c>
    </row>
    <row r="221" spans="1:2" x14ac:dyDescent="0.2">
      <c r="A221" s="1">
        <v>41730</v>
      </c>
      <c r="B221" s="2">
        <v>24320</v>
      </c>
    </row>
    <row r="222" spans="1:2" x14ac:dyDescent="0.2">
      <c r="A222" s="1">
        <v>41760</v>
      </c>
      <c r="B222" s="2">
        <v>11140</v>
      </c>
    </row>
    <row r="223" spans="1:2" x14ac:dyDescent="0.2">
      <c r="A223" s="1">
        <v>41791</v>
      </c>
      <c r="B223" s="2">
        <v>4689</v>
      </c>
    </row>
    <row r="224" spans="1:2" x14ac:dyDescent="0.2">
      <c r="A224" s="1">
        <v>41821</v>
      </c>
      <c r="B224" s="2">
        <v>6308</v>
      </c>
    </row>
    <row r="225" spans="1:2" x14ac:dyDescent="0.2">
      <c r="A225" s="1">
        <v>41852</v>
      </c>
      <c r="B225" s="2">
        <v>10820</v>
      </c>
    </row>
    <row r="226" spans="1:2" x14ac:dyDescent="0.2">
      <c r="A226" s="1">
        <v>41883</v>
      </c>
      <c r="B226" s="2">
        <v>8619</v>
      </c>
    </row>
    <row r="227" spans="1:2" x14ac:dyDescent="0.2">
      <c r="A227" s="1">
        <v>41913</v>
      </c>
      <c r="B227" s="2">
        <v>24740</v>
      </c>
    </row>
    <row r="228" spans="1:2" x14ac:dyDescent="0.2">
      <c r="A228" s="1">
        <v>41944</v>
      </c>
      <c r="B228" s="2">
        <v>12420</v>
      </c>
    </row>
    <row r="229" spans="1:2" x14ac:dyDescent="0.2">
      <c r="A229" s="1">
        <v>41974</v>
      </c>
      <c r="B229" s="2">
        <v>27720</v>
      </c>
    </row>
    <row r="230" spans="1:2" x14ac:dyDescent="0.2">
      <c r="A230" s="1">
        <v>42005</v>
      </c>
      <c r="B230" s="2">
        <v>8367</v>
      </c>
    </row>
    <row r="231" spans="1:2" x14ac:dyDescent="0.2">
      <c r="A231" s="1">
        <v>42036</v>
      </c>
      <c r="B231" s="2">
        <v>17640</v>
      </c>
    </row>
    <row r="232" spans="1:2" x14ac:dyDescent="0.2">
      <c r="A232" s="1">
        <v>42064</v>
      </c>
      <c r="B232" s="2">
        <v>13500</v>
      </c>
    </row>
    <row r="233" spans="1:2" x14ac:dyDescent="0.2">
      <c r="A233" s="1">
        <v>42095</v>
      </c>
      <c r="B233" s="2">
        <v>11190</v>
      </c>
    </row>
    <row r="234" spans="1:2" x14ac:dyDescent="0.2">
      <c r="A234" s="1">
        <v>42125</v>
      </c>
      <c r="B234" s="2">
        <v>5691</v>
      </c>
    </row>
    <row r="235" spans="1:2" x14ac:dyDescent="0.2">
      <c r="A235" s="1">
        <v>42156</v>
      </c>
      <c r="B235" s="2">
        <v>3820</v>
      </c>
    </row>
    <row r="236" spans="1:2" x14ac:dyDescent="0.2">
      <c r="A236" s="1">
        <v>42186</v>
      </c>
      <c r="B236" s="2">
        <v>2300</v>
      </c>
    </row>
    <row r="237" spans="1:2" x14ac:dyDescent="0.2">
      <c r="A237" s="1">
        <v>42217</v>
      </c>
      <c r="B237" s="2">
        <v>2404</v>
      </c>
    </row>
    <row r="238" spans="1:2" x14ac:dyDescent="0.2">
      <c r="A238" s="1">
        <v>42248</v>
      </c>
      <c r="B238" s="2">
        <v>1642</v>
      </c>
    </row>
    <row r="239" spans="1:2" x14ac:dyDescent="0.2">
      <c r="A239" s="1">
        <v>42278</v>
      </c>
      <c r="B239" s="2">
        <v>7344</v>
      </c>
    </row>
    <row r="240" spans="1:2" x14ac:dyDescent="0.2">
      <c r="A240" s="1">
        <v>42309</v>
      </c>
      <c r="B240" s="2">
        <v>6020</v>
      </c>
    </row>
    <row r="241" spans="1:2" x14ac:dyDescent="0.2">
      <c r="A241" s="1">
        <v>42339</v>
      </c>
      <c r="B241" s="2">
        <v>3819</v>
      </c>
    </row>
    <row r="242" spans="1:2" x14ac:dyDescent="0.2">
      <c r="A242" s="1">
        <v>42370</v>
      </c>
      <c r="B242" s="2">
        <v>3850</v>
      </c>
    </row>
    <row r="243" spans="1:2" x14ac:dyDescent="0.2">
      <c r="A243" s="1">
        <v>42401</v>
      </c>
      <c r="B243" s="2">
        <v>2385</v>
      </c>
    </row>
    <row r="244" spans="1:2" x14ac:dyDescent="0.2">
      <c r="A244" s="1">
        <v>42430</v>
      </c>
      <c r="B244" s="2">
        <v>2231</v>
      </c>
    </row>
    <row r="245" spans="1:2" x14ac:dyDescent="0.2">
      <c r="A245" s="1">
        <v>42461</v>
      </c>
      <c r="B245" s="2">
        <v>1355</v>
      </c>
    </row>
    <row r="246" spans="1:2" x14ac:dyDescent="0.2">
      <c r="A246" s="1">
        <v>42491</v>
      </c>
      <c r="B246" s="2">
        <v>3308</v>
      </c>
    </row>
    <row r="247" spans="1:2" x14ac:dyDescent="0.2">
      <c r="A247" s="1">
        <v>42522</v>
      </c>
      <c r="B247" s="2">
        <v>1202</v>
      </c>
    </row>
    <row r="248" spans="1:2" x14ac:dyDescent="0.2">
      <c r="A248" s="1">
        <v>42552</v>
      </c>
      <c r="B248" s="2">
        <v>611.20000000000005</v>
      </c>
    </row>
    <row r="249" spans="1:2" x14ac:dyDescent="0.2">
      <c r="A249" s="1">
        <v>42583</v>
      </c>
      <c r="B249" s="2">
        <v>399.8</v>
      </c>
    </row>
    <row r="250" spans="1:2" x14ac:dyDescent="0.2">
      <c r="A250" s="1">
        <v>42614</v>
      </c>
      <c r="B250" s="2">
        <v>3004</v>
      </c>
    </row>
    <row r="251" spans="1:2" x14ac:dyDescent="0.2">
      <c r="A251" s="1">
        <v>42644</v>
      </c>
      <c r="B251" s="2">
        <v>1962</v>
      </c>
    </row>
    <row r="252" spans="1:2" x14ac:dyDescent="0.2">
      <c r="A252" s="1">
        <v>42675</v>
      </c>
      <c r="B252" s="2">
        <v>1319</v>
      </c>
    </row>
    <row r="253" spans="1:2" x14ac:dyDescent="0.2">
      <c r="A253" s="1">
        <v>42705</v>
      </c>
      <c r="B253" s="2">
        <v>623.9</v>
      </c>
    </row>
    <row r="254" spans="1:2" x14ac:dyDescent="0.2">
      <c r="A254" s="1">
        <v>42736</v>
      </c>
      <c r="B254" s="2">
        <v>716.8</v>
      </c>
    </row>
    <row r="255" spans="1:2" x14ac:dyDescent="0.2">
      <c r="A255" s="1">
        <v>42767</v>
      </c>
      <c r="B255" s="2">
        <v>1217</v>
      </c>
    </row>
    <row r="256" spans="1:2" x14ac:dyDescent="0.2">
      <c r="A256" s="1">
        <v>42795</v>
      </c>
      <c r="B256" s="2">
        <v>2150</v>
      </c>
    </row>
    <row r="257" spans="1:2" x14ac:dyDescent="0.2">
      <c r="A257" s="1">
        <v>42826</v>
      </c>
      <c r="B257" s="2">
        <v>2185</v>
      </c>
    </row>
    <row r="258" spans="1:2" x14ac:dyDescent="0.2">
      <c r="A258" s="1">
        <v>42856</v>
      </c>
      <c r="B258" s="2">
        <v>907.3</v>
      </c>
    </row>
    <row r="259" spans="1:2" x14ac:dyDescent="0.2">
      <c r="A259" s="1">
        <v>42887</v>
      </c>
      <c r="B259" s="2">
        <v>661.5</v>
      </c>
    </row>
    <row r="260" spans="1:2" x14ac:dyDescent="0.2">
      <c r="A260" s="1">
        <v>42917</v>
      </c>
      <c r="B260" s="2">
        <v>556.20000000000005</v>
      </c>
    </row>
    <row r="261" spans="1:2" x14ac:dyDescent="0.2">
      <c r="A261" s="1">
        <v>42948</v>
      </c>
      <c r="B261" s="2">
        <v>420</v>
      </c>
    </row>
    <row r="262" spans="1:2" x14ac:dyDescent="0.2">
      <c r="A262" s="1">
        <v>42979</v>
      </c>
      <c r="B262" s="2">
        <v>1690</v>
      </c>
    </row>
    <row r="263" spans="1:2" x14ac:dyDescent="0.2">
      <c r="A263" s="1">
        <v>43009</v>
      </c>
      <c r="B263" s="2">
        <v>1690</v>
      </c>
    </row>
    <row r="264" spans="1:2" x14ac:dyDescent="0.2">
      <c r="A264" s="1">
        <v>43040</v>
      </c>
      <c r="B264" s="2">
        <v>602.29999999999995</v>
      </c>
    </row>
    <row r="265" spans="1:2" x14ac:dyDescent="0.2">
      <c r="A265" s="1">
        <v>43070</v>
      </c>
      <c r="B265" s="2">
        <v>570.70000000000005</v>
      </c>
    </row>
    <row r="266" spans="1:2" x14ac:dyDescent="0.2">
      <c r="A266" s="1">
        <v>43101</v>
      </c>
      <c r="B266" s="2">
        <v>463</v>
      </c>
    </row>
    <row r="267" spans="1:2" x14ac:dyDescent="0.2">
      <c r="A267" s="1">
        <v>43132</v>
      </c>
      <c r="B267" s="2">
        <v>296.89999999999998</v>
      </c>
    </row>
    <row r="268" spans="1:2" x14ac:dyDescent="0.2">
      <c r="A268" s="1">
        <v>43160</v>
      </c>
      <c r="B268" s="2">
        <v>428.5</v>
      </c>
    </row>
    <row r="269" spans="1:2" x14ac:dyDescent="0.2">
      <c r="A269" s="1">
        <v>43191</v>
      </c>
      <c r="B269" s="2">
        <v>524.4</v>
      </c>
    </row>
    <row r="270" spans="1:2" x14ac:dyDescent="0.2">
      <c r="A270" s="1">
        <v>43221</v>
      </c>
      <c r="B270" s="2">
        <v>482.2</v>
      </c>
    </row>
    <row r="271" spans="1:2" x14ac:dyDescent="0.2">
      <c r="A271" s="1">
        <v>43252</v>
      </c>
      <c r="B271" s="2">
        <v>1159</v>
      </c>
    </row>
    <row r="272" spans="1:2" x14ac:dyDescent="0.2">
      <c r="A272" s="1">
        <v>43282</v>
      </c>
      <c r="B272" s="2">
        <v>228.9</v>
      </c>
    </row>
    <row r="273" spans="1:2" x14ac:dyDescent="0.2">
      <c r="A273" s="1">
        <v>43313</v>
      </c>
      <c r="B273" s="2">
        <v>262.60000000000002</v>
      </c>
    </row>
    <row r="274" spans="1:2" x14ac:dyDescent="0.2">
      <c r="A274" s="1">
        <v>43344</v>
      </c>
      <c r="B274" s="2">
        <v>276.60000000000002</v>
      </c>
    </row>
    <row r="275" spans="1:2" x14ac:dyDescent="0.2">
      <c r="A275" s="1">
        <v>43374</v>
      </c>
      <c r="B275" s="2">
        <v>558.1</v>
      </c>
    </row>
    <row r="276" spans="1:2" x14ac:dyDescent="0.2">
      <c r="A276" s="1">
        <v>43405</v>
      </c>
      <c r="B276" s="2">
        <v>476.3</v>
      </c>
    </row>
    <row r="277" spans="1:2" x14ac:dyDescent="0.2">
      <c r="A277" s="1">
        <v>43435</v>
      </c>
      <c r="B277" s="2">
        <v>443.8</v>
      </c>
    </row>
    <row r="278" spans="1:2" x14ac:dyDescent="0.2">
      <c r="A278" s="1">
        <v>43466</v>
      </c>
      <c r="B278" s="2">
        <v>289.5</v>
      </c>
    </row>
    <row r="279" spans="1:2" x14ac:dyDescent="0.2">
      <c r="A279" s="1">
        <v>43497</v>
      </c>
      <c r="B279" s="2">
        <v>651.70000000000005</v>
      </c>
    </row>
    <row r="280" spans="1:2" x14ac:dyDescent="0.2">
      <c r="A280" s="1">
        <v>43525</v>
      </c>
      <c r="B280" s="2">
        <v>1038</v>
      </c>
    </row>
    <row r="281" spans="1:2" x14ac:dyDescent="0.2">
      <c r="A281" s="1">
        <v>43556</v>
      </c>
      <c r="B281" s="2">
        <v>687.7</v>
      </c>
    </row>
    <row r="282" spans="1:2" x14ac:dyDescent="0.2">
      <c r="A282" s="1">
        <v>43586</v>
      </c>
      <c r="B282" s="2">
        <v>840.6</v>
      </c>
    </row>
    <row r="283" spans="1:2" x14ac:dyDescent="0.2">
      <c r="A283" s="1">
        <v>43617</v>
      </c>
      <c r="B283" s="2">
        <v>338.1</v>
      </c>
    </row>
    <row r="284" spans="1:2" x14ac:dyDescent="0.2">
      <c r="A284" s="1">
        <v>43647</v>
      </c>
      <c r="B284" s="2">
        <v>297.8</v>
      </c>
    </row>
    <row r="285" spans="1:2" x14ac:dyDescent="0.2">
      <c r="A285" s="1">
        <v>43678</v>
      </c>
      <c r="B285" s="2">
        <v>250.2</v>
      </c>
    </row>
    <row r="286" spans="1:2" x14ac:dyDescent="0.2">
      <c r="A286" s="1">
        <v>43709</v>
      </c>
      <c r="B286" s="2">
        <v>936.3</v>
      </c>
    </row>
    <row r="287" spans="1:2" x14ac:dyDescent="0.2">
      <c r="A287" s="1">
        <v>43739</v>
      </c>
      <c r="B287" s="2">
        <v>606.20000000000005</v>
      </c>
    </row>
    <row r="288" spans="1:2" x14ac:dyDescent="0.2">
      <c r="A288" s="1">
        <v>43770</v>
      </c>
      <c r="B288" s="2">
        <v>445.4</v>
      </c>
    </row>
    <row r="289" spans="1:5" x14ac:dyDescent="0.2">
      <c r="A289" s="1">
        <v>43800</v>
      </c>
      <c r="B289" s="2">
        <v>386.2</v>
      </c>
    </row>
    <row r="290" spans="1:5" x14ac:dyDescent="0.2">
      <c r="A290" s="1">
        <v>43831</v>
      </c>
      <c r="B290" s="2">
        <v>247.1</v>
      </c>
    </row>
    <row r="291" spans="1:5" x14ac:dyDescent="0.2">
      <c r="A291" s="1">
        <v>43862</v>
      </c>
      <c r="B291" s="2">
        <v>399.6</v>
      </c>
    </row>
    <row r="292" spans="1:5" x14ac:dyDescent="0.2">
      <c r="A292" s="1">
        <v>43891</v>
      </c>
      <c r="B292" s="2">
        <v>483.2</v>
      </c>
    </row>
    <row r="293" spans="1:5" x14ac:dyDescent="0.2">
      <c r="A293" s="1">
        <v>43922</v>
      </c>
      <c r="B293" s="2">
        <v>589.70000000000005</v>
      </c>
    </row>
    <row r="294" spans="1:5" x14ac:dyDescent="0.2">
      <c r="A294" s="1">
        <v>43952</v>
      </c>
      <c r="B294" s="2">
        <v>553.79999999999995</v>
      </c>
    </row>
    <row r="295" spans="1:5" x14ac:dyDescent="0.2">
      <c r="A295" s="1">
        <v>43983</v>
      </c>
      <c r="B295" s="2">
        <v>436.2</v>
      </c>
    </row>
    <row r="296" spans="1:5" x14ac:dyDescent="0.2">
      <c r="A296" s="1">
        <v>44013</v>
      </c>
      <c r="B296" s="2">
        <v>261.39999999999998</v>
      </c>
    </row>
    <row r="297" spans="1:5" x14ac:dyDescent="0.2">
      <c r="A297" s="1">
        <v>44044</v>
      </c>
      <c r="B297" s="2">
        <v>238.6</v>
      </c>
    </row>
    <row r="298" spans="1:5" x14ac:dyDescent="0.2">
      <c r="A298" s="1">
        <v>44075</v>
      </c>
      <c r="B298" s="2">
        <v>685.5</v>
      </c>
      <c r="C298" s="2">
        <v>685.5</v>
      </c>
      <c r="D298" s="2">
        <v>685.5</v>
      </c>
      <c r="E298" s="2">
        <v>685.5</v>
      </c>
    </row>
    <row r="299" spans="1:5" x14ac:dyDescent="0.2">
      <c r="A299" s="1">
        <v>44105</v>
      </c>
      <c r="B299">
        <v>-2638.6809802013772</v>
      </c>
      <c r="C299" s="2">
        <f t="shared" ref="C299:C330" si="0">_xlfn.FORECAST.ETS(A299,$B$2:$B$298,$A$2:$A$298,157,1)</f>
        <v>-2638.6809802013772</v>
      </c>
      <c r="D299" s="2">
        <f t="shared" ref="D299:D330" si="1">C299-_xlfn.FORECAST.ETS.CONFINT(A299,$B$2:$B$298,$A$2:$A$298,0.95,157,1)</f>
        <v>-39785.200555145551</v>
      </c>
      <c r="E299" s="2">
        <f t="shared" ref="E299:E330" si="2">C299+_xlfn.FORECAST.ETS.CONFINT(A299,$B$2:$B$298,$A$2:$A$298,0.95,157,1)</f>
        <v>34507.838594742803</v>
      </c>
    </row>
    <row r="300" spans="1:5" x14ac:dyDescent="0.2">
      <c r="A300" s="1">
        <v>44136</v>
      </c>
      <c r="B300">
        <v>-4330.2109153281399</v>
      </c>
      <c r="C300" s="2">
        <f t="shared" si="0"/>
        <v>-4330.2109153281399</v>
      </c>
      <c r="D300" s="2">
        <f t="shared" si="1"/>
        <v>-45877.90807708534</v>
      </c>
      <c r="E300" s="2">
        <f t="shared" si="2"/>
        <v>37217.486246429056</v>
      </c>
    </row>
    <row r="301" spans="1:5" x14ac:dyDescent="0.2">
      <c r="A301" s="1">
        <v>44166</v>
      </c>
      <c r="B301">
        <v>-5138.3593113198049</v>
      </c>
      <c r="C301" s="2">
        <f t="shared" si="0"/>
        <v>-5138.3593113198049</v>
      </c>
      <c r="D301" s="2">
        <f t="shared" si="1"/>
        <v>-50678.916684574964</v>
      </c>
      <c r="E301" s="2">
        <f t="shared" si="2"/>
        <v>40402.198061935349</v>
      </c>
    </row>
    <row r="302" spans="1:5" x14ac:dyDescent="0.2">
      <c r="A302" s="1">
        <v>44197</v>
      </c>
      <c r="B302">
        <v>-5591.3915573546101</v>
      </c>
      <c r="C302" s="2">
        <f t="shared" si="0"/>
        <v>-5591.3915573546101</v>
      </c>
      <c r="D302" s="2">
        <f t="shared" si="1"/>
        <v>-54815.98252086102</v>
      </c>
      <c r="E302" s="2">
        <f t="shared" si="2"/>
        <v>43633.199406151798</v>
      </c>
    </row>
    <row r="303" spans="1:5" x14ac:dyDescent="0.2">
      <c r="A303" s="1">
        <v>44228</v>
      </c>
      <c r="B303">
        <v>-5763.9854431525237</v>
      </c>
      <c r="C303" s="2">
        <f t="shared" si="0"/>
        <v>-5763.9854431525237</v>
      </c>
      <c r="D303" s="2">
        <f t="shared" si="1"/>
        <v>-58428.659259157837</v>
      </c>
      <c r="E303" s="2">
        <f t="shared" si="2"/>
        <v>46900.68837285279</v>
      </c>
    </row>
    <row r="304" spans="1:5" x14ac:dyDescent="0.2">
      <c r="A304" s="1">
        <v>44256</v>
      </c>
      <c r="B304">
        <v>-5514.5852700866317</v>
      </c>
      <c r="C304" s="2">
        <f t="shared" si="0"/>
        <v>-5514.5852700866317</v>
      </c>
      <c r="D304" s="2">
        <f t="shared" si="1"/>
        <v>-61420.467460243824</v>
      </c>
      <c r="E304" s="2">
        <f t="shared" si="2"/>
        <v>50391.296920070563</v>
      </c>
    </row>
    <row r="305" spans="1:5" x14ac:dyDescent="0.2">
      <c r="A305" s="1">
        <v>44287</v>
      </c>
      <c r="B305">
        <v>-5291.44171857113</v>
      </c>
      <c r="C305" s="2">
        <f t="shared" si="0"/>
        <v>-5291.44171857113</v>
      </c>
      <c r="D305" s="2">
        <f t="shared" si="1"/>
        <v>-64272.476816243397</v>
      </c>
      <c r="E305" s="2">
        <f t="shared" si="2"/>
        <v>53689.593379101141</v>
      </c>
    </row>
    <row r="306" spans="1:5" x14ac:dyDescent="0.2">
      <c r="A306" s="1">
        <v>44317</v>
      </c>
      <c r="B306">
        <v>-5649.310443529148</v>
      </c>
      <c r="C306" s="2">
        <f t="shared" si="0"/>
        <v>-5649.310443529148</v>
      </c>
      <c r="D306" s="2">
        <f t="shared" si="1"/>
        <v>-67564.212858645726</v>
      </c>
      <c r="E306" s="2">
        <f t="shared" si="2"/>
        <v>56265.591971587433</v>
      </c>
    </row>
    <row r="307" spans="1:5" x14ac:dyDescent="0.2">
      <c r="A307" s="1">
        <v>44348</v>
      </c>
      <c r="B307">
        <v>-6155.2350464515084</v>
      </c>
      <c r="C307" s="2">
        <f t="shared" si="0"/>
        <v>-6155.2350464515084</v>
      </c>
      <c r="D307" s="2">
        <f t="shared" si="1"/>
        <v>-70881.955516665723</v>
      </c>
      <c r="E307" s="2">
        <f t="shared" si="2"/>
        <v>58571.485423762708</v>
      </c>
    </row>
    <row r="308" spans="1:5" x14ac:dyDescent="0.2">
      <c r="A308" s="1">
        <v>44378</v>
      </c>
      <c r="B308">
        <v>-6010.8616986387815</v>
      </c>
      <c r="C308" s="2">
        <f t="shared" si="0"/>
        <v>-6010.8616986387815</v>
      </c>
      <c r="D308" s="2">
        <f t="shared" si="1"/>
        <v>-73442.64104775725</v>
      </c>
      <c r="E308" s="2">
        <f t="shared" si="2"/>
        <v>61420.917650479692</v>
      </c>
    </row>
    <row r="309" spans="1:5" x14ac:dyDescent="0.2">
      <c r="A309" s="1">
        <v>44409</v>
      </c>
      <c r="B309">
        <v>-6535.9668492970777</v>
      </c>
      <c r="C309" s="2">
        <f t="shared" si="0"/>
        <v>-6535.9668492970777</v>
      </c>
      <c r="D309" s="2">
        <f t="shared" si="1"/>
        <v>-76578.435901138044</v>
      </c>
      <c r="E309" s="2">
        <f t="shared" si="2"/>
        <v>63506.502202543881</v>
      </c>
    </row>
    <row r="310" spans="1:5" x14ac:dyDescent="0.2">
      <c r="A310" s="1">
        <v>44440</v>
      </c>
      <c r="B310">
        <v>-6663.7763515373554</v>
      </c>
      <c r="C310" s="2">
        <f t="shared" si="0"/>
        <v>-6663.7763515373554</v>
      </c>
      <c r="D310" s="2">
        <f t="shared" si="1"/>
        <v>-79232.770533810384</v>
      </c>
      <c r="E310" s="2">
        <f t="shared" si="2"/>
        <v>65905.217830735681</v>
      </c>
    </row>
    <row r="311" spans="1:5" x14ac:dyDescent="0.2">
      <c r="A311" s="1">
        <v>44470</v>
      </c>
      <c r="B311">
        <v>-6676.1468024042751</v>
      </c>
      <c r="C311" s="2">
        <f t="shared" si="0"/>
        <v>-6676.1468024042751</v>
      </c>
      <c r="D311" s="2">
        <f t="shared" si="1"/>
        <v>-81696.023922818596</v>
      </c>
      <c r="E311" s="2">
        <f t="shared" si="2"/>
        <v>68343.730318010057</v>
      </c>
    </row>
    <row r="312" spans="1:5" x14ac:dyDescent="0.2">
      <c r="A312" s="1">
        <v>44501</v>
      </c>
      <c r="B312">
        <v>-6492.6682404269523</v>
      </c>
      <c r="C312" s="2">
        <f t="shared" si="0"/>
        <v>-6492.6682404269523</v>
      </c>
      <c r="D312" s="2">
        <f t="shared" si="1"/>
        <v>-83894.989718608704</v>
      </c>
      <c r="E312" s="2">
        <f t="shared" si="2"/>
        <v>70909.653237754799</v>
      </c>
    </row>
    <row r="313" spans="1:5" x14ac:dyDescent="0.2">
      <c r="A313" s="1">
        <v>44531</v>
      </c>
      <c r="B313">
        <v>-6630.4544695515824</v>
      </c>
      <c r="C313" s="2">
        <f t="shared" si="0"/>
        <v>-6630.4544695515824</v>
      </c>
      <c r="D313" s="2">
        <f t="shared" si="1"/>
        <v>-86352.934972254268</v>
      </c>
      <c r="E313" s="2">
        <f t="shared" si="2"/>
        <v>73092.026033151109</v>
      </c>
    </row>
    <row r="314" spans="1:5" x14ac:dyDescent="0.2">
      <c r="A314" s="1">
        <v>44562</v>
      </c>
      <c r="B314">
        <v>-6796.9089212276713</v>
      </c>
      <c r="C314" s="2">
        <f t="shared" si="0"/>
        <v>-6796.9089212276713</v>
      </c>
      <c r="D314" s="2">
        <f t="shared" si="1"/>
        <v>-88782.568062116043</v>
      </c>
      <c r="E314" s="2">
        <f t="shared" si="2"/>
        <v>75188.750219660695</v>
      </c>
    </row>
    <row r="315" spans="1:5" x14ac:dyDescent="0.2">
      <c r="A315" s="1">
        <v>44593</v>
      </c>
      <c r="B315">
        <v>-6181.0232836576506</v>
      </c>
      <c r="C315" s="2">
        <f t="shared" si="0"/>
        <v>-6181.0232836576506</v>
      </c>
      <c r="D315" s="2">
        <f t="shared" si="1"/>
        <v>-90377.492044087267</v>
      </c>
      <c r="E315" s="2">
        <f t="shared" si="2"/>
        <v>78015.445476771973</v>
      </c>
    </row>
    <row r="316" spans="1:5" x14ac:dyDescent="0.2">
      <c r="A316" s="1">
        <v>44621</v>
      </c>
      <c r="B316">
        <v>-6026.9312761275341</v>
      </c>
      <c r="C316" s="2">
        <f t="shared" si="0"/>
        <v>-6026.9312761275341</v>
      </c>
      <c r="D316" s="2">
        <f t="shared" si="1"/>
        <v>-92385.878688146433</v>
      </c>
      <c r="E316" s="2">
        <f t="shared" si="2"/>
        <v>80332.016135891361</v>
      </c>
    </row>
    <row r="317" spans="1:5" x14ac:dyDescent="0.2">
      <c r="A317" s="1">
        <v>44652</v>
      </c>
      <c r="B317">
        <v>-5805.8607216894507</v>
      </c>
      <c r="C317" s="2">
        <f t="shared" si="0"/>
        <v>-5805.8607216894507</v>
      </c>
      <c r="D317" s="2">
        <f t="shared" si="1"/>
        <v>-94282.515290289055</v>
      </c>
      <c r="E317" s="2">
        <f t="shared" si="2"/>
        <v>82670.793846910165</v>
      </c>
    </row>
    <row r="318" spans="1:5" x14ac:dyDescent="0.2">
      <c r="A318" s="1">
        <v>44682</v>
      </c>
      <c r="B318">
        <v>-5594.4247392524803</v>
      </c>
      <c r="C318" s="2">
        <f t="shared" si="0"/>
        <v>-5594.4247392524803</v>
      </c>
      <c r="D318" s="2">
        <f t="shared" si="1"/>
        <v>-96147.1714014725</v>
      </c>
      <c r="E318" s="2">
        <f t="shared" si="2"/>
        <v>84958.321922967531</v>
      </c>
    </row>
    <row r="319" spans="1:5" x14ac:dyDescent="0.2">
      <c r="A319" s="1">
        <v>44713</v>
      </c>
      <c r="B319">
        <v>-5484.4830354764763</v>
      </c>
      <c r="C319" s="2">
        <f t="shared" si="0"/>
        <v>-5484.4830354764763</v>
      </c>
      <c r="D319" s="2">
        <f t="shared" si="1"/>
        <v>-98074.521004484632</v>
      </c>
      <c r="E319" s="2">
        <f t="shared" si="2"/>
        <v>87105.55493353169</v>
      </c>
    </row>
    <row r="320" spans="1:5" x14ac:dyDescent="0.2">
      <c r="A320" s="1">
        <v>44743</v>
      </c>
      <c r="B320">
        <v>-5613.5561455153638</v>
      </c>
      <c r="C320" s="2">
        <f t="shared" si="0"/>
        <v>-5613.5561455153638</v>
      </c>
      <c r="D320" s="2">
        <f t="shared" si="1"/>
        <v>-100204.60631660532</v>
      </c>
      <c r="E320" s="2">
        <f t="shared" si="2"/>
        <v>88977.49402557459</v>
      </c>
    </row>
    <row r="321" spans="1:5" x14ac:dyDescent="0.2">
      <c r="A321" s="1">
        <v>44774</v>
      </c>
      <c r="B321">
        <v>-5712.5390729252713</v>
      </c>
      <c r="C321" s="2">
        <f t="shared" si="0"/>
        <v>-5712.5390729252713</v>
      </c>
      <c r="D321" s="2">
        <f t="shared" si="1"/>
        <v>-102270.59213895329</v>
      </c>
      <c r="E321" s="2">
        <f t="shared" si="2"/>
        <v>90845.513993102752</v>
      </c>
    </row>
    <row r="322" spans="1:5" x14ac:dyDescent="0.2">
      <c r="A322" s="1">
        <v>44805</v>
      </c>
      <c r="B322">
        <v>-5710.5792367542399</v>
      </c>
      <c r="C322" s="2">
        <f t="shared" si="0"/>
        <v>-5710.5792367542399</v>
      </c>
      <c r="D322" s="2">
        <f t="shared" si="1"/>
        <v>-104203.67751844546</v>
      </c>
      <c r="E322" s="2">
        <f t="shared" si="2"/>
        <v>92782.519044936969</v>
      </c>
    </row>
    <row r="323" spans="1:5" x14ac:dyDescent="0.2">
      <c r="A323" s="1">
        <v>44835</v>
      </c>
      <c r="B323">
        <v>-5568.4495413973164</v>
      </c>
      <c r="C323" s="2">
        <f t="shared" si="0"/>
        <v>-5568.4495413973164</v>
      </c>
      <c r="D323" s="2">
        <f t="shared" si="1"/>
        <v>-105966.49695205415</v>
      </c>
      <c r="E323" s="2">
        <f t="shared" si="2"/>
        <v>94829.597869259509</v>
      </c>
    </row>
    <row r="324" spans="1:5" x14ac:dyDescent="0.2">
      <c r="A324" s="1">
        <v>44866</v>
      </c>
      <c r="B324">
        <v>-5444.6622658765937</v>
      </c>
      <c r="C324" s="2">
        <f t="shared" si="0"/>
        <v>-5444.6622658765937</v>
      </c>
      <c r="D324" s="2">
        <f t="shared" si="1"/>
        <v>-107719.25791829925</v>
      </c>
      <c r="E324" s="2">
        <f t="shared" si="2"/>
        <v>96829.93338654605</v>
      </c>
    </row>
    <row r="325" spans="1:5" x14ac:dyDescent="0.2">
      <c r="A325" s="1">
        <v>44896</v>
      </c>
      <c r="B325">
        <v>-5308.4705095206737</v>
      </c>
      <c r="C325" s="2">
        <f t="shared" si="0"/>
        <v>-5308.4705095206737</v>
      </c>
      <c r="D325" s="2">
        <f t="shared" si="1"/>
        <v>-109432.76231905413</v>
      </c>
      <c r="E325" s="2">
        <f t="shared" si="2"/>
        <v>98815.821300012787</v>
      </c>
    </row>
    <row r="326" spans="1:5" x14ac:dyDescent="0.2">
      <c r="A326" s="1">
        <v>44927</v>
      </c>
      <c r="B326">
        <v>-5420.0220933458468</v>
      </c>
      <c r="C326" s="2">
        <f t="shared" si="0"/>
        <v>-5420.0220933458468</v>
      </c>
      <c r="D326" s="2">
        <f t="shared" si="1"/>
        <v>-111368.5773950172</v>
      </c>
      <c r="E326" s="2">
        <f t="shared" si="2"/>
        <v>100528.53320832551</v>
      </c>
    </row>
    <row r="327" spans="1:5" x14ac:dyDescent="0.2">
      <c r="A327" s="1">
        <v>44958</v>
      </c>
      <c r="B327">
        <v>-5317.6730890412418</v>
      </c>
      <c r="C327" s="2">
        <f t="shared" si="0"/>
        <v>-5317.6730890412418</v>
      </c>
      <c r="D327" s="2">
        <f t="shared" si="1"/>
        <v>-113066.36381249128</v>
      </c>
      <c r="E327" s="2">
        <f t="shared" si="2"/>
        <v>102431.0176344088</v>
      </c>
    </row>
    <row r="328" spans="1:5" x14ac:dyDescent="0.2">
      <c r="A328" s="1">
        <v>44986</v>
      </c>
      <c r="B328">
        <v>-5527.6717392812079</v>
      </c>
      <c r="C328" s="2">
        <f t="shared" si="0"/>
        <v>-5527.6717392812079</v>
      </c>
      <c r="D328" s="2">
        <f t="shared" si="1"/>
        <v>-115053.57210482872</v>
      </c>
      <c r="E328" s="2">
        <f t="shared" si="2"/>
        <v>103998.2286262663</v>
      </c>
    </row>
    <row r="329" spans="1:5" x14ac:dyDescent="0.2">
      <c r="A329" s="1">
        <v>45017</v>
      </c>
      <c r="B329">
        <v>-5519.9300138440231</v>
      </c>
      <c r="C329" s="2">
        <f t="shared" si="0"/>
        <v>-5519.9300138440231</v>
      </c>
      <c r="D329" s="2">
        <f t="shared" si="1"/>
        <v>-116801.22505051043</v>
      </c>
      <c r="E329" s="2">
        <f t="shared" si="2"/>
        <v>105761.3650228224</v>
      </c>
    </row>
    <row r="330" spans="1:5" x14ac:dyDescent="0.2">
      <c r="A330" s="1">
        <v>45047</v>
      </c>
      <c r="B330">
        <v>-4514.2549092210611</v>
      </c>
      <c r="C330" s="2">
        <f t="shared" si="0"/>
        <v>-4514.2549092210611</v>
      </c>
      <c r="D330" s="2">
        <f t="shared" si="1"/>
        <v>-117530.15836889701</v>
      </c>
      <c r="E330" s="2">
        <f t="shared" si="2"/>
        <v>108501.64855045491</v>
      </c>
    </row>
    <row r="331" spans="1:5" x14ac:dyDescent="0.2">
      <c r="A331" s="1">
        <v>45078</v>
      </c>
      <c r="B331">
        <v>-4719.3113742579762</v>
      </c>
      <c r="C331" s="2">
        <f t="shared" ref="C331:C362" si="3">_xlfn.FORECAST.ETS(A331,$B$2:$B$298,$A$2:$A$298,157,1)</f>
        <v>-4719.3113742579762</v>
      </c>
      <c r="D331" s="2">
        <f t="shared" ref="D331:D362" si="4">C331-_xlfn.FORECAST.ETS.CONFINT(A331,$B$2:$B$298,$A$2:$A$298,0.95,157,1)</f>
        <v>-119449.99183907204</v>
      </c>
      <c r="E331" s="2">
        <f t="shared" ref="E331:E362" si="5">C331+_xlfn.FORECAST.ETS.CONFINT(A331,$B$2:$B$298,$A$2:$A$298,0.95,157,1)</f>
        <v>110011.36909055609</v>
      </c>
    </row>
    <row r="332" spans="1:5" x14ac:dyDescent="0.2">
      <c r="A332" s="1">
        <v>45108</v>
      </c>
      <c r="B332">
        <v>-4046.9722148086125</v>
      </c>
      <c r="C332" s="2">
        <f t="shared" si="3"/>
        <v>-4046.9722148086125</v>
      </c>
      <c r="D332" s="2">
        <f t="shared" si="4"/>
        <v>-120473.48637761797</v>
      </c>
      <c r="E332" s="2">
        <f t="shared" si="5"/>
        <v>112379.54194800074</v>
      </c>
    </row>
    <row r="333" spans="1:5" x14ac:dyDescent="0.2">
      <c r="A333" s="1">
        <v>45139</v>
      </c>
      <c r="B333">
        <v>-4399.3507152519951</v>
      </c>
      <c r="C333" s="2">
        <f t="shared" si="3"/>
        <v>-4399.3507152519951</v>
      </c>
      <c r="D333" s="2">
        <f t="shared" si="4"/>
        <v>-122503.58296408107</v>
      </c>
      <c r="E333" s="2">
        <f t="shared" si="5"/>
        <v>113704.88153357709</v>
      </c>
    </row>
    <row r="334" spans="1:5" x14ac:dyDescent="0.2">
      <c r="A334" s="1">
        <v>45170</v>
      </c>
      <c r="B334">
        <v>-4835.0670068730069</v>
      </c>
      <c r="C334" s="2">
        <f t="shared" si="3"/>
        <v>-4835.0670068730069</v>
      </c>
      <c r="D334" s="2">
        <f t="shared" si="4"/>
        <v>-124599.67456935221</v>
      </c>
      <c r="E334" s="2">
        <f t="shared" si="5"/>
        <v>114929.54055560619</v>
      </c>
    </row>
    <row r="335" spans="1:5" x14ac:dyDescent="0.2">
      <c r="A335" s="1">
        <v>45200</v>
      </c>
      <c r="B335">
        <v>-4881.0732025352481</v>
      </c>
      <c r="C335" s="2">
        <f t="shared" si="3"/>
        <v>-4881.0732025352481</v>
      </c>
      <c r="D335" s="2">
        <f t="shared" si="4"/>
        <v>-126289.43621084922</v>
      </c>
      <c r="E335" s="2">
        <f t="shared" si="5"/>
        <v>116527.28980577872</v>
      </c>
    </row>
    <row r="336" spans="1:5" x14ac:dyDescent="0.2">
      <c r="A336" s="1">
        <v>45231</v>
      </c>
      <c r="B336">
        <v>-4786.160539922329</v>
      </c>
      <c r="C336" s="2">
        <f t="shared" si="3"/>
        <v>-4786.160539922329</v>
      </c>
      <c r="D336" s="2">
        <f t="shared" si="4"/>
        <v>-127822.33646434254</v>
      </c>
      <c r="E336" s="2">
        <f t="shared" si="5"/>
        <v>118250.01538449788</v>
      </c>
    </row>
    <row r="337" spans="1:5" x14ac:dyDescent="0.2">
      <c r="A337" s="1">
        <v>45261</v>
      </c>
      <c r="B337">
        <v>-4129.083981390786</v>
      </c>
      <c r="C337" s="2">
        <f t="shared" si="3"/>
        <v>-4129.083981390786</v>
      </c>
      <c r="D337" s="2">
        <f t="shared" si="4"/>
        <v>-128777.76595421182</v>
      </c>
      <c r="E337" s="2">
        <f t="shared" si="5"/>
        <v>120519.59799143026</v>
      </c>
    </row>
    <row r="338" spans="1:5" x14ac:dyDescent="0.2">
      <c r="A338" s="1">
        <v>45292</v>
      </c>
      <c r="B338">
        <v>-4755.3886483669121</v>
      </c>
      <c r="C338" s="2">
        <f t="shared" si="3"/>
        <v>-4755.3886483669121</v>
      </c>
      <c r="D338" s="2">
        <f t="shared" si="4"/>
        <v>-131001.86726245022</v>
      </c>
      <c r="E338" s="2">
        <f t="shared" si="5"/>
        <v>121491.08996571638</v>
      </c>
    </row>
    <row r="339" spans="1:5" x14ac:dyDescent="0.2">
      <c r="A339" s="1">
        <v>45323</v>
      </c>
      <c r="B339">
        <v>-4964.5427054819193</v>
      </c>
      <c r="C339" s="2">
        <f t="shared" si="3"/>
        <v>-4964.5427054819193</v>
      </c>
      <c r="D339" s="2">
        <f t="shared" si="4"/>
        <v>-132794.67092460263</v>
      </c>
      <c r="E339" s="2">
        <f t="shared" si="5"/>
        <v>122865.58551363878</v>
      </c>
    </row>
    <row r="340" spans="1:5" x14ac:dyDescent="0.2">
      <c r="A340" s="1">
        <v>45352</v>
      </c>
      <c r="B340">
        <v>-4281.6026009054422</v>
      </c>
      <c r="C340" s="2">
        <f t="shared" si="3"/>
        <v>-4281.6026009054422</v>
      </c>
      <c r="D340" s="2">
        <f t="shared" si="4"/>
        <v>-133681.76346429563</v>
      </c>
      <c r="E340" s="2">
        <f t="shared" si="5"/>
        <v>125118.55826248474</v>
      </c>
    </row>
    <row r="341" spans="1:5" x14ac:dyDescent="0.2">
      <c r="A341" s="1">
        <v>45383</v>
      </c>
      <c r="B341">
        <v>-4819.4529187832086</v>
      </c>
      <c r="C341" s="2">
        <f t="shared" si="3"/>
        <v>-4819.4529187832086</v>
      </c>
      <c r="D341" s="2">
        <f t="shared" si="4"/>
        <v>-135776.52976095802</v>
      </c>
      <c r="E341" s="2">
        <f t="shared" si="5"/>
        <v>126137.6239233916</v>
      </c>
    </row>
    <row r="342" spans="1:5" x14ac:dyDescent="0.2">
      <c r="A342" s="1">
        <v>45413</v>
      </c>
      <c r="B342">
        <v>-0.7504073464728549</v>
      </c>
      <c r="C342" s="2">
        <f t="shared" si="3"/>
        <v>-0.7504073464728549</v>
      </c>
      <c r="D342" s="2">
        <f t="shared" si="4"/>
        <v>-132502.09934754681</v>
      </c>
      <c r="E342" s="2">
        <f t="shared" si="5"/>
        <v>132500.59853285388</v>
      </c>
    </row>
    <row r="343" spans="1:5" x14ac:dyDescent="0.2">
      <c r="A343" s="1">
        <v>45444</v>
      </c>
      <c r="B343">
        <v>-151.79667220525249</v>
      </c>
      <c r="C343" s="2">
        <f t="shared" si="3"/>
        <v>-151.79667220525249</v>
      </c>
      <c r="D343" s="2">
        <f t="shared" si="4"/>
        <v>-134185.22115645645</v>
      </c>
      <c r="E343" s="2">
        <f t="shared" si="5"/>
        <v>133881.62781204592</v>
      </c>
    </row>
    <row r="344" spans="1:5" x14ac:dyDescent="0.2">
      <c r="A344" s="1">
        <v>45474</v>
      </c>
      <c r="B344">
        <v>-1612.9762253367928</v>
      </c>
      <c r="C344" s="2">
        <f t="shared" si="3"/>
        <v>-1612.9762253367928</v>
      </c>
      <c r="D344" s="2">
        <f t="shared" si="4"/>
        <v>-137166.70342891943</v>
      </c>
      <c r="E344" s="2">
        <f t="shared" si="5"/>
        <v>133940.75097824587</v>
      </c>
    </row>
    <row r="345" spans="1:5" x14ac:dyDescent="0.2">
      <c r="A345" s="1">
        <v>45505</v>
      </c>
      <c r="B345">
        <v>-3308.3249688437459</v>
      </c>
      <c r="C345" s="2">
        <f t="shared" si="3"/>
        <v>-3308.3249688437459</v>
      </c>
      <c r="D345" s="2">
        <f t="shared" si="4"/>
        <v>-140370.98388849286</v>
      </c>
      <c r="E345" s="2">
        <f t="shared" si="5"/>
        <v>133754.33395080536</v>
      </c>
    </row>
    <row r="346" spans="1:5" x14ac:dyDescent="0.2">
      <c r="A346" s="1">
        <v>45536</v>
      </c>
      <c r="B346">
        <v>-2488.0241644368566</v>
      </c>
      <c r="C346" s="2">
        <f t="shared" si="3"/>
        <v>-2488.0241644368566</v>
      </c>
      <c r="D346" s="2">
        <f t="shared" si="4"/>
        <v>-141048.62524831496</v>
      </c>
      <c r="E346" s="2">
        <f t="shared" si="5"/>
        <v>136072.57691944126</v>
      </c>
    </row>
    <row r="347" spans="1:5" x14ac:dyDescent="0.2">
      <c r="A347" s="1">
        <v>45566</v>
      </c>
      <c r="B347">
        <v>-1366.2064324130972</v>
      </c>
      <c r="C347" s="2">
        <f t="shared" si="3"/>
        <v>-1366.2064324130972</v>
      </c>
      <c r="D347" s="2">
        <f t="shared" si="4"/>
        <v>-141414.122612254</v>
      </c>
      <c r="E347" s="2">
        <f t="shared" si="5"/>
        <v>138681.70974742778</v>
      </c>
    </row>
    <row r="348" spans="1:5" x14ac:dyDescent="0.2">
      <c r="A348" s="1">
        <v>45597</v>
      </c>
      <c r="B348">
        <v>11883.899096575693</v>
      </c>
      <c r="C348" s="2">
        <f t="shared" si="3"/>
        <v>11883.899096575693</v>
      </c>
      <c r="D348" s="2">
        <f t="shared" si="4"/>
        <v>-129641.04990755684</v>
      </c>
      <c r="E348" s="2">
        <f t="shared" si="5"/>
        <v>153408.84810070822</v>
      </c>
    </row>
    <row r="349" spans="1:5" x14ac:dyDescent="0.2">
      <c r="A349" s="1">
        <v>45627</v>
      </c>
      <c r="B349">
        <v>12452.92610629344</v>
      </c>
      <c r="C349" s="2">
        <f t="shared" si="3"/>
        <v>12452.92610629344</v>
      </c>
      <c r="D349" s="2">
        <f t="shared" si="4"/>
        <v>-130539.10173223035</v>
      </c>
      <c r="E349" s="2">
        <f t="shared" si="5"/>
        <v>155444.95394481724</v>
      </c>
    </row>
    <row r="350" spans="1:5" x14ac:dyDescent="0.2">
      <c r="A350" s="1">
        <v>45658</v>
      </c>
      <c r="B350">
        <v>4285.2677917225747</v>
      </c>
      <c r="C350" s="2">
        <f t="shared" si="3"/>
        <v>4285.2677917225747</v>
      </c>
      <c r="D350" s="2">
        <f t="shared" si="4"/>
        <v>-140164.19773271645</v>
      </c>
      <c r="E350" s="2">
        <f t="shared" si="5"/>
        <v>148734.73331616161</v>
      </c>
    </row>
    <row r="351" spans="1:5" x14ac:dyDescent="0.2">
      <c r="A351" s="1">
        <v>45689</v>
      </c>
      <c r="B351">
        <v>3975.010135832415</v>
      </c>
      <c r="C351" s="2">
        <f t="shared" si="3"/>
        <v>3975.010135832415</v>
      </c>
      <c r="D351" s="2">
        <f t="shared" si="4"/>
        <v>-141922.5503136795</v>
      </c>
      <c r="E351" s="2">
        <f t="shared" si="5"/>
        <v>149872.57058534434</v>
      </c>
    </row>
    <row r="352" spans="1:5" x14ac:dyDescent="0.2">
      <c r="A352" s="1">
        <v>45717</v>
      </c>
      <c r="B352">
        <v>1992.3567936889012</v>
      </c>
      <c r="C352" s="2">
        <f t="shared" si="3"/>
        <v>1992.3567936889012</v>
      </c>
      <c r="D352" s="2">
        <f t="shared" si="4"/>
        <v>-145344.2406611513</v>
      </c>
      <c r="E352" s="2">
        <f t="shared" si="5"/>
        <v>149328.9542485291</v>
      </c>
    </row>
    <row r="353" spans="1:5" x14ac:dyDescent="0.2">
      <c r="A353" s="1">
        <v>45748</v>
      </c>
      <c r="B353">
        <v>-656.76991326994107</v>
      </c>
      <c r="C353" s="2">
        <f t="shared" si="3"/>
        <v>-656.76991326994107</v>
      </c>
      <c r="D353" s="2">
        <f t="shared" si="4"/>
        <v>-149423.61858385202</v>
      </c>
      <c r="E353" s="2">
        <f t="shared" si="5"/>
        <v>148110.07875731215</v>
      </c>
    </row>
    <row r="354" spans="1:5" x14ac:dyDescent="0.2">
      <c r="A354" s="1">
        <v>45778</v>
      </c>
      <c r="B354">
        <v>-1314.352642850286</v>
      </c>
      <c r="C354" s="2">
        <f t="shared" si="3"/>
        <v>-1314.352642850286</v>
      </c>
      <c r="D354" s="2">
        <f t="shared" si="4"/>
        <v>-151502.92692953016</v>
      </c>
      <c r="E354" s="2">
        <f t="shared" si="5"/>
        <v>148874.2216438296</v>
      </c>
    </row>
    <row r="355" spans="1:5" x14ac:dyDescent="0.2">
      <c r="A355" s="1">
        <v>45809</v>
      </c>
      <c r="B355">
        <v>-103.62491358510789</v>
      </c>
      <c r="C355" s="2">
        <f t="shared" si="3"/>
        <v>-103.62491358510789</v>
      </c>
      <c r="D355" s="2">
        <f t="shared" si="4"/>
        <v>-151705.6481783374</v>
      </c>
      <c r="E355" s="2">
        <f t="shared" si="5"/>
        <v>151498.39835116718</v>
      </c>
    </row>
    <row r="356" spans="1:5" x14ac:dyDescent="0.2">
      <c r="A356" s="1">
        <v>45839</v>
      </c>
      <c r="B356">
        <v>2912.9852879121463</v>
      </c>
      <c r="C356" s="2">
        <f t="shared" si="3"/>
        <v>2912.9852879121463</v>
      </c>
      <c r="D356" s="2">
        <f t="shared" si="4"/>
        <v>-150094.44870863116</v>
      </c>
      <c r="E356" s="2">
        <f t="shared" si="5"/>
        <v>155920.41928445542</v>
      </c>
    </row>
    <row r="357" spans="1:5" x14ac:dyDescent="0.2">
      <c r="A357" s="1">
        <v>45870</v>
      </c>
      <c r="B357">
        <v>5143.564740273494</v>
      </c>
      <c r="C357" s="2">
        <f t="shared" si="3"/>
        <v>5143.564740273494</v>
      </c>
      <c r="D357" s="2">
        <f t="shared" si="4"/>
        <v>-149261.47017346736</v>
      </c>
      <c r="E357" s="2">
        <f t="shared" si="5"/>
        <v>159548.59965401434</v>
      </c>
    </row>
    <row r="358" spans="1:5" x14ac:dyDescent="0.2">
      <c r="A358" s="1">
        <v>45901</v>
      </c>
      <c r="B358">
        <v>6190.2560229701876</v>
      </c>
      <c r="C358" s="2">
        <f t="shared" si="3"/>
        <v>6190.2560229701876</v>
      </c>
      <c r="D358" s="2">
        <f t="shared" si="4"/>
        <v>-149604.78903050791</v>
      </c>
      <c r="E358" s="2">
        <f t="shared" si="5"/>
        <v>161985.30107644829</v>
      </c>
    </row>
    <row r="359" spans="1:5" x14ac:dyDescent="0.2">
      <c r="A359" s="1">
        <v>45931</v>
      </c>
      <c r="B359">
        <v>5199.498933651782</v>
      </c>
      <c r="C359" s="2">
        <f t="shared" si="3"/>
        <v>5199.498933651782</v>
      </c>
      <c r="D359" s="2">
        <f t="shared" si="4"/>
        <v>-151978.17564973052</v>
      </c>
      <c r="E359" s="2">
        <f t="shared" si="5"/>
        <v>162377.17351703407</v>
      </c>
    </row>
    <row r="360" spans="1:5" x14ac:dyDescent="0.2">
      <c r="A360" s="1">
        <v>45962</v>
      </c>
      <c r="B360">
        <v>12370.613323808673</v>
      </c>
      <c r="C360" s="2">
        <f t="shared" si="3"/>
        <v>12370.613323808673</v>
      </c>
      <c r="D360" s="2">
        <f t="shared" si="4"/>
        <v>-146182.511965838</v>
      </c>
      <c r="E360" s="2">
        <f t="shared" si="5"/>
        <v>170923.73861345535</v>
      </c>
    </row>
    <row r="361" spans="1:5" x14ac:dyDescent="0.2">
      <c r="A361" s="1">
        <v>45992</v>
      </c>
      <c r="B361">
        <v>492.15199077055672</v>
      </c>
      <c r="C361" s="2">
        <f t="shared" si="3"/>
        <v>492.15199077055672</v>
      </c>
      <c r="D361" s="2">
        <f t="shared" si="4"/>
        <v>-159429.43904048274</v>
      </c>
      <c r="E361" s="2">
        <f t="shared" si="5"/>
        <v>160413.74302202387</v>
      </c>
    </row>
    <row r="362" spans="1:5" x14ac:dyDescent="0.2">
      <c r="A362" s="1">
        <v>46023</v>
      </c>
      <c r="B362">
        <v>891.89823163157985</v>
      </c>
      <c r="C362" s="2">
        <f t="shared" si="3"/>
        <v>891.89823163157985</v>
      </c>
      <c r="D362" s="2">
        <f t="shared" si="4"/>
        <v>-160391.35993153477</v>
      </c>
      <c r="E362" s="2">
        <f t="shared" si="5"/>
        <v>162175.15639479793</v>
      </c>
    </row>
    <row r="363" spans="1:5" x14ac:dyDescent="0.2">
      <c r="A363" s="1">
        <v>46054</v>
      </c>
      <c r="B363">
        <v>-1669.2949704306334</v>
      </c>
      <c r="C363" s="2">
        <f t="shared" ref="C363:C394" si="6">_xlfn.FORECAST.ETS(A363,$B$2:$B$298,$A$2:$A$298,157,1)</f>
        <v>-1669.2949704306334</v>
      </c>
      <c r="D363" s="2">
        <f t="shared" ref="D363:D394" si="7">C363-_xlfn.FORECAST.ETS.CONFINT(A363,$B$2:$B$298,$A$2:$A$298,0.95,157,1)</f>
        <v>-164307.60090147398</v>
      </c>
      <c r="E363" s="2">
        <f t="shared" ref="E363:E394" si="8">C363+_xlfn.FORECAST.ETS.CONFINT(A363,$B$2:$B$298,$A$2:$A$298,0.95,157,1)</f>
        <v>160969.01096061271</v>
      </c>
    </row>
    <row r="364" spans="1:5" x14ac:dyDescent="0.2">
      <c r="A364" s="1">
        <v>46082</v>
      </c>
      <c r="B364">
        <v>-2911.420494972916</v>
      </c>
      <c r="C364" s="2">
        <f t="shared" si="6"/>
        <v>-2911.420494972916</v>
      </c>
      <c r="D364" s="2">
        <f t="shared" si="7"/>
        <v>-166898.32733474011</v>
      </c>
      <c r="E364" s="2">
        <f t="shared" si="8"/>
        <v>161075.48634479431</v>
      </c>
    </row>
    <row r="365" spans="1:5" x14ac:dyDescent="0.2">
      <c r="A365" s="1">
        <v>46113</v>
      </c>
      <c r="B365">
        <v>-269.55836812570294</v>
      </c>
      <c r="C365" s="2">
        <f t="shared" si="6"/>
        <v>-269.55836812570294</v>
      </c>
      <c r="D365" s="2">
        <f t="shared" si="7"/>
        <v>-165598.78536601292</v>
      </c>
      <c r="E365" s="2">
        <f t="shared" si="8"/>
        <v>165059.66862976152</v>
      </c>
    </row>
    <row r="366" spans="1:5" x14ac:dyDescent="0.2">
      <c r="A366" s="1">
        <v>46143</v>
      </c>
      <c r="B366">
        <v>17909.732413195616</v>
      </c>
      <c r="C366" s="2">
        <f t="shared" si="6"/>
        <v>17909.732413195616</v>
      </c>
      <c r="D366" s="2">
        <f t="shared" si="7"/>
        <v>-148755.69402666556</v>
      </c>
      <c r="E366" s="2">
        <f t="shared" si="8"/>
        <v>184575.15885305681</v>
      </c>
    </row>
    <row r="367" spans="1:5" x14ac:dyDescent="0.2">
      <c r="A367" s="1">
        <v>46174</v>
      </c>
      <c r="B367">
        <v>34436.641191914139</v>
      </c>
      <c r="C367" s="2">
        <f t="shared" si="6"/>
        <v>34436.641191914139</v>
      </c>
      <c r="D367" s="2">
        <f t="shared" si="7"/>
        <v>-133559.01823590533</v>
      </c>
      <c r="E367" s="2">
        <f t="shared" si="8"/>
        <v>202432.30061973358</v>
      </c>
    </row>
    <row r="368" spans="1:5" x14ac:dyDescent="0.2">
      <c r="A368" s="1">
        <v>46204</v>
      </c>
      <c r="B368">
        <v>8997.3356423762816</v>
      </c>
      <c r="C368" s="2">
        <f t="shared" si="6"/>
        <v>8997.3356423762816</v>
      </c>
      <c r="D368" s="2">
        <f t="shared" si="7"/>
        <v>-160322.73909203944</v>
      </c>
      <c r="E368" s="2">
        <f t="shared" si="8"/>
        <v>178317.41037679199</v>
      </c>
    </row>
    <row r="369" spans="1:5" x14ac:dyDescent="0.2">
      <c r="A369" s="1">
        <v>46235</v>
      </c>
      <c r="B369">
        <v>-8403.7019232316197</v>
      </c>
      <c r="C369" s="2">
        <f t="shared" si="6"/>
        <v>-8403.7019232316197</v>
      </c>
      <c r="D369" s="2">
        <f t="shared" si="7"/>
        <v>-179042.51783142198</v>
      </c>
      <c r="E369" s="2">
        <f t="shared" si="8"/>
        <v>162235.11398495873</v>
      </c>
    </row>
    <row r="370" spans="1:5" x14ac:dyDescent="0.2">
      <c r="A370" s="1">
        <v>46266</v>
      </c>
      <c r="B370">
        <v>-10812.776417474815</v>
      </c>
      <c r="C370" s="2">
        <f t="shared" si="6"/>
        <v>-10812.776417474815</v>
      </c>
      <c r="D370" s="2">
        <f t="shared" si="7"/>
        <v>-182764.79794022167</v>
      </c>
      <c r="E370" s="2">
        <f t="shared" si="8"/>
        <v>161139.24510527204</v>
      </c>
    </row>
    <row r="371" spans="1:5" x14ac:dyDescent="0.2">
      <c r="A371" s="1">
        <v>46296</v>
      </c>
      <c r="B371">
        <v>-9202.3431292608293</v>
      </c>
      <c r="C371" s="2">
        <f t="shared" si="6"/>
        <v>-9202.3431292608293</v>
      </c>
      <c r="D371" s="2">
        <f t="shared" si="7"/>
        <v>-182462.16854019015</v>
      </c>
      <c r="E371" s="2">
        <f t="shared" si="8"/>
        <v>164057.48228166846</v>
      </c>
    </row>
    <row r="372" spans="1:5" x14ac:dyDescent="0.2">
      <c r="A372" s="1">
        <v>46327</v>
      </c>
      <c r="B372">
        <v>-2609.6784669493345</v>
      </c>
      <c r="C372" s="2">
        <f t="shared" si="6"/>
        <v>-2609.6784669493345</v>
      </c>
      <c r="D372" s="2">
        <f t="shared" si="7"/>
        <v>-177172.03535203679</v>
      </c>
      <c r="E372" s="2">
        <f t="shared" si="8"/>
        <v>171952.67841813815</v>
      </c>
    </row>
    <row r="373" spans="1:5" x14ac:dyDescent="0.2">
      <c r="A373" s="1">
        <v>46357</v>
      </c>
      <c r="B373">
        <v>9421.703740753399</v>
      </c>
      <c r="C373" s="2">
        <f t="shared" si="6"/>
        <v>9421.703740753399</v>
      </c>
      <c r="D373" s="2">
        <f t="shared" si="7"/>
        <v>-166438.03720367039</v>
      </c>
      <c r="E373" s="2">
        <f t="shared" si="8"/>
        <v>185281.44468517721</v>
      </c>
    </row>
    <row r="374" spans="1:5" x14ac:dyDescent="0.2">
      <c r="A374" s="1">
        <v>46388</v>
      </c>
      <c r="B374">
        <v>8768.5642606752554</v>
      </c>
      <c r="C374" s="2">
        <f t="shared" si="6"/>
        <v>8768.5642606752554</v>
      </c>
      <c r="D374" s="2">
        <f t="shared" si="7"/>
        <v>-168383.53420965938</v>
      </c>
      <c r="E374" s="2">
        <f t="shared" si="8"/>
        <v>185920.66273100988</v>
      </c>
    </row>
    <row r="375" spans="1:5" x14ac:dyDescent="0.2">
      <c r="A375" s="1">
        <v>46419</v>
      </c>
      <c r="B375">
        <v>7235.4428821849906</v>
      </c>
      <c r="C375" s="2">
        <f t="shared" si="6"/>
        <v>7235.4428821849906</v>
      </c>
      <c r="D375" s="2">
        <f t="shared" si="7"/>
        <v>-171204.10352839736</v>
      </c>
      <c r="E375" s="2">
        <f t="shared" si="8"/>
        <v>185674.98929276734</v>
      </c>
    </row>
    <row r="376" spans="1:5" x14ac:dyDescent="0.2">
      <c r="A376" s="1">
        <v>46447</v>
      </c>
      <c r="B376">
        <v>3907.8301350184888</v>
      </c>
      <c r="C376" s="2">
        <f t="shared" si="6"/>
        <v>3907.8301350184888</v>
      </c>
      <c r="D376" s="2">
        <f t="shared" si="7"/>
        <v>-175814.3678180484</v>
      </c>
      <c r="E376" s="2">
        <f t="shared" si="8"/>
        <v>183630.02808808535</v>
      </c>
    </row>
    <row r="377" spans="1:5" x14ac:dyDescent="0.2">
      <c r="A377" s="1">
        <v>46478</v>
      </c>
      <c r="B377">
        <v>10551.664871355328</v>
      </c>
      <c r="C377" s="2">
        <f t="shared" si="6"/>
        <v>10551.664871355328</v>
      </c>
      <c r="D377" s="2">
        <f t="shared" si="7"/>
        <v>-170448.49781854928</v>
      </c>
      <c r="E377" s="2">
        <f t="shared" si="8"/>
        <v>191551.82756125991</v>
      </c>
    </row>
    <row r="378" spans="1:5" x14ac:dyDescent="0.2">
      <c r="A378" s="1">
        <v>46508</v>
      </c>
      <c r="B378">
        <v>12221.896284043749</v>
      </c>
      <c r="C378" s="2">
        <f t="shared" si="6"/>
        <v>12221.896284043749</v>
      </c>
      <c r="D378" s="2">
        <f t="shared" si="7"/>
        <v>-170051.65048842112</v>
      </c>
      <c r="E378" s="2">
        <f t="shared" si="8"/>
        <v>194495.44305650864</v>
      </c>
    </row>
    <row r="379" spans="1:5" x14ac:dyDescent="0.2">
      <c r="A379" s="1">
        <v>46539</v>
      </c>
      <c r="B379">
        <v>35491.305165008729</v>
      </c>
      <c r="C379" s="2">
        <f t="shared" si="6"/>
        <v>35491.305165008729</v>
      </c>
      <c r="D379" s="2">
        <f t="shared" si="7"/>
        <v>-148051.14789295607</v>
      </c>
      <c r="E379" s="2">
        <f t="shared" si="8"/>
        <v>219033.75822297353</v>
      </c>
    </row>
    <row r="380" spans="1:5" x14ac:dyDescent="0.2">
      <c r="A380" s="1">
        <v>46569</v>
      </c>
      <c r="B380">
        <v>8637.285940297159</v>
      </c>
      <c r="C380" s="2">
        <f t="shared" si="6"/>
        <v>8637.285940297159</v>
      </c>
      <c r="D380" s="2">
        <f t="shared" si="7"/>
        <v>-176169.69530787857</v>
      </c>
      <c r="E380" s="2">
        <f t="shared" si="8"/>
        <v>193444.26718847288</v>
      </c>
    </row>
    <row r="381" spans="1:5" x14ac:dyDescent="0.2">
      <c r="A381" s="1">
        <v>46600</v>
      </c>
      <c r="B381">
        <v>-3898.3814639290422</v>
      </c>
      <c r="C381" s="2">
        <f t="shared" si="6"/>
        <v>-3898.3814639290422</v>
      </c>
      <c r="D381" s="2">
        <f t="shared" si="7"/>
        <v>-189965.60948468198</v>
      </c>
      <c r="E381" s="2">
        <f t="shared" si="8"/>
        <v>182168.84655682388</v>
      </c>
    </row>
    <row r="382" spans="1:5" x14ac:dyDescent="0.2">
      <c r="A382" s="1">
        <v>46631</v>
      </c>
      <c r="B382">
        <v>-3772.3964839214786</v>
      </c>
      <c r="C382" s="2">
        <f t="shared" si="6"/>
        <v>-3772.3964839214786</v>
      </c>
      <c r="D382" s="2">
        <f t="shared" si="7"/>
        <v>-191095.68363758241</v>
      </c>
      <c r="E382" s="2">
        <f t="shared" si="8"/>
        <v>183550.89066973946</v>
      </c>
    </row>
    <row r="383" spans="1:5" x14ac:dyDescent="0.2">
      <c r="A383" s="1">
        <v>46661</v>
      </c>
      <c r="B383">
        <v>-4282.199137927284</v>
      </c>
      <c r="C383" s="2">
        <f t="shared" si="6"/>
        <v>-4282.199137927284</v>
      </c>
      <c r="D383" s="2">
        <f t="shared" si="7"/>
        <v>-192857.44878105927</v>
      </c>
      <c r="E383" s="2">
        <f t="shared" si="8"/>
        <v>184293.05050520468</v>
      </c>
    </row>
    <row r="384" spans="1:5" x14ac:dyDescent="0.2">
      <c r="A384" s="1">
        <v>46692</v>
      </c>
      <c r="B384">
        <v>17858.418528362174</v>
      </c>
      <c r="C384" s="2">
        <f t="shared" si="6"/>
        <v>17858.418528362174</v>
      </c>
      <c r="D384" s="2">
        <f t="shared" si="7"/>
        <v>-171964.78528720042</v>
      </c>
      <c r="E384" s="2">
        <f t="shared" si="8"/>
        <v>207681.62234392477</v>
      </c>
    </row>
    <row r="385" spans="1:5" x14ac:dyDescent="0.2">
      <c r="A385" s="1">
        <v>46722</v>
      </c>
      <c r="B385">
        <v>53126.990510170945</v>
      </c>
      <c r="C385" s="2">
        <f t="shared" si="6"/>
        <v>53126.990510170945</v>
      </c>
      <c r="D385" s="2">
        <f t="shared" si="7"/>
        <v>-137940.24492355261</v>
      </c>
      <c r="E385" s="2">
        <f t="shared" si="8"/>
        <v>244194.22594389447</v>
      </c>
    </row>
    <row r="386" spans="1:5" x14ac:dyDescent="0.2">
      <c r="A386" s="1">
        <v>46753</v>
      </c>
      <c r="B386">
        <v>49178.398099043043</v>
      </c>
      <c r="C386" s="2">
        <f t="shared" si="6"/>
        <v>49178.398099043043</v>
      </c>
      <c r="D386" s="2">
        <f t="shared" si="7"/>
        <v>-143129.02969858871</v>
      </c>
      <c r="E386" s="2">
        <f t="shared" si="8"/>
        <v>241485.82589667477</v>
      </c>
    </row>
    <row r="387" spans="1:5" x14ac:dyDescent="0.2">
      <c r="A387" s="1">
        <v>46784</v>
      </c>
      <c r="B387">
        <v>9515.227293071488</v>
      </c>
      <c r="C387" s="2">
        <f t="shared" si="6"/>
        <v>9515.227293071488</v>
      </c>
      <c r="D387" s="2">
        <f t="shared" si="7"/>
        <v>-184028.63454733585</v>
      </c>
      <c r="E387" s="2">
        <f t="shared" si="8"/>
        <v>203059.08913347882</v>
      </c>
    </row>
    <row r="388" spans="1:5" x14ac:dyDescent="0.2">
      <c r="A388" s="1">
        <v>46813</v>
      </c>
      <c r="B388">
        <v>10857.161139277996</v>
      </c>
      <c r="C388" s="2">
        <f t="shared" si="6"/>
        <v>10857.161139277996</v>
      </c>
      <c r="D388" s="2">
        <f t="shared" si="7"/>
        <v>-183919.45508013832</v>
      </c>
      <c r="E388" s="2">
        <f t="shared" si="8"/>
        <v>205633.77735869432</v>
      </c>
    </row>
    <row r="389" spans="1:5" x14ac:dyDescent="0.2">
      <c r="A389" s="1">
        <v>46844</v>
      </c>
      <c r="B389">
        <v>10672.369708458222</v>
      </c>
      <c r="C389" s="2">
        <f t="shared" si="6"/>
        <v>10672.369708458222</v>
      </c>
      <c r="D389" s="2">
        <f t="shared" si="7"/>
        <v>-185333.39769452022</v>
      </c>
      <c r="E389" s="2">
        <f t="shared" si="8"/>
        <v>206678.13711143666</v>
      </c>
    </row>
    <row r="390" spans="1:5" x14ac:dyDescent="0.2">
      <c r="A390" s="1">
        <v>46874</v>
      </c>
      <c r="B390">
        <v>2160.2326587503358</v>
      </c>
      <c r="C390" s="2">
        <f t="shared" si="6"/>
        <v>2160.2326587503358</v>
      </c>
      <c r="D390" s="2">
        <f t="shared" si="7"/>
        <v>-195071.15709415029</v>
      </c>
      <c r="E390" s="2">
        <f t="shared" si="8"/>
        <v>199391.62241165098</v>
      </c>
    </row>
    <row r="391" spans="1:5" x14ac:dyDescent="0.2">
      <c r="A391" s="1">
        <v>46905</v>
      </c>
      <c r="B391">
        <v>3134.8078821713571</v>
      </c>
      <c r="C391" s="2">
        <f t="shared" si="6"/>
        <v>3134.8078821713571</v>
      </c>
      <c r="D391" s="2">
        <f t="shared" si="7"/>
        <v>-195318.74772090663</v>
      </c>
      <c r="E391" s="2">
        <f t="shared" si="8"/>
        <v>201588.36348524934</v>
      </c>
    </row>
    <row r="392" spans="1:5" x14ac:dyDescent="0.2">
      <c r="A392" s="1">
        <v>46935</v>
      </c>
      <c r="B392">
        <v>-13970.014270998789</v>
      </c>
      <c r="C392" s="2">
        <f t="shared" si="6"/>
        <v>-13970.014270998789</v>
      </c>
      <c r="D392" s="2">
        <f t="shared" si="7"/>
        <v>-213642.34960538711</v>
      </c>
      <c r="E392" s="2">
        <f t="shared" si="8"/>
        <v>185702.32106338951</v>
      </c>
    </row>
    <row r="393" spans="1:5" x14ac:dyDescent="0.2">
      <c r="A393" s="1">
        <v>46966</v>
      </c>
      <c r="B393">
        <v>-14639.861595260114</v>
      </c>
      <c r="C393" s="2">
        <f t="shared" si="6"/>
        <v>-14639.861595260114</v>
      </c>
      <c r="D393" s="2">
        <f t="shared" si="7"/>
        <v>-215527.65904135144</v>
      </c>
      <c r="E393" s="2">
        <f t="shared" si="8"/>
        <v>186247.93585083119</v>
      </c>
    </row>
    <row r="394" spans="1:5" x14ac:dyDescent="0.2">
      <c r="A394" s="1">
        <v>46997</v>
      </c>
      <c r="B394">
        <v>-12657.888043251838</v>
      </c>
      <c r="C394" s="2">
        <f t="shared" si="6"/>
        <v>-12657.888043251838</v>
      </c>
      <c r="D394" s="2">
        <f t="shared" si="7"/>
        <v>-214757.89666718026</v>
      </c>
      <c r="E394" s="2">
        <f t="shared" si="8"/>
        <v>189442.12058067656</v>
      </c>
    </row>
    <row r="395" spans="1:5" x14ac:dyDescent="0.2">
      <c r="A395" s="1">
        <v>47027</v>
      </c>
      <c r="B395">
        <v>5107.2609081781984</v>
      </c>
      <c r="C395" s="2">
        <f t="shared" ref="C395:C421" si="9">_xlfn.FORECAST.ETS(A395,$B$2:$B$298,$A$2:$A$298,157,1)</f>
        <v>5107.2609081781984</v>
      </c>
      <c r="D395" s="2">
        <f t="shared" ref="D395:D421" si="10">C395-_xlfn.FORECAST.ETS.CONFINT(A395,$B$2:$B$298,$A$2:$A$298,0.95,157,1)</f>
        <v>-198201.77289693011</v>
      </c>
      <c r="E395" s="2">
        <f t="shared" ref="E395:E421" si="11">C395+_xlfn.FORECAST.ETS.CONFINT(A395,$B$2:$B$298,$A$2:$A$298,0.95,157,1)</f>
        <v>208416.29471328651</v>
      </c>
    </row>
    <row r="396" spans="1:5" x14ac:dyDescent="0.2">
      <c r="A396" s="1">
        <v>47058</v>
      </c>
      <c r="B396">
        <v>11544.704022320751</v>
      </c>
      <c r="C396" s="2">
        <f t="shared" si="9"/>
        <v>11544.704022320751</v>
      </c>
      <c r="D396" s="2">
        <f t="shared" si="10"/>
        <v>-192970.23221802778</v>
      </c>
      <c r="E396" s="2">
        <f t="shared" si="11"/>
        <v>216059.64026266927</v>
      </c>
    </row>
    <row r="397" spans="1:5" x14ac:dyDescent="0.2">
      <c r="A397" s="1">
        <v>47088</v>
      </c>
      <c r="B397">
        <v>16526.339682889822</v>
      </c>
      <c r="C397" s="2">
        <f t="shared" si="9"/>
        <v>16526.339682889822</v>
      </c>
      <c r="D397" s="2">
        <f t="shared" si="10"/>
        <v>-189191.43787024543</v>
      </c>
      <c r="E397" s="2">
        <f t="shared" si="11"/>
        <v>222244.11723602505</v>
      </c>
    </row>
    <row r="398" spans="1:5" x14ac:dyDescent="0.2">
      <c r="A398" s="1">
        <v>47119</v>
      </c>
      <c r="B398">
        <v>8619.5986291205372</v>
      </c>
      <c r="C398" s="2">
        <f t="shared" si="9"/>
        <v>8619.5986291205372</v>
      </c>
      <c r="D398" s="2">
        <f t="shared" si="10"/>
        <v>-198298.01916723029</v>
      </c>
      <c r="E398" s="2">
        <f t="shared" si="11"/>
        <v>215537.21642547136</v>
      </c>
    </row>
    <row r="399" spans="1:5" x14ac:dyDescent="0.2">
      <c r="A399" s="1">
        <v>47150</v>
      </c>
      <c r="B399">
        <v>4430.2024716960032</v>
      </c>
      <c r="C399" s="2">
        <f t="shared" si="9"/>
        <v>4430.2024716960032</v>
      </c>
      <c r="D399" s="2">
        <f t="shared" si="10"/>
        <v>-203684.31303471487</v>
      </c>
      <c r="E399" s="2">
        <f t="shared" si="11"/>
        <v>212544.7179781069</v>
      </c>
    </row>
    <row r="400" spans="1:5" x14ac:dyDescent="0.2">
      <c r="A400" s="1">
        <v>47178</v>
      </c>
      <c r="B400">
        <v>-4081.293221365846</v>
      </c>
      <c r="C400" s="2">
        <f t="shared" si="9"/>
        <v>-4081.293221365846</v>
      </c>
      <c r="D400" s="2">
        <f t="shared" si="10"/>
        <v>-213389.82097640814</v>
      </c>
      <c r="E400" s="2">
        <f t="shared" si="11"/>
        <v>205227.23453367647</v>
      </c>
    </row>
    <row r="401" spans="1:5" x14ac:dyDescent="0.2">
      <c r="A401" s="1">
        <v>47209</v>
      </c>
      <c r="B401">
        <v>-5354.9273850157388</v>
      </c>
      <c r="C401" s="2">
        <f t="shared" si="9"/>
        <v>-5354.9273850157388</v>
      </c>
      <c r="D401" s="2">
        <f t="shared" si="10"/>
        <v>-215854.63758384256</v>
      </c>
      <c r="E401" s="2">
        <f t="shared" si="11"/>
        <v>205144.78281381109</v>
      </c>
    </row>
    <row r="402" spans="1:5" x14ac:dyDescent="0.2">
      <c r="A402" s="1">
        <v>47239</v>
      </c>
      <c r="B402">
        <v>-5190.0183754855207</v>
      </c>
      <c r="C402" s="2">
        <f t="shared" si="9"/>
        <v>-5190.0183754855207</v>
      </c>
      <c r="D402" s="2">
        <f t="shared" si="10"/>
        <v>-216878.13550211181</v>
      </c>
      <c r="E402" s="2">
        <f t="shared" si="11"/>
        <v>206498.09875114076</v>
      </c>
    </row>
    <row r="403" spans="1:5" x14ac:dyDescent="0.2">
      <c r="A403" s="1">
        <v>47270</v>
      </c>
      <c r="B403">
        <v>1587.3522683530937</v>
      </c>
      <c r="C403" s="2">
        <f t="shared" si="9"/>
        <v>1587.3522683530937</v>
      </c>
      <c r="D403" s="2">
        <f t="shared" si="10"/>
        <v>-211286.44923664577</v>
      </c>
      <c r="E403" s="2">
        <f t="shared" si="11"/>
        <v>214461.15377335198</v>
      </c>
    </row>
    <row r="404" spans="1:5" x14ac:dyDescent="0.2">
      <c r="A404" s="1">
        <v>47300</v>
      </c>
      <c r="B404">
        <v>4098.6887607481403</v>
      </c>
      <c r="C404" s="2">
        <f t="shared" si="9"/>
        <v>4098.6887607481403</v>
      </c>
      <c r="D404" s="2">
        <f t="shared" si="10"/>
        <v>-209958.12626096103</v>
      </c>
      <c r="E404" s="2">
        <f t="shared" si="11"/>
        <v>218155.50378245729</v>
      </c>
    </row>
    <row r="405" spans="1:5" x14ac:dyDescent="0.2">
      <c r="A405" s="1">
        <v>47331</v>
      </c>
      <c r="B405">
        <v>-2189.6140831946341</v>
      </c>
      <c r="C405" s="2">
        <f t="shared" si="9"/>
        <v>-2189.6140831946341</v>
      </c>
      <c r="D405" s="2">
        <f t="shared" si="10"/>
        <v>-217426.82221062234</v>
      </c>
      <c r="E405" s="2">
        <f t="shared" si="11"/>
        <v>213047.59404423306</v>
      </c>
    </row>
    <row r="406" spans="1:5" x14ac:dyDescent="0.2">
      <c r="A406" s="1">
        <v>47362</v>
      </c>
      <c r="B406">
        <v>-5414.3874648720839</v>
      </c>
      <c r="C406" s="2">
        <f t="shared" si="9"/>
        <v>-5414.3874648720839</v>
      </c>
      <c r="D406" s="2">
        <f t="shared" si="10"/>
        <v>-221829.41754058524</v>
      </c>
      <c r="E406" s="2">
        <f t="shared" si="11"/>
        <v>211000.64261084105</v>
      </c>
    </row>
    <row r="407" spans="1:5" x14ac:dyDescent="0.2">
      <c r="A407" s="1">
        <v>47392</v>
      </c>
      <c r="B407">
        <v>-4719.2103219648952</v>
      </c>
      <c r="C407" s="2">
        <f t="shared" si="9"/>
        <v>-4719.2103219648952</v>
      </c>
      <c r="D407" s="2">
        <f t="shared" si="10"/>
        <v>-222309.53928332432</v>
      </c>
      <c r="E407" s="2">
        <f t="shared" si="11"/>
        <v>212871.11863939452</v>
      </c>
    </row>
    <row r="408" spans="1:5" x14ac:dyDescent="0.2">
      <c r="A408" s="1">
        <v>47423</v>
      </c>
      <c r="B408">
        <v>-6142.7912241348004</v>
      </c>
      <c r="C408" s="2">
        <f t="shared" si="9"/>
        <v>-6142.7912241348004</v>
      </c>
      <c r="D408" s="2">
        <f t="shared" si="10"/>
        <v>-224905.94298132585</v>
      </c>
      <c r="E408" s="2">
        <f t="shared" si="11"/>
        <v>212620.36053305626</v>
      </c>
    </row>
    <row r="409" spans="1:5" x14ac:dyDescent="0.2">
      <c r="A409" s="1">
        <v>47453</v>
      </c>
      <c r="B409">
        <v>-4117.4664896294071</v>
      </c>
      <c r="C409" s="2">
        <f t="shared" si="9"/>
        <v>-4117.4664896294071</v>
      </c>
      <c r="D409" s="2">
        <f t="shared" si="10"/>
        <v>-224051.01083901068</v>
      </c>
      <c r="E409" s="2">
        <f t="shared" si="11"/>
        <v>215816.07785975185</v>
      </c>
    </row>
    <row r="410" spans="1:5" x14ac:dyDescent="0.2">
      <c r="A410" s="1">
        <v>47484</v>
      </c>
      <c r="B410">
        <v>15469.608552200203</v>
      </c>
      <c r="C410" s="2">
        <f t="shared" si="9"/>
        <v>15469.608552200203</v>
      </c>
      <c r="D410" s="2">
        <f t="shared" si="10"/>
        <v>-205631.94301916438</v>
      </c>
      <c r="E410" s="2">
        <f t="shared" si="11"/>
        <v>236571.16012356477</v>
      </c>
    </row>
    <row r="411" spans="1:5" x14ac:dyDescent="0.2">
      <c r="A411" s="1">
        <v>47515</v>
      </c>
      <c r="B411">
        <v>4473.1411746514596</v>
      </c>
      <c r="C411" s="2">
        <f t="shared" si="9"/>
        <v>4473.1411746514596</v>
      </c>
      <c r="D411" s="2">
        <f t="shared" si="10"/>
        <v>-217794.07606176031</v>
      </c>
      <c r="E411" s="2">
        <f t="shared" si="11"/>
        <v>226740.35841106321</v>
      </c>
    </row>
    <row r="412" spans="1:5" x14ac:dyDescent="0.2">
      <c r="A412" s="1">
        <v>47543</v>
      </c>
      <c r="B412">
        <v>-2960.5280687358136</v>
      </c>
      <c r="C412" s="2">
        <f t="shared" si="9"/>
        <v>-2960.5280687358136</v>
      </c>
      <c r="D412" s="2">
        <f t="shared" si="10"/>
        <v>-226391.11223766612</v>
      </c>
      <c r="E412" s="2">
        <f t="shared" si="11"/>
        <v>220470.05610019449</v>
      </c>
    </row>
    <row r="413" spans="1:5" x14ac:dyDescent="0.2">
      <c r="A413" s="1">
        <v>47574</v>
      </c>
      <c r="B413">
        <v>-6054.4868668010367</v>
      </c>
      <c r="C413" s="2">
        <f t="shared" si="9"/>
        <v>-6054.4868668010367</v>
      </c>
      <c r="D413" s="2">
        <f t="shared" si="10"/>
        <v>-230646.18110135247</v>
      </c>
      <c r="E413" s="2">
        <f t="shared" si="11"/>
        <v>218537.20736775038</v>
      </c>
    </row>
    <row r="414" spans="1:5" x14ac:dyDescent="0.2">
      <c r="A414" s="1">
        <v>47604</v>
      </c>
      <c r="B414">
        <v>-5760.8493803814781</v>
      </c>
      <c r="C414" s="2">
        <f t="shared" si="9"/>
        <v>-5760.8493803814781</v>
      </c>
      <c r="D414" s="2">
        <f t="shared" si="10"/>
        <v>-231511.43774944078</v>
      </c>
      <c r="E414" s="2">
        <f t="shared" si="11"/>
        <v>219989.7389886778</v>
      </c>
    </row>
    <row r="415" spans="1:5" x14ac:dyDescent="0.2">
      <c r="A415" s="1">
        <v>47635</v>
      </c>
      <c r="B415">
        <v>-6711.8687315689403</v>
      </c>
      <c r="C415" s="2">
        <f t="shared" si="9"/>
        <v>-6711.8687315689403</v>
      </c>
      <c r="D415" s="2">
        <f t="shared" si="10"/>
        <v>-233619.17533778623</v>
      </c>
      <c r="E415" s="2">
        <f t="shared" si="11"/>
        <v>220195.43787464834</v>
      </c>
    </row>
    <row r="416" spans="1:5" x14ac:dyDescent="0.2">
      <c r="A416" s="1">
        <v>47665</v>
      </c>
      <c r="B416">
        <v>-7309.257913653586</v>
      </c>
      <c r="C416" s="2">
        <f t="shared" si="9"/>
        <v>-7309.257913653586</v>
      </c>
      <c r="D416" s="2">
        <f t="shared" si="10"/>
        <v>-235371.14601819517</v>
      </c>
      <c r="E416" s="2">
        <f t="shared" si="11"/>
        <v>220752.63019088798</v>
      </c>
    </row>
    <row r="417" spans="1:5" x14ac:dyDescent="0.2">
      <c r="A417" s="1">
        <v>47696</v>
      </c>
      <c r="B417">
        <v>-7364.3880547340013</v>
      </c>
      <c r="C417" s="2">
        <f t="shared" si="9"/>
        <v>-7364.3880547340013</v>
      </c>
      <c r="D417" s="2">
        <f t="shared" si="10"/>
        <v>-236578.759227804</v>
      </c>
      <c r="E417" s="2">
        <f t="shared" si="11"/>
        <v>221849.98311833598</v>
      </c>
    </row>
    <row r="418" spans="1:5" x14ac:dyDescent="0.2">
      <c r="A418" s="1">
        <v>47727</v>
      </c>
      <c r="B418">
        <v>-7961.844470948613</v>
      </c>
      <c r="C418" s="2">
        <f t="shared" si="9"/>
        <v>-7961.844470948613</v>
      </c>
      <c r="D418" s="2">
        <f t="shared" si="10"/>
        <v>-238326.63776712073</v>
      </c>
      <c r="E418" s="2">
        <f t="shared" si="11"/>
        <v>222402.94882522349</v>
      </c>
    </row>
    <row r="419" spans="1:5" x14ac:dyDescent="0.2">
      <c r="A419" s="1">
        <v>47757</v>
      </c>
      <c r="B419">
        <v>-7149.2328238642694</v>
      </c>
      <c r="C419" s="2">
        <f t="shared" si="9"/>
        <v>-7149.2328238642694</v>
      </c>
      <c r="D419" s="2">
        <f t="shared" si="10"/>
        <v>-238662.4239813076</v>
      </c>
      <c r="E419" s="2">
        <f t="shared" si="11"/>
        <v>224363.95833357907</v>
      </c>
    </row>
    <row r="420" spans="1:5" x14ac:dyDescent="0.2">
      <c r="A420" s="1">
        <v>47788</v>
      </c>
      <c r="B420">
        <v>-7096.132244795539</v>
      </c>
      <c r="C420" s="2">
        <f t="shared" si="9"/>
        <v>-7096.132244795539</v>
      </c>
      <c r="D420" s="2">
        <f t="shared" si="10"/>
        <v>-239755.73290751933</v>
      </c>
      <c r="E420" s="2">
        <f t="shared" si="11"/>
        <v>225563.46841792826</v>
      </c>
    </row>
    <row r="421" spans="1:5" x14ac:dyDescent="0.2">
      <c r="A421" s="1">
        <v>47818</v>
      </c>
      <c r="B421">
        <v>-7663.0413461251646</v>
      </c>
      <c r="C421" s="2">
        <f t="shared" si="9"/>
        <v>-7663.0413461251646</v>
      </c>
      <c r="D421" s="2">
        <f t="shared" si="10"/>
        <v>-241467.09830840619</v>
      </c>
      <c r="E421" s="2">
        <f t="shared" si="11"/>
        <v>226141.01561615587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2021-04-20T20:10:02Z</dcterms:created>
  <dcterms:modified xsi:type="dcterms:W3CDTF">2021-04-23T22:15:24Z</dcterms:modified>
</cp:coreProperties>
</file>