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507425A7-42FA-4573-8387-29F26EE515D2}" xr6:coauthVersionLast="46" xr6:coauthVersionMax="46" xr10:uidLastSave="{00000000-0000-0000-0000-000000000000}"/>
  <bookViews>
    <workbookView xWindow="-120" yWindow="-120" windowWidth="20730" windowHeight="11160" xr2:uid="{ADFBC8AE-04F8-4FDC-9D83-A6FFA7DACB10}"/>
  </bookViews>
  <sheets>
    <sheet name="density" sheetId="2" r:id="rId1"/>
    <sheet name="temperature" sheetId="3" r:id="rId2"/>
    <sheet name="O_atoms" sheetId="5" r:id="rId3"/>
    <sheet name="N2_molecules" sheetId="6" r:id="rId4"/>
    <sheet name="O2_molecules" sheetId="7" r:id="rId5"/>
    <sheet name="He_atoms" sheetId="8" r:id="rId6"/>
    <sheet name="Ar_atoms" sheetId="9" r:id="rId7"/>
    <sheet name="H_atoms" sheetId="10" r:id="rId8"/>
    <sheet name="N_atoms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" i="11" l="1"/>
  <c r="C302" i="11"/>
  <c r="C304" i="11"/>
  <c r="C306" i="11"/>
  <c r="C308" i="11"/>
  <c r="C310" i="11"/>
  <c r="C312" i="11"/>
  <c r="C314" i="11"/>
  <c r="C316" i="11"/>
  <c r="C318" i="11"/>
  <c r="C320" i="11"/>
  <c r="C322" i="11"/>
  <c r="C324" i="11"/>
  <c r="C326" i="11"/>
  <c r="C328" i="11"/>
  <c r="C330" i="11"/>
  <c r="C332" i="11"/>
  <c r="C334" i="11"/>
  <c r="C336" i="11"/>
  <c r="C338" i="11"/>
  <c r="C340" i="11"/>
  <c r="C342" i="11"/>
  <c r="C344" i="11"/>
  <c r="C346" i="11"/>
  <c r="C348" i="11"/>
  <c r="C350" i="11"/>
  <c r="C352" i="11"/>
  <c r="C354" i="11"/>
  <c r="C356" i="11"/>
  <c r="C358" i="11"/>
  <c r="C360" i="11"/>
  <c r="C362" i="11"/>
  <c r="C364" i="11"/>
  <c r="C366" i="11"/>
  <c r="C368" i="11"/>
  <c r="C370" i="11"/>
  <c r="C372" i="11"/>
  <c r="C374" i="11"/>
  <c r="C376" i="11"/>
  <c r="C378" i="11"/>
  <c r="C380" i="11"/>
  <c r="C382" i="11"/>
  <c r="C384" i="11"/>
  <c r="C386" i="11"/>
  <c r="C388" i="11"/>
  <c r="C390" i="11"/>
  <c r="C392" i="11"/>
  <c r="C394" i="11"/>
  <c r="C396" i="11"/>
  <c r="C398" i="11"/>
  <c r="C400" i="11"/>
  <c r="C402" i="11"/>
  <c r="C404" i="11"/>
  <c r="C406" i="11"/>
  <c r="C408" i="11"/>
  <c r="C410" i="11"/>
  <c r="C412" i="11"/>
  <c r="C414" i="11"/>
  <c r="C416" i="11"/>
  <c r="C418" i="11"/>
  <c r="C420" i="11"/>
  <c r="C299" i="11"/>
  <c r="C303" i="11"/>
  <c r="C307" i="11"/>
  <c r="C311" i="11"/>
  <c r="C315" i="11"/>
  <c r="C319" i="11"/>
  <c r="C323" i="11"/>
  <c r="C327" i="11"/>
  <c r="C331" i="11"/>
  <c r="C335" i="11"/>
  <c r="C339" i="11"/>
  <c r="C343" i="11"/>
  <c r="C347" i="11"/>
  <c r="C351" i="11"/>
  <c r="C355" i="11"/>
  <c r="C359" i="11"/>
  <c r="C363" i="11"/>
  <c r="C367" i="11"/>
  <c r="C371" i="11"/>
  <c r="C375" i="11"/>
  <c r="C379" i="11"/>
  <c r="C383" i="11"/>
  <c r="C387" i="11"/>
  <c r="C391" i="11"/>
  <c r="C395" i="11"/>
  <c r="C399" i="11"/>
  <c r="C403" i="11"/>
  <c r="C407" i="11"/>
  <c r="C411" i="11"/>
  <c r="C415" i="11"/>
  <c r="C419" i="11"/>
  <c r="C301" i="11"/>
  <c r="C309" i="11"/>
  <c r="C317" i="11"/>
  <c r="C325" i="11"/>
  <c r="C333" i="11"/>
  <c r="C341" i="11"/>
  <c r="C349" i="11"/>
  <c r="C357" i="11"/>
  <c r="C365" i="11"/>
  <c r="C373" i="11"/>
  <c r="C381" i="11"/>
  <c r="C389" i="11"/>
  <c r="C397" i="11"/>
  <c r="C405" i="11"/>
  <c r="C413" i="11"/>
  <c r="C421" i="11"/>
  <c r="H3" i="11"/>
  <c r="H5" i="11"/>
  <c r="H7" i="11"/>
  <c r="C305" i="11"/>
  <c r="C313" i="11"/>
  <c r="C321" i="11"/>
  <c r="C329" i="11"/>
  <c r="C337" i="11"/>
  <c r="C345" i="11"/>
  <c r="C353" i="11"/>
  <c r="C361" i="11"/>
  <c r="C369" i="11"/>
  <c r="C377" i="11"/>
  <c r="C385" i="11"/>
  <c r="C393" i="11"/>
  <c r="C401" i="11"/>
  <c r="C409" i="11"/>
  <c r="C417" i="11"/>
  <c r="H2" i="11"/>
  <c r="H4" i="11"/>
  <c r="H6" i="11"/>
  <c r="H8" i="11"/>
  <c r="C299" i="10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3" i="10"/>
  <c r="H5" i="10"/>
  <c r="H7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2" i="10"/>
  <c r="H6" i="10"/>
  <c r="H4" i="10"/>
  <c r="H8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3" i="9"/>
  <c r="H5" i="9"/>
  <c r="H7" i="9"/>
  <c r="H2" i="9"/>
  <c r="H4" i="9"/>
  <c r="H6" i="9"/>
  <c r="H8" i="9"/>
  <c r="C300" i="8"/>
  <c r="C302" i="8"/>
  <c r="C304" i="8"/>
  <c r="C306" i="8"/>
  <c r="C308" i="8"/>
  <c r="C310" i="8"/>
  <c r="C312" i="8"/>
  <c r="C314" i="8"/>
  <c r="C316" i="8"/>
  <c r="C318" i="8"/>
  <c r="C320" i="8"/>
  <c r="C322" i="8"/>
  <c r="C324" i="8"/>
  <c r="C326" i="8"/>
  <c r="C328" i="8"/>
  <c r="C330" i="8"/>
  <c r="C332" i="8"/>
  <c r="C334" i="8"/>
  <c r="C336" i="8"/>
  <c r="C338" i="8"/>
  <c r="C340" i="8"/>
  <c r="C342" i="8"/>
  <c r="C344" i="8"/>
  <c r="C346" i="8"/>
  <c r="C348" i="8"/>
  <c r="C350" i="8"/>
  <c r="C352" i="8"/>
  <c r="C354" i="8"/>
  <c r="C356" i="8"/>
  <c r="C358" i="8"/>
  <c r="C360" i="8"/>
  <c r="C362" i="8"/>
  <c r="C364" i="8"/>
  <c r="C366" i="8"/>
  <c r="C368" i="8"/>
  <c r="C370" i="8"/>
  <c r="C372" i="8"/>
  <c r="C374" i="8"/>
  <c r="C376" i="8"/>
  <c r="C378" i="8"/>
  <c r="C380" i="8"/>
  <c r="C382" i="8"/>
  <c r="C384" i="8"/>
  <c r="C386" i="8"/>
  <c r="C388" i="8"/>
  <c r="C390" i="8"/>
  <c r="C392" i="8"/>
  <c r="C394" i="8"/>
  <c r="C396" i="8"/>
  <c r="C398" i="8"/>
  <c r="C400" i="8"/>
  <c r="C402" i="8"/>
  <c r="C404" i="8"/>
  <c r="C406" i="8"/>
  <c r="C408" i="8"/>
  <c r="C410" i="8"/>
  <c r="C412" i="8"/>
  <c r="C414" i="8"/>
  <c r="C416" i="8"/>
  <c r="C418" i="8"/>
  <c r="C420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3" i="8"/>
  <c r="H5" i="8"/>
  <c r="H7" i="8"/>
  <c r="C30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H2" i="8"/>
  <c r="H4" i="8"/>
  <c r="H6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75" i="7"/>
  <c r="C377" i="7"/>
  <c r="C379" i="7"/>
  <c r="C381" i="7"/>
  <c r="C383" i="7"/>
  <c r="C385" i="7"/>
  <c r="C387" i="7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3" i="7"/>
  <c r="H5" i="7"/>
  <c r="H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H2" i="7"/>
  <c r="H6" i="7"/>
  <c r="H4" i="7"/>
  <c r="H8" i="7"/>
  <c r="C300" i="6"/>
  <c r="C302" i="6"/>
  <c r="C304" i="6"/>
  <c r="C306" i="6"/>
  <c r="C308" i="6"/>
  <c r="C310" i="6"/>
  <c r="C312" i="6"/>
  <c r="C314" i="6"/>
  <c r="C316" i="6"/>
  <c r="C318" i="6"/>
  <c r="C320" i="6"/>
  <c r="C322" i="6"/>
  <c r="C324" i="6"/>
  <c r="C326" i="6"/>
  <c r="C328" i="6"/>
  <c r="C330" i="6"/>
  <c r="C332" i="6"/>
  <c r="C334" i="6"/>
  <c r="C336" i="6"/>
  <c r="C338" i="6"/>
  <c r="C340" i="6"/>
  <c r="C342" i="6"/>
  <c r="C344" i="6"/>
  <c r="C346" i="6"/>
  <c r="C348" i="6"/>
  <c r="C350" i="6"/>
  <c r="C352" i="6"/>
  <c r="C354" i="6"/>
  <c r="C356" i="6"/>
  <c r="C358" i="6"/>
  <c r="C360" i="6"/>
  <c r="C362" i="6"/>
  <c r="C364" i="6"/>
  <c r="C366" i="6"/>
  <c r="C368" i="6"/>
  <c r="C370" i="6"/>
  <c r="C372" i="6"/>
  <c r="C374" i="6"/>
  <c r="C376" i="6"/>
  <c r="C378" i="6"/>
  <c r="C380" i="6"/>
  <c r="C382" i="6"/>
  <c r="C384" i="6"/>
  <c r="C386" i="6"/>
  <c r="C388" i="6"/>
  <c r="C390" i="6"/>
  <c r="C392" i="6"/>
  <c r="C394" i="6"/>
  <c r="C396" i="6"/>
  <c r="C398" i="6"/>
  <c r="C400" i="6"/>
  <c r="C402" i="6"/>
  <c r="C404" i="6"/>
  <c r="C406" i="6"/>
  <c r="C408" i="6"/>
  <c r="C410" i="6"/>
  <c r="C412" i="6"/>
  <c r="C414" i="6"/>
  <c r="C416" i="6"/>
  <c r="C418" i="6"/>
  <c r="C420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301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H3" i="6"/>
  <c r="H5" i="6"/>
  <c r="H7" i="6"/>
  <c r="C305" i="6"/>
  <c r="C313" i="6"/>
  <c r="C321" i="6"/>
  <c r="C329" i="6"/>
  <c r="C337" i="6"/>
  <c r="C345" i="6"/>
  <c r="C353" i="6"/>
  <c r="C361" i="6"/>
  <c r="C369" i="6"/>
  <c r="C377" i="6"/>
  <c r="C385" i="6"/>
  <c r="C393" i="6"/>
  <c r="C401" i="6"/>
  <c r="C409" i="6"/>
  <c r="C417" i="6"/>
  <c r="H2" i="6"/>
  <c r="H4" i="6"/>
  <c r="H6" i="6"/>
  <c r="H8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H2" i="3"/>
  <c r="H4" i="3"/>
  <c r="H6" i="3"/>
  <c r="H8" i="3"/>
  <c r="H3" i="3"/>
  <c r="H5" i="3"/>
  <c r="H7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3" i="2"/>
  <c r="H5" i="2"/>
  <c r="H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6" i="2"/>
  <c r="H4" i="2"/>
  <c r="H8" i="2"/>
  <c r="D417" i="11" l="1"/>
  <c r="D409" i="11"/>
  <c r="D401" i="11"/>
  <c r="D393" i="11"/>
  <c r="D385" i="11"/>
  <c r="D377" i="11"/>
  <c r="D369" i="11"/>
  <c r="D361" i="11"/>
  <c r="D353" i="11"/>
  <c r="D345" i="11"/>
  <c r="D337" i="11"/>
  <c r="D329" i="11"/>
  <c r="D321" i="11"/>
  <c r="D313" i="11"/>
  <c r="D305" i="11"/>
  <c r="D421" i="11"/>
  <c r="D413" i="11"/>
  <c r="D405" i="11"/>
  <c r="D397" i="11"/>
  <c r="D389" i="11"/>
  <c r="D381" i="11"/>
  <c r="D373" i="11"/>
  <c r="D365" i="11"/>
  <c r="D357" i="11"/>
  <c r="D349" i="11"/>
  <c r="D341" i="11"/>
  <c r="D333" i="11"/>
  <c r="D325" i="11"/>
  <c r="D317" i="11"/>
  <c r="D309" i="11"/>
  <c r="D301" i="11"/>
  <c r="D419" i="11"/>
  <c r="D415" i="11"/>
  <c r="D411" i="11"/>
  <c r="D407" i="11"/>
  <c r="D403" i="11"/>
  <c r="D399" i="11"/>
  <c r="D395" i="11"/>
  <c r="D391" i="11"/>
  <c r="D387" i="11"/>
  <c r="D383" i="11"/>
  <c r="D379" i="11"/>
  <c r="D375" i="11"/>
  <c r="D371" i="11"/>
  <c r="D367" i="11"/>
  <c r="D363" i="11"/>
  <c r="D359" i="11"/>
  <c r="D355" i="11"/>
  <c r="D351" i="11"/>
  <c r="D347" i="11"/>
  <c r="D343" i="11"/>
  <c r="D339" i="11"/>
  <c r="D335" i="11"/>
  <c r="D331" i="11"/>
  <c r="D327" i="11"/>
  <c r="D323" i="11"/>
  <c r="D319" i="11"/>
  <c r="D315" i="11"/>
  <c r="D311" i="11"/>
  <c r="D307" i="11"/>
  <c r="D303" i="11"/>
  <c r="D299" i="11"/>
  <c r="D420" i="11"/>
  <c r="D418" i="11"/>
  <c r="D416" i="11"/>
  <c r="D414" i="11"/>
  <c r="D412" i="11"/>
  <c r="D410" i="11"/>
  <c r="D408" i="11"/>
  <c r="D406" i="11"/>
  <c r="D404" i="11"/>
  <c r="D402" i="11"/>
  <c r="D400" i="11"/>
  <c r="D398" i="11"/>
  <c r="D396" i="11"/>
  <c r="D394" i="11"/>
  <c r="D392" i="11"/>
  <c r="D390" i="11"/>
  <c r="D388" i="11"/>
  <c r="D386" i="11"/>
  <c r="D384" i="11"/>
  <c r="D382" i="11"/>
  <c r="D380" i="11"/>
  <c r="D378" i="11"/>
  <c r="D376" i="11"/>
  <c r="D374" i="11"/>
  <c r="D372" i="11"/>
  <c r="D370" i="11"/>
  <c r="D368" i="11"/>
  <c r="D366" i="11"/>
  <c r="D364" i="11"/>
  <c r="D362" i="11"/>
  <c r="D360" i="11"/>
  <c r="D358" i="11"/>
  <c r="D356" i="11"/>
  <c r="D354" i="11"/>
  <c r="D352" i="11"/>
  <c r="D350" i="11"/>
  <c r="D348" i="11"/>
  <c r="E346" i="11"/>
  <c r="D344" i="11"/>
  <c r="E342" i="11"/>
  <c r="D340" i="11"/>
  <c r="E338" i="11"/>
  <c r="D336" i="11"/>
  <c r="E334" i="11"/>
  <c r="D332" i="11"/>
  <c r="E330" i="11"/>
  <c r="D328" i="11"/>
  <c r="E326" i="11"/>
  <c r="D324" i="11"/>
  <c r="E322" i="11"/>
  <c r="D320" i="11"/>
  <c r="E318" i="11"/>
  <c r="D316" i="11"/>
  <c r="E314" i="11"/>
  <c r="D312" i="11"/>
  <c r="E310" i="11"/>
  <c r="D308" i="11"/>
  <c r="E306" i="11"/>
  <c r="D304" i="11"/>
  <c r="E302" i="11"/>
  <c r="D300" i="11"/>
  <c r="E417" i="11"/>
  <c r="E409" i="11"/>
  <c r="E401" i="11"/>
  <c r="E393" i="11"/>
  <c r="E385" i="11"/>
  <c r="E377" i="11"/>
  <c r="E369" i="11"/>
  <c r="E361" i="11"/>
  <c r="E353" i="11"/>
  <c r="E345" i="11"/>
  <c r="E337" i="11"/>
  <c r="E329" i="11"/>
  <c r="E321" i="11"/>
  <c r="E313" i="11"/>
  <c r="E305" i="11"/>
  <c r="E421" i="11"/>
  <c r="E413" i="11"/>
  <c r="E405" i="11"/>
  <c r="E397" i="11"/>
  <c r="E389" i="11"/>
  <c r="E381" i="11"/>
  <c r="E373" i="11"/>
  <c r="E365" i="11"/>
  <c r="E357" i="11"/>
  <c r="E349" i="11"/>
  <c r="E341" i="11"/>
  <c r="E333" i="11"/>
  <c r="E325" i="11"/>
  <c r="E317" i="11"/>
  <c r="E309" i="11"/>
  <c r="E301" i="11"/>
  <c r="E419" i="11"/>
  <c r="E415" i="11"/>
  <c r="E411" i="11"/>
  <c r="E407" i="11"/>
  <c r="E403" i="11"/>
  <c r="E399" i="11"/>
  <c r="E395" i="11"/>
  <c r="E391" i="11"/>
  <c r="E387" i="11"/>
  <c r="E383" i="11"/>
  <c r="E379" i="11"/>
  <c r="E375" i="11"/>
  <c r="E371" i="11"/>
  <c r="E367" i="11"/>
  <c r="E363" i="11"/>
  <c r="E359" i="11"/>
  <c r="E355" i="11"/>
  <c r="E351" i="11"/>
  <c r="E347" i="11"/>
  <c r="E343" i="11"/>
  <c r="E339" i="11"/>
  <c r="E335" i="11"/>
  <c r="E331" i="11"/>
  <c r="E327" i="11"/>
  <c r="E323" i="11"/>
  <c r="E319" i="11"/>
  <c r="E315" i="11"/>
  <c r="E311" i="11"/>
  <c r="E307" i="11"/>
  <c r="E303" i="11"/>
  <c r="E299" i="11"/>
  <c r="E420" i="11"/>
  <c r="E418" i="11"/>
  <c r="E416" i="11"/>
  <c r="E414" i="11"/>
  <c r="E412" i="11"/>
  <c r="E410" i="11"/>
  <c r="E408" i="11"/>
  <c r="E406" i="11"/>
  <c r="E404" i="11"/>
  <c r="E402" i="11"/>
  <c r="E400" i="11"/>
  <c r="E398" i="11"/>
  <c r="E396" i="11"/>
  <c r="E394" i="11"/>
  <c r="E392" i="11"/>
  <c r="E390" i="11"/>
  <c r="E388" i="11"/>
  <c r="E386" i="11"/>
  <c r="E384" i="11"/>
  <c r="E382" i="11"/>
  <c r="E380" i="11"/>
  <c r="E378" i="11"/>
  <c r="E376" i="11"/>
  <c r="E374" i="11"/>
  <c r="E372" i="11"/>
  <c r="E370" i="11"/>
  <c r="E368" i="11"/>
  <c r="E366" i="11"/>
  <c r="E364" i="11"/>
  <c r="E362" i="11"/>
  <c r="E360" i="11"/>
  <c r="E358" i="11"/>
  <c r="E356" i="11"/>
  <c r="E354" i="11"/>
  <c r="E352" i="11"/>
  <c r="E350" i="11"/>
  <c r="E348" i="11"/>
  <c r="D346" i="11"/>
  <c r="E344" i="11"/>
  <c r="D342" i="11"/>
  <c r="E340" i="11"/>
  <c r="D338" i="11"/>
  <c r="E336" i="11"/>
  <c r="D334" i="11"/>
  <c r="E332" i="11"/>
  <c r="D330" i="11"/>
  <c r="E328" i="11"/>
  <c r="D326" i="11"/>
  <c r="E324" i="11"/>
  <c r="D322" i="11"/>
  <c r="E320" i="11"/>
  <c r="D318" i="11"/>
  <c r="E316" i="11"/>
  <c r="D314" i="11"/>
  <c r="E312" i="11"/>
  <c r="D310" i="11"/>
  <c r="E308" i="11"/>
  <c r="D306" i="11"/>
  <c r="E304" i="11"/>
  <c r="D302" i="11"/>
  <c r="E300" i="11"/>
  <c r="D418" i="10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D363" i="10"/>
  <c r="E361" i="10"/>
  <c r="D359" i="10"/>
  <c r="E357" i="10"/>
  <c r="D355" i="10"/>
  <c r="E353" i="10"/>
  <c r="D351" i="10"/>
  <c r="E349" i="10"/>
  <c r="D347" i="10"/>
  <c r="E345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D385" i="9"/>
  <c r="D383" i="9"/>
  <c r="D381" i="9"/>
  <c r="D379" i="9"/>
  <c r="D377" i="9"/>
  <c r="D375" i="9"/>
  <c r="D373" i="9"/>
  <c r="D371" i="9"/>
  <c r="D369" i="9"/>
  <c r="D367" i="9"/>
  <c r="D365" i="9"/>
  <c r="D363" i="9"/>
  <c r="D361" i="9"/>
  <c r="D359" i="9"/>
  <c r="D357" i="9"/>
  <c r="D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E385" i="9"/>
  <c r="E383" i="9"/>
  <c r="E381" i="9"/>
  <c r="E379" i="9"/>
  <c r="E377" i="9"/>
  <c r="E375" i="9"/>
  <c r="E373" i="9"/>
  <c r="E371" i="9"/>
  <c r="E369" i="9"/>
  <c r="E367" i="9"/>
  <c r="E365" i="9"/>
  <c r="E363" i="9"/>
  <c r="E361" i="9"/>
  <c r="E359" i="9"/>
  <c r="E357" i="9"/>
  <c r="E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6" i="8"/>
  <c r="D394" i="8"/>
  <c r="D392" i="8"/>
  <c r="D390" i="8"/>
  <c r="D388" i="8"/>
  <c r="D386" i="8"/>
  <c r="D384" i="8"/>
  <c r="D382" i="8"/>
  <c r="D380" i="8"/>
  <c r="D378" i="8"/>
  <c r="D376" i="8"/>
  <c r="D374" i="8"/>
  <c r="D372" i="8"/>
  <c r="D370" i="8"/>
  <c r="D368" i="8"/>
  <c r="D366" i="8"/>
  <c r="D364" i="8"/>
  <c r="D362" i="8"/>
  <c r="D360" i="8"/>
  <c r="D358" i="8"/>
  <c r="D356" i="8"/>
  <c r="D354" i="8"/>
  <c r="D352" i="8"/>
  <c r="D350" i="8"/>
  <c r="D348" i="8"/>
  <c r="E346" i="8"/>
  <c r="D344" i="8"/>
  <c r="E342" i="8"/>
  <c r="D340" i="8"/>
  <c r="E338" i="8"/>
  <c r="D336" i="8"/>
  <c r="E334" i="8"/>
  <c r="D332" i="8"/>
  <c r="E330" i="8"/>
  <c r="D328" i="8"/>
  <c r="E326" i="8"/>
  <c r="D324" i="8"/>
  <c r="E322" i="8"/>
  <c r="D320" i="8"/>
  <c r="E318" i="8"/>
  <c r="D316" i="8"/>
  <c r="E314" i="8"/>
  <c r="D312" i="8"/>
  <c r="E310" i="8"/>
  <c r="D308" i="8"/>
  <c r="E306" i="8"/>
  <c r="D304" i="8"/>
  <c r="E302" i="8"/>
  <c r="D300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420" i="8"/>
  <c r="E418" i="8"/>
  <c r="E416" i="8"/>
  <c r="E414" i="8"/>
  <c r="E412" i="8"/>
  <c r="E410" i="8"/>
  <c r="E408" i="8"/>
  <c r="E406" i="8"/>
  <c r="E404" i="8"/>
  <c r="E402" i="8"/>
  <c r="E400" i="8"/>
  <c r="E398" i="8"/>
  <c r="E396" i="8"/>
  <c r="E394" i="8"/>
  <c r="E392" i="8"/>
  <c r="E390" i="8"/>
  <c r="E388" i="8"/>
  <c r="E386" i="8"/>
  <c r="E384" i="8"/>
  <c r="E382" i="8"/>
  <c r="E380" i="8"/>
  <c r="E378" i="8"/>
  <c r="E376" i="8"/>
  <c r="E374" i="8"/>
  <c r="E372" i="8"/>
  <c r="E370" i="8"/>
  <c r="E368" i="8"/>
  <c r="E366" i="8"/>
  <c r="E364" i="8"/>
  <c r="E362" i="8"/>
  <c r="E360" i="8"/>
  <c r="E358" i="8"/>
  <c r="E356" i="8"/>
  <c r="E354" i="8"/>
  <c r="E352" i="8"/>
  <c r="E350" i="8"/>
  <c r="E348" i="8"/>
  <c r="D346" i="8"/>
  <c r="E344" i="8"/>
  <c r="D342" i="8"/>
  <c r="E340" i="8"/>
  <c r="D338" i="8"/>
  <c r="E336" i="8"/>
  <c r="D334" i="8"/>
  <c r="E332" i="8"/>
  <c r="D330" i="8"/>
  <c r="E328" i="8"/>
  <c r="D326" i="8"/>
  <c r="E324" i="8"/>
  <c r="D322" i="8"/>
  <c r="E320" i="8"/>
  <c r="D318" i="8"/>
  <c r="E316" i="8"/>
  <c r="D314" i="8"/>
  <c r="E312" i="8"/>
  <c r="D310" i="8"/>
  <c r="E308" i="8"/>
  <c r="D306" i="8"/>
  <c r="E304" i="8"/>
  <c r="D302" i="8"/>
  <c r="E300" i="8"/>
  <c r="D418" i="7"/>
  <c r="D414" i="7"/>
  <c r="D410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420" i="7"/>
  <c r="D416" i="7"/>
  <c r="D412" i="7"/>
  <c r="D408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E421" i="7"/>
  <c r="E419" i="7"/>
  <c r="E417" i="7"/>
  <c r="E415" i="7"/>
  <c r="E413" i="7"/>
  <c r="E411" i="7"/>
  <c r="E409" i="7"/>
  <c r="E407" i="7"/>
  <c r="E405" i="7"/>
  <c r="E403" i="7"/>
  <c r="E401" i="7"/>
  <c r="E399" i="7"/>
  <c r="E397" i="7"/>
  <c r="E395" i="7"/>
  <c r="E393" i="7"/>
  <c r="E391" i="7"/>
  <c r="E389" i="7"/>
  <c r="E387" i="7"/>
  <c r="D385" i="7"/>
  <c r="E383" i="7"/>
  <c r="D381" i="7"/>
  <c r="E379" i="7"/>
  <c r="D377" i="7"/>
  <c r="E375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D341" i="7"/>
  <c r="E339" i="7"/>
  <c r="D337" i="7"/>
  <c r="E335" i="7"/>
  <c r="D333" i="7"/>
  <c r="E331" i="7"/>
  <c r="D329" i="7"/>
  <c r="E327" i="7"/>
  <c r="D325" i="7"/>
  <c r="E323" i="7"/>
  <c r="D321" i="7"/>
  <c r="E319" i="7"/>
  <c r="D317" i="7"/>
  <c r="E315" i="7"/>
  <c r="D313" i="7"/>
  <c r="E311" i="7"/>
  <c r="D309" i="7"/>
  <c r="E307" i="7"/>
  <c r="D305" i="7"/>
  <c r="E303" i="7"/>
  <c r="D301" i="7"/>
  <c r="E299" i="7"/>
  <c r="D403" i="7"/>
  <c r="D323" i="7"/>
  <c r="E317" i="7"/>
  <c r="E313" i="7"/>
  <c r="E309" i="7"/>
  <c r="E305" i="7"/>
  <c r="E301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D421" i="7"/>
  <c r="D419" i="7"/>
  <c r="D417" i="7"/>
  <c r="D415" i="7"/>
  <c r="D413" i="7"/>
  <c r="D411" i="7"/>
  <c r="D409" i="7"/>
  <c r="D407" i="7"/>
  <c r="D405" i="7"/>
  <c r="D401" i="7"/>
  <c r="D399" i="7"/>
  <c r="D397" i="7"/>
  <c r="D395" i="7"/>
  <c r="D393" i="7"/>
  <c r="D391" i="7"/>
  <c r="D389" i="7"/>
  <c r="D387" i="7"/>
  <c r="E385" i="7"/>
  <c r="D383" i="7"/>
  <c r="E381" i="7"/>
  <c r="D379" i="7"/>
  <c r="E377" i="7"/>
  <c r="D375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E341" i="7"/>
  <c r="D339" i="7"/>
  <c r="E337" i="7"/>
  <c r="D335" i="7"/>
  <c r="E333" i="7"/>
  <c r="D331" i="7"/>
  <c r="E329" i="7"/>
  <c r="D327" i="7"/>
  <c r="E325" i="7"/>
  <c r="E321" i="7"/>
  <c r="D319" i="7"/>
  <c r="D315" i="7"/>
  <c r="D311" i="7"/>
  <c r="D307" i="7"/>
  <c r="D303" i="7"/>
  <c r="D299" i="7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D305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D419" i="6"/>
  <c r="D415" i="6"/>
  <c r="D411" i="6"/>
  <c r="D407" i="6"/>
  <c r="D403" i="6"/>
  <c r="D399" i="6"/>
  <c r="D395" i="6"/>
  <c r="D391" i="6"/>
  <c r="D387" i="6"/>
  <c r="D383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420" i="6"/>
  <c r="D418" i="6"/>
  <c r="D416" i="6"/>
  <c r="D414" i="6"/>
  <c r="D412" i="6"/>
  <c r="D410" i="6"/>
  <c r="D408" i="6"/>
  <c r="D406" i="6"/>
  <c r="D404" i="6"/>
  <c r="D402" i="6"/>
  <c r="D400" i="6"/>
  <c r="D398" i="6"/>
  <c r="D396" i="6"/>
  <c r="D394" i="6"/>
  <c r="D392" i="6"/>
  <c r="D390" i="6"/>
  <c r="D388" i="6"/>
  <c r="D386" i="6"/>
  <c r="D384" i="6"/>
  <c r="D382" i="6"/>
  <c r="D380" i="6"/>
  <c r="D378" i="6"/>
  <c r="D376" i="6"/>
  <c r="D374" i="6"/>
  <c r="D372" i="6"/>
  <c r="D370" i="6"/>
  <c r="D368" i="6"/>
  <c r="D366" i="6"/>
  <c r="D364" i="6"/>
  <c r="D362" i="6"/>
  <c r="D360" i="6"/>
  <c r="D358" i="6"/>
  <c r="D356" i="6"/>
  <c r="D354" i="6"/>
  <c r="D352" i="6"/>
  <c r="D350" i="6"/>
  <c r="D348" i="6"/>
  <c r="E346" i="6"/>
  <c r="D344" i="6"/>
  <c r="E342" i="6"/>
  <c r="D340" i="6"/>
  <c r="E338" i="6"/>
  <c r="D336" i="6"/>
  <c r="E334" i="6"/>
  <c r="D332" i="6"/>
  <c r="E330" i="6"/>
  <c r="D328" i="6"/>
  <c r="E326" i="6"/>
  <c r="D324" i="6"/>
  <c r="E322" i="6"/>
  <c r="D320" i="6"/>
  <c r="E318" i="6"/>
  <c r="D316" i="6"/>
  <c r="E314" i="6"/>
  <c r="D312" i="6"/>
  <c r="E310" i="6"/>
  <c r="D308" i="6"/>
  <c r="E306" i="6"/>
  <c r="D304" i="6"/>
  <c r="E302" i="6"/>
  <c r="D300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71" i="6"/>
  <c r="E367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420" i="6"/>
  <c r="E418" i="6"/>
  <c r="E416" i="6"/>
  <c r="E414" i="6"/>
  <c r="E412" i="6"/>
  <c r="E410" i="6"/>
  <c r="E408" i="6"/>
  <c r="E406" i="6"/>
  <c r="E404" i="6"/>
  <c r="E402" i="6"/>
  <c r="E400" i="6"/>
  <c r="E398" i="6"/>
  <c r="E396" i="6"/>
  <c r="E394" i="6"/>
  <c r="E392" i="6"/>
  <c r="E390" i="6"/>
  <c r="E388" i="6"/>
  <c r="E386" i="6"/>
  <c r="E384" i="6"/>
  <c r="E382" i="6"/>
  <c r="E380" i="6"/>
  <c r="E378" i="6"/>
  <c r="E376" i="6"/>
  <c r="E374" i="6"/>
  <c r="E372" i="6"/>
  <c r="E370" i="6"/>
  <c r="E368" i="6"/>
  <c r="E366" i="6"/>
  <c r="E364" i="6"/>
  <c r="E362" i="6"/>
  <c r="E360" i="6"/>
  <c r="E358" i="6"/>
  <c r="E356" i="6"/>
  <c r="E354" i="6"/>
  <c r="E352" i="6"/>
  <c r="E350" i="6"/>
  <c r="E348" i="6"/>
  <c r="D346" i="6"/>
  <c r="E344" i="6"/>
  <c r="D342" i="6"/>
  <c r="E340" i="6"/>
  <c r="D338" i="6"/>
  <c r="E336" i="6"/>
  <c r="D334" i="6"/>
  <c r="E332" i="6"/>
  <c r="D330" i="6"/>
  <c r="E328" i="6"/>
  <c r="D326" i="6"/>
  <c r="E324" i="6"/>
  <c r="D322" i="6"/>
  <c r="E320" i="6"/>
  <c r="D318" i="6"/>
  <c r="E316" i="6"/>
  <c r="D314" i="6"/>
  <c r="E312" i="6"/>
  <c r="D310" i="6"/>
  <c r="E308" i="6"/>
  <c r="D306" i="6"/>
  <c r="E304" i="6"/>
  <c r="D302" i="6"/>
  <c r="E300" i="6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D421" i="5"/>
  <c r="D419" i="5"/>
  <c r="D417" i="5"/>
  <c r="D415" i="5"/>
  <c r="D413" i="5"/>
  <c r="D411" i="5"/>
  <c r="D409" i="5"/>
  <c r="D407" i="5"/>
  <c r="D405" i="5"/>
  <c r="D403" i="5"/>
  <c r="D401" i="5"/>
  <c r="D399" i="5"/>
  <c r="D397" i="5"/>
  <c r="D395" i="5"/>
  <c r="D393" i="5"/>
  <c r="D391" i="5"/>
  <c r="D389" i="5"/>
  <c r="D387" i="5"/>
  <c r="E385" i="5"/>
  <c r="D383" i="5"/>
  <c r="E381" i="5"/>
  <c r="D379" i="5"/>
  <c r="E377" i="5"/>
  <c r="D375" i="5"/>
  <c r="E373" i="5"/>
  <c r="D371" i="5"/>
  <c r="E369" i="5"/>
  <c r="D367" i="5"/>
  <c r="E365" i="5"/>
  <c r="D363" i="5"/>
  <c r="E361" i="5"/>
  <c r="D359" i="5"/>
  <c r="E357" i="5"/>
  <c r="D355" i="5"/>
  <c r="E353" i="5"/>
  <c r="D351" i="5"/>
  <c r="E349" i="5"/>
  <c r="D347" i="5"/>
  <c r="E345" i="5"/>
  <c r="D343" i="5"/>
  <c r="E341" i="5"/>
  <c r="D339" i="5"/>
  <c r="E337" i="5"/>
  <c r="D335" i="5"/>
  <c r="E333" i="5"/>
  <c r="D331" i="5"/>
  <c r="E329" i="5"/>
  <c r="D327" i="5"/>
  <c r="E325" i="5"/>
  <c r="D323" i="5"/>
  <c r="E321" i="5"/>
  <c r="D319" i="5"/>
  <c r="E317" i="5"/>
  <c r="D315" i="5"/>
  <c r="E313" i="5"/>
  <c r="D311" i="5"/>
  <c r="E309" i="5"/>
  <c r="D307" i="5"/>
  <c r="E305" i="5"/>
  <c r="D303" i="5"/>
  <c r="E301" i="5"/>
  <c r="D299" i="5"/>
  <c r="E420" i="3"/>
  <c r="E418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D384" i="3"/>
  <c r="D382" i="3"/>
  <c r="D380" i="3"/>
  <c r="D378" i="3"/>
  <c r="D376" i="3"/>
  <c r="D374" i="3"/>
  <c r="D372" i="3"/>
  <c r="D370" i="3"/>
  <c r="D368" i="3"/>
  <c r="D366" i="3"/>
  <c r="D364" i="3"/>
  <c r="D362" i="3"/>
  <c r="D360" i="3"/>
  <c r="D358" i="3"/>
  <c r="D356" i="3"/>
  <c r="D354" i="3"/>
  <c r="D352" i="3"/>
  <c r="D350" i="3"/>
  <c r="D348" i="3"/>
  <c r="D346" i="3"/>
  <c r="D344" i="3"/>
  <c r="D342" i="3"/>
  <c r="D340" i="3"/>
  <c r="D338" i="3"/>
  <c r="D336" i="3"/>
  <c r="D334" i="3"/>
  <c r="D332" i="3"/>
  <c r="D330" i="3"/>
  <c r="D328" i="3"/>
  <c r="D326" i="3"/>
  <c r="D324" i="3"/>
  <c r="D322" i="3"/>
  <c r="D320" i="3"/>
  <c r="D318" i="3"/>
  <c r="D316" i="3"/>
  <c r="D314" i="3"/>
  <c r="D312" i="3"/>
  <c r="D310" i="3"/>
  <c r="D308" i="3"/>
  <c r="D306" i="3"/>
  <c r="D304" i="3"/>
  <c r="D302" i="3"/>
  <c r="D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D385" i="3"/>
  <c r="D383" i="3"/>
  <c r="D381" i="3"/>
  <c r="D379" i="3"/>
  <c r="D377" i="3"/>
  <c r="D375" i="3"/>
  <c r="D373" i="3"/>
  <c r="D371" i="3"/>
  <c r="D369" i="3"/>
  <c r="D367" i="3"/>
  <c r="D365" i="3"/>
  <c r="D363" i="3"/>
  <c r="D361" i="3"/>
  <c r="D359" i="3"/>
  <c r="D357" i="3"/>
  <c r="D355" i="3"/>
  <c r="D353" i="3"/>
  <c r="D351" i="3"/>
  <c r="D349" i="3"/>
  <c r="D347" i="3"/>
  <c r="D345" i="3"/>
  <c r="D343" i="3"/>
  <c r="D341" i="3"/>
  <c r="D339" i="3"/>
  <c r="D337" i="3"/>
  <c r="D335" i="3"/>
  <c r="D333" i="3"/>
  <c r="D331" i="3"/>
  <c r="D329" i="3"/>
  <c r="D327" i="3"/>
  <c r="D325" i="3"/>
  <c r="D323" i="3"/>
  <c r="D321" i="3"/>
  <c r="D319" i="3"/>
  <c r="D317" i="3"/>
  <c r="D315" i="3"/>
  <c r="D313" i="3"/>
  <c r="D311" i="3"/>
  <c r="D309" i="3"/>
  <c r="D307" i="3"/>
  <c r="D305" i="3"/>
  <c r="D303" i="3"/>
  <c r="D301" i="3"/>
  <c r="D299" i="3"/>
  <c r="D420" i="3"/>
  <c r="D418" i="3"/>
  <c r="D416" i="3"/>
  <c r="D414" i="3"/>
  <c r="D412" i="3"/>
  <c r="D408" i="3"/>
  <c r="D404" i="3"/>
  <c r="D400" i="3"/>
  <c r="D396" i="3"/>
  <c r="D392" i="3"/>
  <c r="D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D410" i="3"/>
  <c r="D406" i="3"/>
  <c r="D402" i="3"/>
  <c r="D398" i="3"/>
  <c r="D394" i="3"/>
  <c r="D390" i="3"/>
  <c r="D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D385" i="2"/>
  <c r="E383" i="2"/>
  <c r="D381" i="2"/>
  <c r="E379" i="2"/>
  <c r="D377" i="2"/>
  <c r="E375" i="2"/>
  <c r="D373" i="2"/>
  <c r="E371" i="2"/>
  <c r="D369" i="2"/>
  <c r="E367" i="2"/>
  <c r="D365" i="2"/>
  <c r="E363" i="2"/>
  <c r="D361" i="2"/>
  <c r="E359" i="2"/>
  <c r="D357" i="2"/>
  <c r="E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E385" i="2"/>
  <c r="D383" i="2"/>
  <c r="E381" i="2"/>
  <c r="D379" i="2"/>
  <c r="E377" i="2"/>
  <c r="D375" i="2"/>
  <c r="E373" i="2"/>
  <c r="D371" i="2"/>
  <c r="E369" i="2"/>
  <c r="D367" i="2"/>
  <c r="E365" i="2"/>
  <c r="D363" i="2"/>
  <c r="E361" i="2"/>
  <c r="D359" i="2"/>
  <c r="E357" i="2"/>
  <c r="D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<sst xmlns="http://schemas.openxmlformats.org/spreadsheetml/2006/main" count="126" uniqueCount="46">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</sst>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1.4019999999999999E-18</c:v>
                </c:pt>
                <c:pt idx="1">
                  <c:v>1.4769999999999999E-18</c:v>
                </c:pt>
                <c:pt idx="2">
                  <c:v>1.612E-18</c:v>
                </c:pt>
                <c:pt idx="3">
                  <c:v>2.0940000000000002E-18</c:v>
                </c:pt>
                <c:pt idx="4">
                  <c:v>1.8279999999999998E-18</c:v>
                </c:pt>
                <c:pt idx="5">
                  <c:v>1.299E-18</c:v>
                </c:pt>
                <c:pt idx="6">
                  <c:v>1.0999999999999999E-18</c:v>
                </c:pt>
                <c:pt idx="7">
                  <c:v>1.2500000000000001E-18</c:v>
                </c:pt>
                <c:pt idx="8">
                  <c:v>1.411E-18</c:v>
                </c:pt>
                <c:pt idx="9">
                  <c:v>1.7730000000000001E-18</c:v>
                </c:pt>
                <c:pt idx="10">
                  <c:v>1.875E-18</c:v>
                </c:pt>
                <c:pt idx="11">
                  <c:v>1.7750000000000002E-18</c:v>
                </c:pt>
                <c:pt idx="12">
                  <c:v>1.4129999999999999E-18</c:v>
                </c:pt>
                <c:pt idx="13">
                  <c:v>1.3899999999999999E-18</c:v>
                </c:pt>
                <c:pt idx="14">
                  <c:v>1.9470000000000001E-18</c:v>
                </c:pt>
                <c:pt idx="15">
                  <c:v>2.2850000000000002E-18</c:v>
                </c:pt>
                <c:pt idx="16">
                  <c:v>2.6249999999999999E-18</c:v>
                </c:pt>
                <c:pt idx="17">
                  <c:v>1.4410000000000001E-18</c:v>
                </c:pt>
                <c:pt idx="18">
                  <c:v>1.0529999999999999E-18</c:v>
                </c:pt>
                <c:pt idx="19">
                  <c:v>1.1280000000000001E-18</c:v>
                </c:pt>
                <c:pt idx="20">
                  <c:v>1.682E-18</c:v>
                </c:pt>
                <c:pt idx="21">
                  <c:v>3.6310000000000002E-18</c:v>
                </c:pt>
                <c:pt idx="22">
                  <c:v>2.9049999999999999E-18</c:v>
                </c:pt>
                <c:pt idx="23">
                  <c:v>2.4919999999999999E-18</c:v>
                </c:pt>
                <c:pt idx="24">
                  <c:v>1.9110000000000001E-18</c:v>
                </c:pt>
                <c:pt idx="25">
                  <c:v>1.9470000000000001E-18</c:v>
                </c:pt>
                <c:pt idx="26">
                  <c:v>2.917E-18</c:v>
                </c:pt>
                <c:pt idx="27">
                  <c:v>3.1249999999999999E-18</c:v>
                </c:pt>
                <c:pt idx="28">
                  <c:v>3.417E-18</c:v>
                </c:pt>
                <c:pt idx="29">
                  <c:v>2.0479999999999998E-18</c:v>
                </c:pt>
                <c:pt idx="30">
                  <c:v>1.9679999999999999E-18</c:v>
                </c:pt>
                <c:pt idx="31">
                  <c:v>2.7420000000000001E-18</c:v>
                </c:pt>
                <c:pt idx="32">
                  <c:v>5.8450000000000001E-18</c:v>
                </c:pt>
                <c:pt idx="33">
                  <c:v>5.7579999999999997E-18</c:v>
                </c:pt>
                <c:pt idx="34">
                  <c:v>4.2159999999999998E-18</c:v>
                </c:pt>
                <c:pt idx="35">
                  <c:v>6.0770000000000001E-18</c:v>
                </c:pt>
                <c:pt idx="36">
                  <c:v>4.8250000000000001E-18</c:v>
                </c:pt>
                <c:pt idx="37">
                  <c:v>2.506E-18</c:v>
                </c:pt>
                <c:pt idx="38">
                  <c:v>2.506E-18</c:v>
                </c:pt>
                <c:pt idx="39">
                  <c:v>4.4370000000000003E-18</c:v>
                </c:pt>
                <c:pt idx="40">
                  <c:v>6.0009999999999999E-18</c:v>
                </c:pt>
                <c:pt idx="41">
                  <c:v>5.459E-18</c:v>
                </c:pt>
                <c:pt idx="42">
                  <c:v>6.4409999999999999E-18</c:v>
                </c:pt>
                <c:pt idx="43">
                  <c:v>6.2240000000000002E-18</c:v>
                </c:pt>
                <c:pt idx="44">
                  <c:v>8.2370000000000002E-18</c:v>
                </c:pt>
                <c:pt idx="45">
                  <c:v>5.9839999999999999E-18</c:v>
                </c:pt>
                <c:pt idx="46">
                  <c:v>9.1600000000000006E-18</c:v>
                </c:pt>
                <c:pt idx="47">
                  <c:v>7.0970000000000001E-18</c:v>
                </c:pt>
                <c:pt idx="48">
                  <c:v>6.1199999999999998E-18</c:v>
                </c:pt>
                <c:pt idx="49">
                  <c:v>4.9070000000000002E-18</c:v>
                </c:pt>
                <c:pt idx="50">
                  <c:v>1.5250000000000001E-17</c:v>
                </c:pt>
                <c:pt idx="51">
                  <c:v>1.7899999999999999E-17</c:v>
                </c:pt>
                <c:pt idx="52">
                  <c:v>1.2149999999999999E-17</c:v>
                </c:pt>
                <c:pt idx="53">
                  <c:v>6.9380000000000004E-18</c:v>
                </c:pt>
                <c:pt idx="54">
                  <c:v>5.4770000000000002E-18</c:v>
                </c:pt>
                <c:pt idx="55">
                  <c:v>4.9729999999999997E-18</c:v>
                </c:pt>
                <c:pt idx="56">
                  <c:v>7.9530000000000007E-18</c:v>
                </c:pt>
                <c:pt idx="57">
                  <c:v>1.201E-17</c:v>
                </c:pt>
                <c:pt idx="58">
                  <c:v>1.169E-17</c:v>
                </c:pt>
                <c:pt idx="59">
                  <c:v>8.9919999999999996E-18</c:v>
                </c:pt>
                <c:pt idx="60">
                  <c:v>5.21E-18</c:v>
                </c:pt>
                <c:pt idx="61">
                  <c:v>5.0179999999999998E-18</c:v>
                </c:pt>
                <c:pt idx="62">
                  <c:v>5.0340000000000003E-18</c:v>
                </c:pt>
                <c:pt idx="63">
                  <c:v>2.114E-17</c:v>
                </c:pt>
                <c:pt idx="64">
                  <c:v>9.1100000000000001E-18</c:v>
                </c:pt>
                <c:pt idx="65">
                  <c:v>4.8369999999999998E-18</c:v>
                </c:pt>
                <c:pt idx="66">
                  <c:v>3.347E-18</c:v>
                </c:pt>
                <c:pt idx="67">
                  <c:v>3.1279999999999998E-18</c:v>
                </c:pt>
                <c:pt idx="68">
                  <c:v>7.7890000000000007E-18</c:v>
                </c:pt>
                <c:pt idx="69">
                  <c:v>3.2160000000000001E-17</c:v>
                </c:pt>
                <c:pt idx="70">
                  <c:v>2.6250000000000001E-17</c:v>
                </c:pt>
                <c:pt idx="71">
                  <c:v>1.7079999999999998E-17</c:v>
                </c:pt>
                <c:pt idx="72">
                  <c:v>1.5930000000000001E-17</c:v>
                </c:pt>
                <c:pt idx="73">
                  <c:v>1.6849999999999999E-17</c:v>
                </c:pt>
                <c:pt idx="74">
                  <c:v>1.304E-17</c:v>
                </c:pt>
                <c:pt idx="75">
                  <c:v>1.658E-17</c:v>
                </c:pt>
                <c:pt idx="76">
                  <c:v>7.5220000000000005E-18</c:v>
                </c:pt>
                <c:pt idx="77">
                  <c:v>6.1909999999999996E-18</c:v>
                </c:pt>
                <c:pt idx="78">
                  <c:v>4.7090000000000001E-18</c:v>
                </c:pt>
                <c:pt idx="79">
                  <c:v>9.881E-18</c:v>
                </c:pt>
                <c:pt idx="80">
                  <c:v>8.6699999999999993E-18</c:v>
                </c:pt>
                <c:pt idx="81">
                  <c:v>1.297E-17</c:v>
                </c:pt>
                <c:pt idx="82">
                  <c:v>8.8549999999999995E-18</c:v>
                </c:pt>
                <c:pt idx="83">
                  <c:v>7.5319999999999997E-18</c:v>
                </c:pt>
                <c:pt idx="84">
                  <c:v>3.3139999999999999E-18</c:v>
                </c:pt>
                <c:pt idx="85">
                  <c:v>3.6839999999999998E-18</c:v>
                </c:pt>
                <c:pt idx="86">
                  <c:v>4.3079999999999997E-18</c:v>
                </c:pt>
                <c:pt idx="87">
                  <c:v>6.8250000000000003E-18</c:v>
                </c:pt>
                <c:pt idx="88">
                  <c:v>7.8459999999999997E-18</c:v>
                </c:pt>
                <c:pt idx="89">
                  <c:v>3.7959999999999997E-18</c:v>
                </c:pt>
                <c:pt idx="90">
                  <c:v>2.5209999999999999E-18</c:v>
                </c:pt>
                <c:pt idx="91">
                  <c:v>2.7649999999999999E-18</c:v>
                </c:pt>
                <c:pt idx="92">
                  <c:v>2.9539999999999998E-18</c:v>
                </c:pt>
                <c:pt idx="93">
                  <c:v>4.9559999999999997E-18</c:v>
                </c:pt>
                <c:pt idx="94">
                  <c:v>1.373E-17</c:v>
                </c:pt>
                <c:pt idx="95">
                  <c:v>5.4800000000000001E-18</c:v>
                </c:pt>
                <c:pt idx="96">
                  <c:v>3.4E-18</c:v>
                </c:pt>
                <c:pt idx="97">
                  <c:v>2.3209999999999998E-18</c:v>
                </c:pt>
                <c:pt idx="98">
                  <c:v>3.5739999999999996E-18</c:v>
                </c:pt>
                <c:pt idx="99">
                  <c:v>3.3560000000000001E-18</c:v>
                </c:pt>
                <c:pt idx="100">
                  <c:v>2.9489999999999999E-18</c:v>
                </c:pt>
                <c:pt idx="101">
                  <c:v>2.4300000000000002E-18</c:v>
                </c:pt>
                <c:pt idx="102">
                  <c:v>1.5800000000000001E-18</c:v>
                </c:pt>
                <c:pt idx="103">
                  <c:v>1.642E-18</c:v>
                </c:pt>
                <c:pt idx="104">
                  <c:v>2.1149999999999999E-18</c:v>
                </c:pt>
                <c:pt idx="105">
                  <c:v>2.6040000000000002E-18</c:v>
                </c:pt>
                <c:pt idx="106">
                  <c:v>3.9490000000000003E-18</c:v>
                </c:pt>
                <c:pt idx="107">
                  <c:v>3.1879999999999999E-18</c:v>
                </c:pt>
                <c:pt idx="108">
                  <c:v>2.5619999999999999E-18</c:v>
                </c:pt>
                <c:pt idx="109">
                  <c:v>1.8070000000000001E-18</c:v>
                </c:pt>
                <c:pt idx="110">
                  <c:v>2.25E-18</c:v>
                </c:pt>
                <c:pt idx="111">
                  <c:v>2.402E-18</c:v>
                </c:pt>
                <c:pt idx="112">
                  <c:v>3.6480000000000002E-18</c:v>
                </c:pt>
                <c:pt idx="113">
                  <c:v>2.035E-18</c:v>
                </c:pt>
                <c:pt idx="114">
                  <c:v>1.776E-18</c:v>
                </c:pt>
                <c:pt idx="115">
                  <c:v>1.793E-18</c:v>
                </c:pt>
                <c:pt idx="116">
                  <c:v>1.9649999999999999E-18</c:v>
                </c:pt>
                <c:pt idx="117">
                  <c:v>2.4199999999999998E-18</c:v>
                </c:pt>
                <c:pt idx="118">
                  <c:v>2.5429999999999999E-18</c:v>
                </c:pt>
                <c:pt idx="119">
                  <c:v>2.639E-18</c:v>
                </c:pt>
                <c:pt idx="120">
                  <c:v>1.805E-18</c:v>
                </c:pt>
                <c:pt idx="121">
                  <c:v>1.434E-18</c:v>
                </c:pt>
                <c:pt idx="122">
                  <c:v>1.9080000000000002E-18</c:v>
                </c:pt>
                <c:pt idx="123">
                  <c:v>2.0279999999999999E-18</c:v>
                </c:pt>
                <c:pt idx="124">
                  <c:v>2.1319999999999999E-18</c:v>
                </c:pt>
                <c:pt idx="125">
                  <c:v>1.7020000000000001E-18</c:v>
                </c:pt>
                <c:pt idx="126">
                  <c:v>1.1519999999999999E-18</c:v>
                </c:pt>
                <c:pt idx="127">
                  <c:v>1.2610000000000001E-18</c:v>
                </c:pt>
                <c:pt idx="128">
                  <c:v>1.7889999999999999E-18</c:v>
                </c:pt>
                <c:pt idx="129">
                  <c:v>2.6639999999999998E-18</c:v>
                </c:pt>
                <c:pt idx="130">
                  <c:v>2.3299999999999999E-18</c:v>
                </c:pt>
                <c:pt idx="131">
                  <c:v>1.977E-18</c:v>
                </c:pt>
                <c:pt idx="132">
                  <c:v>1.729E-18</c:v>
                </c:pt>
                <c:pt idx="133">
                  <c:v>1.683E-18</c:v>
                </c:pt>
                <c:pt idx="134">
                  <c:v>1.931E-18</c:v>
                </c:pt>
                <c:pt idx="135">
                  <c:v>2.767E-18</c:v>
                </c:pt>
                <c:pt idx="136">
                  <c:v>2.1539999999999999E-18</c:v>
                </c:pt>
                <c:pt idx="137">
                  <c:v>1.4820000000000001E-18</c:v>
                </c:pt>
                <c:pt idx="138">
                  <c:v>1.068E-18</c:v>
                </c:pt>
                <c:pt idx="139">
                  <c:v>1.214E-18</c:v>
                </c:pt>
                <c:pt idx="140">
                  <c:v>1.462E-18</c:v>
                </c:pt>
                <c:pt idx="141">
                  <c:v>1.7950000000000001E-18</c:v>
                </c:pt>
                <c:pt idx="142">
                  <c:v>1.909E-18</c:v>
                </c:pt>
                <c:pt idx="143">
                  <c:v>1.624E-18</c:v>
                </c:pt>
                <c:pt idx="144">
                  <c:v>1.399E-18</c:v>
                </c:pt>
                <c:pt idx="145">
                  <c:v>1.688E-18</c:v>
                </c:pt>
                <c:pt idx="146">
                  <c:v>2.076E-18</c:v>
                </c:pt>
                <c:pt idx="147">
                  <c:v>1.9969999999999999E-18</c:v>
                </c:pt>
                <c:pt idx="148">
                  <c:v>1.369E-18</c:v>
                </c:pt>
                <c:pt idx="149">
                  <c:v>1.8949999999999999E-18</c:v>
                </c:pt>
                <c:pt idx="150">
                  <c:v>1.0009999999999999E-18</c:v>
                </c:pt>
                <c:pt idx="151">
                  <c:v>9.7549999999999993E-19</c:v>
                </c:pt>
                <c:pt idx="152">
                  <c:v>1.2200000000000001E-18</c:v>
                </c:pt>
                <c:pt idx="153">
                  <c:v>1.8489999999999999E-18</c:v>
                </c:pt>
                <c:pt idx="154">
                  <c:v>1.781E-18</c:v>
                </c:pt>
                <c:pt idx="155">
                  <c:v>1.38E-18</c:v>
                </c:pt>
                <c:pt idx="156">
                  <c:v>1.4000000000000001E-18</c:v>
                </c:pt>
                <c:pt idx="157">
                  <c:v>1.272E-18</c:v>
                </c:pt>
                <c:pt idx="158">
                  <c:v>1.48E-18</c:v>
                </c:pt>
                <c:pt idx="159">
                  <c:v>1.834E-18</c:v>
                </c:pt>
                <c:pt idx="160">
                  <c:v>1.7149999999999999E-18</c:v>
                </c:pt>
                <c:pt idx="161">
                  <c:v>1.246E-18</c:v>
                </c:pt>
                <c:pt idx="162">
                  <c:v>9.9519999999999991E-19</c:v>
                </c:pt>
                <c:pt idx="163">
                  <c:v>9.8220000000000006E-19</c:v>
                </c:pt>
                <c:pt idx="164">
                  <c:v>1.24E-18</c:v>
                </c:pt>
                <c:pt idx="165">
                  <c:v>1.6749999999999999E-18</c:v>
                </c:pt>
                <c:pt idx="166">
                  <c:v>1.9230000000000001E-18</c:v>
                </c:pt>
                <c:pt idx="167">
                  <c:v>1.4999999999999999E-18</c:v>
                </c:pt>
                <c:pt idx="168">
                  <c:v>1.4010000000000001E-18</c:v>
                </c:pt>
                <c:pt idx="169">
                  <c:v>3.8160000000000003E-18</c:v>
                </c:pt>
                <c:pt idx="170">
                  <c:v>3.8160000000000003E-18</c:v>
                </c:pt>
                <c:pt idx="171">
                  <c:v>2.8279999999999999E-18</c:v>
                </c:pt>
                <c:pt idx="172">
                  <c:v>1.608E-18</c:v>
                </c:pt>
                <c:pt idx="173">
                  <c:v>9.5780000000000002E-19</c:v>
                </c:pt>
                <c:pt idx="174">
                  <c:v>7.28E-19</c:v>
                </c:pt>
                <c:pt idx="175">
                  <c:v>8.0839999999999997E-19</c:v>
                </c:pt>
                <c:pt idx="176">
                  <c:v>1.417E-18</c:v>
                </c:pt>
                <c:pt idx="177">
                  <c:v>3.2180000000000001E-18</c:v>
                </c:pt>
                <c:pt idx="178">
                  <c:v>5.285E-18</c:v>
                </c:pt>
                <c:pt idx="179">
                  <c:v>5.6380000000000004E-18</c:v>
                </c:pt>
                <c:pt idx="180">
                  <c:v>4.7370000000000003E-18</c:v>
                </c:pt>
                <c:pt idx="181">
                  <c:v>1.8940000000000001E-18</c:v>
                </c:pt>
                <c:pt idx="182">
                  <c:v>1.688E-18</c:v>
                </c:pt>
                <c:pt idx="183">
                  <c:v>4.2029999999999999E-18</c:v>
                </c:pt>
                <c:pt idx="184">
                  <c:v>4.0079999999999998E-18</c:v>
                </c:pt>
                <c:pt idx="185">
                  <c:v>2.523E-18</c:v>
                </c:pt>
                <c:pt idx="186">
                  <c:v>1.7319999999999999E-18</c:v>
                </c:pt>
                <c:pt idx="187">
                  <c:v>1.8020000000000001E-18</c:v>
                </c:pt>
                <c:pt idx="188">
                  <c:v>2.3550000000000002E-18</c:v>
                </c:pt>
                <c:pt idx="189">
                  <c:v>6.2329999999999999E-18</c:v>
                </c:pt>
                <c:pt idx="190">
                  <c:v>7.7120000000000003E-18</c:v>
                </c:pt>
                <c:pt idx="191">
                  <c:v>5.1439999999999997E-18</c:v>
                </c:pt>
                <c:pt idx="192">
                  <c:v>3.12E-18</c:v>
                </c:pt>
                <c:pt idx="193">
                  <c:v>2.7440000000000002E-18</c:v>
                </c:pt>
                <c:pt idx="194">
                  <c:v>3.5420000000000001E-18</c:v>
                </c:pt>
                <c:pt idx="195">
                  <c:v>3.7859999999999997E-18</c:v>
                </c:pt>
                <c:pt idx="196">
                  <c:v>3.497E-18</c:v>
                </c:pt>
                <c:pt idx="197">
                  <c:v>3.0320000000000001E-18</c:v>
                </c:pt>
                <c:pt idx="198">
                  <c:v>3.023E-18</c:v>
                </c:pt>
                <c:pt idx="199">
                  <c:v>2.4420000000000002E-18</c:v>
                </c:pt>
                <c:pt idx="200">
                  <c:v>2.9960000000000001E-18</c:v>
                </c:pt>
                <c:pt idx="201">
                  <c:v>6.2829999999999996E-18</c:v>
                </c:pt>
                <c:pt idx="202">
                  <c:v>5.0349999999999998E-18</c:v>
                </c:pt>
                <c:pt idx="203">
                  <c:v>3.2269999999999999E-18</c:v>
                </c:pt>
                <c:pt idx="204">
                  <c:v>2.238E-18</c:v>
                </c:pt>
                <c:pt idx="205">
                  <c:v>2.238E-18</c:v>
                </c:pt>
                <c:pt idx="206">
                  <c:v>4.135E-18</c:v>
                </c:pt>
                <c:pt idx="207">
                  <c:v>3.9259999999999998E-18</c:v>
                </c:pt>
                <c:pt idx="208">
                  <c:v>7.0840000000000002E-18</c:v>
                </c:pt>
                <c:pt idx="209">
                  <c:v>4.3650000000000003E-18</c:v>
                </c:pt>
                <c:pt idx="210">
                  <c:v>1.8940000000000001E-18</c:v>
                </c:pt>
                <c:pt idx="211">
                  <c:v>1.7970000000000001E-18</c:v>
                </c:pt>
                <c:pt idx="212">
                  <c:v>2.6689999999999998E-18</c:v>
                </c:pt>
                <c:pt idx="213">
                  <c:v>3.5339999999999998E-18</c:v>
                </c:pt>
                <c:pt idx="214">
                  <c:v>5.5660000000000003E-18</c:v>
                </c:pt>
                <c:pt idx="215">
                  <c:v>5.377E-18</c:v>
                </c:pt>
                <c:pt idx="216">
                  <c:v>4.8840000000000004E-18</c:v>
                </c:pt>
                <c:pt idx="217">
                  <c:v>4.6499999999999999E-18</c:v>
                </c:pt>
                <c:pt idx="218">
                  <c:v>6.1229999999999997E-18</c:v>
                </c:pt>
                <c:pt idx="219">
                  <c:v>6.1229999999999997E-18</c:v>
                </c:pt>
                <c:pt idx="220">
                  <c:v>4.531E-18</c:v>
                </c:pt>
                <c:pt idx="221">
                  <c:v>2.61E-18</c:v>
                </c:pt>
                <c:pt idx="222">
                  <c:v>2.385E-18</c:v>
                </c:pt>
                <c:pt idx="223">
                  <c:v>3.1879999999999999E-18</c:v>
                </c:pt>
                <c:pt idx="224">
                  <c:v>3.4999999999999999E-18</c:v>
                </c:pt>
                <c:pt idx="225">
                  <c:v>7.1860000000000001E-18</c:v>
                </c:pt>
                <c:pt idx="226">
                  <c:v>5.524E-18</c:v>
                </c:pt>
                <c:pt idx="227">
                  <c:v>7.8519999999999995E-18</c:v>
                </c:pt>
                <c:pt idx="228">
                  <c:v>3.8390000000000001E-18</c:v>
                </c:pt>
                <c:pt idx="229">
                  <c:v>5.094E-18</c:v>
                </c:pt>
                <c:pt idx="230">
                  <c:v>4.8819999999999999E-18</c:v>
                </c:pt>
                <c:pt idx="231">
                  <c:v>4.6909999999999999E-18</c:v>
                </c:pt>
                <c:pt idx="232">
                  <c:v>3.4920000000000004E-18</c:v>
                </c:pt>
                <c:pt idx="233">
                  <c:v>2.5159999999999999E-18</c:v>
                </c:pt>
                <c:pt idx="234">
                  <c:v>1.6799999999999999E-18</c:v>
                </c:pt>
                <c:pt idx="235">
                  <c:v>1.757E-18</c:v>
                </c:pt>
                <c:pt idx="236">
                  <c:v>1.8820000000000001E-18</c:v>
                </c:pt>
                <c:pt idx="237">
                  <c:v>3.9660000000000003E-18</c:v>
                </c:pt>
                <c:pt idx="238">
                  <c:v>3.9970000000000004E-18</c:v>
                </c:pt>
                <c:pt idx="239">
                  <c:v>3.1310000000000001E-18</c:v>
                </c:pt>
                <c:pt idx="240">
                  <c:v>2.989E-18</c:v>
                </c:pt>
                <c:pt idx="241">
                  <c:v>2.1369999999999999E-18</c:v>
                </c:pt>
                <c:pt idx="242">
                  <c:v>2.4099999999999999E-18</c:v>
                </c:pt>
                <c:pt idx="243">
                  <c:v>2.267E-18</c:v>
                </c:pt>
                <c:pt idx="244">
                  <c:v>2.989E-18</c:v>
                </c:pt>
                <c:pt idx="245">
                  <c:v>1.683E-18</c:v>
                </c:pt>
                <c:pt idx="246">
                  <c:v>1.23E-18</c:v>
                </c:pt>
                <c:pt idx="247">
                  <c:v>1.096E-18</c:v>
                </c:pt>
                <c:pt idx="248">
                  <c:v>2.4740000000000001E-18</c:v>
                </c:pt>
                <c:pt idx="249">
                  <c:v>2.726E-18</c:v>
                </c:pt>
                <c:pt idx="250">
                  <c:v>2.5270000000000001E-18</c:v>
                </c:pt>
                <c:pt idx="251">
                  <c:v>1.7020000000000001E-18</c:v>
                </c:pt>
                <c:pt idx="252">
                  <c:v>1.6440000000000001E-18</c:v>
                </c:pt>
                <c:pt idx="253">
                  <c:v>1.926E-18</c:v>
                </c:pt>
                <c:pt idx="254">
                  <c:v>2.557E-18</c:v>
                </c:pt>
                <c:pt idx="255">
                  <c:v>2.7640000000000001E-18</c:v>
                </c:pt>
                <c:pt idx="256">
                  <c:v>1.9729999999999998E-18</c:v>
                </c:pt>
                <c:pt idx="257">
                  <c:v>1.5009999999999999E-18</c:v>
                </c:pt>
                <c:pt idx="258">
                  <c:v>1.253E-18</c:v>
                </c:pt>
                <c:pt idx="259">
                  <c:v>1.1220000000000001E-18</c:v>
                </c:pt>
                <c:pt idx="260">
                  <c:v>2.0050000000000001E-18</c:v>
                </c:pt>
                <c:pt idx="261">
                  <c:v>2.0050000000000001E-18</c:v>
                </c:pt>
                <c:pt idx="262">
                  <c:v>1.943E-18</c:v>
                </c:pt>
                <c:pt idx="263">
                  <c:v>1.769E-18</c:v>
                </c:pt>
                <c:pt idx="264">
                  <c:v>1.614E-18</c:v>
                </c:pt>
                <c:pt idx="265">
                  <c:v>1.2919999999999999E-18</c:v>
                </c:pt>
                <c:pt idx="266">
                  <c:v>1.5879999999999999E-18</c:v>
                </c:pt>
                <c:pt idx="267">
                  <c:v>1.8449999999999998E-18</c:v>
                </c:pt>
                <c:pt idx="268">
                  <c:v>1.6730000000000001E-18</c:v>
                </c:pt>
                <c:pt idx="269">
                  <c:v>1.8539999999999999E-18</c:v>
                </c:pt>
                <c:pt idx="270">
                  <c:v>9.8689999999999993E-19</c:v>
                </c:pt>
                <c:pt idx="271">
                  <c:v>1.045E-18</c:v>
                </c:pt>
                <c:pt idx="272">
                  <c:v>1.259E-18</c:v>
                </c:pt>
                <c:pt idx="273">
                  <c:v>1.885E-18</c:v>
                </c:pt>
                <c:pt idx="274">
                  <c:v>1.89E-18</c:v>
                </c:pt>
                <c:pt idx="275">
                  <c:v>1.67E-18</c:v>
                </c:pt>
                <c:pt idx="276">
                  <c:v>1.4240000000000001E-18</c:v>
                </c:pt>
                <c:pt idx="277">
                  <c:v>1.6159999999999999E-18</c:v>
                </c:pt>
                <c:pt idx="278">
                  <c:v>2.0920000000000001E-18</c:v>
                </c:pt>
                <c:pt idx="279">
                  <c:v>2.0000000000000001E-18</c:v>
                </c:pt>
                <c:pt idx="280">
                  <c:v>2.0560000000000001E-18</c:v>
                </c:pt>
                <c:pt idx="281">
                  <c:v>1.272E-18</c:v>
                </c:pt>
                <c:pt idx="282">
                  <c:v>1.091E-18</c:v>
                </c:pt>
                <c:pt idx="283">
                  <c:v>1.056E-18</c:v>
                </c:pt>
                <c:pt idx="284">
                  <c:v>1.8709999999999999E-18</c:v>
                </c:pt>
                <c:pt idx="285">
                  <c:v>1.948E-18</c:v>
                </c:pt>
                <c:pt idx="286">
                  <c:v>1.822E-18</c:v>
                </c:pt>
                <c:pt idx="287">
                  <c:v>1.577E-18</c:v>
                </c:pt>
                <c:pt idx="288">
                  <c:v>1.353E-18</c:v>
                </c:pt>
                <c:pt idx="289">
                  <c:v>1.3770000000000001E-18</c:v>
                </c:pt>
                <c:pt idx="290">
                  <c:v>1.6389999999999999E-18</c:v>
                </c:pt>
                <c:pt idx="291">
                  <c:v>1.9080000000000002E-18</c:v>
                </c:pt>
                <c:pt idx="292">
                  <c:v>1.7579999999999998E-18</c:v>
                </c:pt>
                <c:pt idx="293">
                  <c:v>1.358E-18</c:v>
                </c:pt>
                <c:pt idx="294">
                  <c:v>1.032E-18</c:v>
                </c:pt>
                <c:pt idx="295">
                  <c:v>9.9960000000000006E-19</c:v>
                </c:pt>
                <c:pt idx="296">
                  <c:v>1.6620000000000001E-18</c:v>
                </c:pt>
                <c:pt idx="297" formatCode="General">
                  <c:v>7.8393436599347769E-19</c:v>
                </c:pt>
                <c:pt idx="298" formatCode="General">
                  <c:v>1.0070906148133576E-18</c:v>
                </c:pt>
                <c:pt idx="299" formatCode="General">
                  <c:v>1.0983197077345047E-18</c:v>
                </c:pt>
                <c:pt idx="300" formatCode="General">
                  <c:v>8.1105885060720065E-19</c:v>
                </c:pt>
                <c:pt idx="301" formatCode="General">
                  <c:v>5.9028477929556149E-19</c:v>
                </c:pt>
                <c:pt idx="302" formatCode="General">
                  <c:v>8.8508494752253283E-19</c:v>
                </c:pt>
                <c:pt idx="303" formatCode="General">
                  <c:v>1.277615434698799E-18</c:v>
                </c:pt>
                <c:pt idx="304" formatCode="General">
                  <c:v>1.1650023534796118E-18</c:v>
                </c:pt>
                <c:pt idx="305" formatCode="General">
                  <c:v>5.1217333000818798E-19</c:v>
                </c:pt>
                <c:pt idx="306" formatCode="General">
                  <c:v>1.0212659273072233E-18</c:v>
                </c:pt>
                <c:pt idx="307" formatCode="General">
                  <c:v>1.1455243990019459E-19</c:v>
                </c:pt>
                <c:pt idx="308" formatCode="General">
                  <c:v>7.5083587603770482E-20</c:v>
                </c:pt>
                <c:pt idx="309" formatCode="General">
                  <c:v>3.1080975220568183E-19</c:v>
                </c:pt>
                <c:pt idx="310" formatCode="General">
                  <c:v>9.2452302509743339E-19</c:v>
                </c:pt>
                <c:pt idx="311" formatCode="General">
                  <c:v>8.5250936375442393E-19</c:v>
                </c:pt>
                <c:pt idx="312" formatCode="General">
                  <c:v>4.4909037939197275E-19</c:v>
                </c:pt>
                <c:pt idx="313" formatCode="General">
                  <c:v>5.6217191133778525E-19</c:v>
                </c:pt>
                <c:pt idx="314" formatCode="General">
                  <c:v>4.4354010706823236E-19</c:v>
                </c:pt>
                <c:pt idx="315" formatCode="General">
                  <c:v>6.4435993973223064E-19</c:v>
                </c:pt>
                <c:pt idx="316" formatCode="General">
                  <c:v>9.9199761232571369E-19</c:v>
                </c:pt>
                <c:pt idx="317" formatCode="General">
                  <c:v>9.3679689395457195E-19</c:v>
                </c:pt>
                <c:pt idx="318" formatCode="General">
                  <c:v>4.5086093256172317E-19</c:v>
                </c:pt>
                <c:pt idx="319" formatCode="General">
                  <c:v>1.5811461314024891E-19</c:v>
                </c:pt>
                <c:pt idx="320" formatCode="General">
                  <c:v>1.4467703798848758E-19</c:v>
                </c:pt>
                <c:pt idx="321" formatCode="General">
                  <c:v>4.1141378158755278E-19</c:v>
                </c:pt>
                <c:pt idx="322" formatCode="General">
                  <c:v>8.3815182257021855E-19</c:v>
                </c:pt>
                <c:pt idx="323" formatCode="General">
                  <c:v>1.1167084055550029E-18</c:v>
                </c:pt>
                <c:pt idx="324" formatCode="General">
                  <c:v>7.3333958526428897E-19</c:v>
                </c:pt>
                <c:pt idx="325" formatCode="General">
                  <c:v>6.0145422859433737E-19</c:v>
                </c:pt>
                <c:pt idx="326" formatCode="General">
                  <c:v>2.7966161738598707E-18</c:v>
                </c:pt>
                <c:pt idx="327" formatCode="General">
                  <c:v>2.9711282132078964E-18</c:v>
                </c:pt>
                <c:pt idx="328" formatCode="General">
                  <c:v>2.1509034050430938E-18</c:v>
                </c:pt>
                <c:pt idx="329" formatCode="General">
                  <c:v>9.6318965048359809E-19</c:v>
                </c:pt>
                <c:pt idx="330" formatCode="General">
                  <c:v>2.6543261750833186E-19</c:v>
                </c:pt>
                <c:pt idx="331" formatCode="General">
                  <c:v>-1.3190152706837653E-19</c:v>
                </c:pt>
                <c:pt idx="332" formatCode="General">
                  <c:v>-4.9053506074886065E-20</c:v>
                </c:pt>
                <c:pt idx="333" formatCode="General">
                  <c:v>5.6196545611115025E-19</c:v>
                </c:pt>
                <c:pt idx="334" formatCode="General">
                  <c:v>2.3148020291001705E-18</c:v>
                </c:pt>
                <c:pt idx="335" formatCode="General">
                  <c:v>4.4657787189812455E-18</c:v>
                </c:pt>
                <c:pt idx="336" formatCode="General">
                  <c:v>4.7692310368304623E-18</c:v>
                </c:pt>
                <c:pt idx="337" formatCode="General">
                  <c:v>3.9824386959363705E-18</c:v>
                </c:pt>
                <c:pt idx="338" formatCode="General">
                  <c:v>1.3014152644995659E-18</c:v>
                </c:pt>
                <c:pt idx="339" formatCode="General">
                  <c:v>9.6596927373631551E-19</c:v>
                </c:pt>
                <c:pt idx="340" formatCode="General">
                  <c:v>3.3080971885594116E-18</c:v>
                </c:pt>
                <c:pt idx="341" formatCode="General">
                  <c:v>3.2301052598274747E-18</c:v>
                </c:pt>
                <c:pt idx="342" formatCode="General">
                  <c:v>1.8803567801586485E-18</c:v>
                </c:pt>
                <c:pt idx="343" formatCode="General">
                  <c:v>9.3218792465636836E-19</c:v>
                </c:pt>
                <c:pt idx="344" formatCode="General">
                  <c:v>9.9836245298951842E-19</c:v>
                </c:pt>
                <c:pt idx="345" formatCode="General">
                  <c:v>1.5826797928995159E-18</c:v>
                </c:pt>
                <c:pt idx="346" formatCode="General">
                  <c:v>5.3930539295976058E-18</c:v>
                </c:pt>
                <c:pt idx="347" formatCode="General">
                  <c:v>6.8010201276243675E-18</c:v>
                </c:pt>
                <c:pt idx="348" formatCode="General">
                  <c:v>4.4257186448610738E-18</c:v>
                </c:pt>
                <c:pt idx="349" formatCode="General">
                  <c:v>2.6643923055341728E-18</c:v>
                </c:pt>
                <c:pt idx="350" formatCode="General">
                  <c:v>1.9643846558399175E-18</c:v>
                </c:pt>
                <c:pt idx="351" formatCode="General">
                  <c:v>2.5125398264716813E-18</c:v>
                </c:pt>
                <c:pt idx="352" formatCode="General">
                  <c:v>2.938219358186311E-18</c:v>
                </c:pt>
                <c:pt idx="353" formatCode="General">
                  <c:v>2.8906763761237933E-18</c:v>
                </c:pt>
                <c:pt idx="354" formatCode="General">
                  <c:v>2.4577857478684625E-18</c:v>
                </c:pt>
                <c:pt idx="355" formatCode="General">
                  <c:v>2.2459050539448636E-18</c:v>
                </c:pt>
                <c:pt idx="356" formatCode="General">
                  <c:v>1.7775997269917248E-18</c:v>
                </c:pt>
                <c:pt idx="357" formatCode="General">
                  <c:v>2.1757128682069666E-18</c:v>
                </c:pt>
                <c:pt idx="358" formatCode="General">
                  <c:v>5.3916072938932267E-18</c:v>
                </c:pt>
                <c:pt idx="359" formatCode="General">
                  <c:v>4.1591399347119088E-18</c:v>
                </c:pt>
                <c:pt idx="360" formatCode="General">
                  <c:v>2.8232212072628254E-18</c:v>
                </c:pt>
                <c:pt idx="361" formatCode="General">
                  <c:v>1.4604812353673871E-18</c:v>
                </c:pt>
                <c:pt idx="362" formatCode="General">
                  <c:v>1.3770576919131994E-18</c:v>
                </c:pt>
                <c:pt idx="363" formatCode="General">
                  <c:v>3.1023849982290367E-18</c:v>
                </c:pt>
                <c:pt idx="364" formatCode="General">
                  <c:v>3.9187298585444159E-18</c:v>
                </c:pt>
                <c:pt idx="365" formatCode="General">
                  <c:v>6.426745480115828E-18</c:v>
                </c:pt>
                <c:pt idx="366" formatCode="General">
                  <c:v>3.3449470329531066E-18</c:v>
                </c:pt>
                <c:pt idx="367" formatCode="General">
                  <c:v>8.3348698008019424E-19</c:v>
                </c:pt>
                <c:pt idx="368" formatCode="General">
                  <c:v>8.5979037557385791E-19</c:v>
                </c:pt>
                <c:pt idx="369" formatCode="General">
                  <c:v>1.7773698078704431E-18</c:v>
                </c:pt>
                <c:pt idx="370" formatCode="General">
                  <c:v>2.9320344860813732E-18</c:v>
                </c:pt>
                <c:pt idx="371" formatCode="General">
                  <c:v>5.017831899570824E-18</c:v>
                </c:pt>
                <c:pt idx="372" formatCode="General">
                  <c:v>4.6619844936461732E-18</c:v>
                </c:pt>
                <c:pt idx="373" formatCode="General">
                  <c:v>3.9689729247941231E-18</c:v>
                </c:pt>
                <c:pt idx="374" formatCode="General">
                  <c:v>3.5996646914326392E-18</c:v>
                </c:pt>
                <c:pt idx="375" formatCode="General">
                  <c:v>5.2103286200456508E-18</c:v>
                </c:pt>
                <c:pt idx="376" formatCode="General">
                  <c:v>5.3881367331160278E-18</c:v>
                </c:pt>
                <c:pt idx="377" formatCode="General">
                  <c:v>5.1907723435077216E-18</c:v>
                </c:pt>
                <c:pt idx="378" formatCode="General">
                  <c:v>1.3784635213451175E-18</c:v>
                </c:pt>
                <c:pt idx="379" formatCode="General">
                  <c:v>1.1874920126669746E-18</c:v>
                </c:pt>
                <c:pt idx="380" formatCode="General">
                  <c:v>2.1810449626509511E-18</c:v>
                </c:pt>
                <c:pt idx="381" formatCode="General">
                  <c:v>2.6975877508785453E-18</c:v>
                </c:pt>
                <c:pt idx="382" formatCode="General">
                  <c:v>6.554453040357811E-18</c:v>
                </c:pt>
                <c:pt idx="383" formatCode="General">
                  <c:v>6.841017302383483E-18</c:v>
                </c:pt>
                <c:pt idx="384" formatCode="General">
                  <c:v>6.869039730034699E-18</c:v>
                </c:pt>
                <c:pt idx="385" formatCode="General">
                  <c:v>2.5413123602160722E-18</c:v>
                </c:pt>
                <c:pt idx="386" formatCode="General">
                  <c:v>3.9888402675809878E-18</c:v>
                </c:pt>
                <c:pt idx="387" formatCode="General">
                  <c:v>4.1280826504357797E-18</c:v>
                </c:pt>
                <c:pt idx="388" formatCode="General">
                  <c:v>3.6628653330607744E-18</c:v>
                </c:pt>
                <c:pt idx="389" formatCode="General">
                  <c:v>3.0586456723034867E-18</c:v>
                </c:pt>
                <c:pt idx="390" formatCode="General">
                  <c:v>1.2292904123814576E-18</c:v>
                </c:pt>
                <c:pt idx="391" formatCode="General">
                  <c:v>1.8524021688266161E-18</c:v>
                </c:pt>
                <c:pt idx="392" formatCode="General">
                  <c:v>1.4892550593786842E-18</c:v>
                </c:pt>
                <c:pt idx="393" formatCode="General">
                  <c:v>4.1890347679561777E-18</c:v>
                </c:pt>
                <c:pt idx="394" formatCode="General">
                  <c:v>4.6889717080262895E-18</c:v>
                </c:pt>
                <c:pt idx="395" formatCode="General">
                  <c:v>6.8134179654619323E-18</c:v>
                </c:pt>
                <c:pt idx="396" formatCode="General">
                  <c:v>4.3628096636314812E-18</c:v>
                </c:pt>
                <c:pt idx="397" formatCode="General">
                  <c:v>3.6073716678628065E-18</c:v>
                </c:pt>
                <c:pt idx="398" formatCode="General">
                  <c:v>1.0795383085362449E-18</c:v>
                </c:pt>
                <c:pt idx="399" formatCode="General">
                  <c:v>1.3842394385925824E-18</c:v>
                </c:pt>
                <c:pt idx="400" formatCode="General">
                  <c:v>1.6321324486375448E-18</c:v>
                </c:pt>
                <c:pt idx="401" formatCode="General">
                  <c:v>3.255477468063304E-18</c:v>
                </c:pt>
                <c:pt idx="402" formatCode="General">
                  <c:v>3.1173567639229778E-18</c:v>
                </c:pt>
                <c:pt idx="403" formatCode="General">
                  <c:v>8.9112541842260428E-19</c:v>
                </c:pt>
                <c:pt idx="404" formatCode="General">
                  <c:v>1.6737218210818306E-19</c:v>
                </c:pt>
                <c:pt idx="405" formatCode="General">
                  <c:v>9.8551739826003744E-19</c:v>
                </c:pt>
                <c:pt idx="406" formatCode="General">
                  <c:v>1.2083232656073923E-18</c:v>
                </c:pt>
                <c:pt idx="407" formatCode="General">
                  <c:v>2.1081643961500915E-18</c:v>
                </c:pt>
                <c:pt idx="408" formatCode="General">
                  <c:v>6.0659176994375855E-18</c:v>
                </c:pt>
                <c:pt idx="409" formatCode="General">
                  <c:v>2.0000217431075974E-18</c:v>
                </c:pt>
                <c:pt idx="410" formatCode="General">
                  <c:v>1.0408718370906202E-18</c:v>
                </c:pt>
                <c:pt idx="411" formatCode="General">
                  <c:v>8.1759794641976257E-19</c:v>
                </c:pt>
                <c:pt idx="412" formatCode="General">
                  <c:v>1.5478963229489974E-18</c:v>
                </c:pt>
                <c:pt idx="413" formatCode="General">
                  <c:v>1.0612267155495098E-18</c:v>
                </c:pt>
                <c:pt idx="414" formatCode="General">
                  <c:v>6.3385450254002669E-19</c:v>
                </c:pt>
                <c:pt idx="415" formatCode="General">
                  <c:v>2.5818922711508905E-19</c:v>
                </c:pt>
                <c:pt idx="416" formatCode="General">
                  <c:v>-2.2753731542226158E-19</c:v>
                </c:pt>
                <c:pt idx="417" formatCode="General">
                  <c:v>2.4744182529858798E-19</c:v>
                </c:pt>
                <c:pt idx="418" formatCode="General">
                  <c:v>4.8446066723954048E-19</c:v>
                </c:pt>
                <c:pt idx="419" formatCode="General">
                  <c:v>7.0696272914067374E-19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9-4D79-8B5E-E647989C4D23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1.6620000000000001E-18</c:v>
                </c:pt>
                <c:pt idx="297" formatCode="0.00E+00">
                  <c:v>7.8393436599347769E-19</c:v>
                </c:pt>
                <c:pt idx="298" formatCode="0.00E+00">
                  <c:v>1.0070906148133576E-18</c:v>
                </c:pt>
                <c:pt idx="299" formatCode="0.00E+00">
                  <c:v>1.0983197077345047E-18</c:v>
                </c:pt>
                <c:pt idx="300" formatCode="0.00E+00">
                  <c:v>8.1105885060720065E-19</c:v>
                </c:pt>
                <c:pt idx="301" formatCode="0.00E+00">
                  <c:v>5.9028477929556149E-19</c:v>
                </c:pt>
                <c:pt idx="302" formatCode="0.00E+00">
                  <c:v>8.8508494752253283E-19</c:v>
                </c:pt>
                <c:pt idx="303" formatCode="0.00E+00">
                  <c:v>1.277615434698799E-18</c:v>
                </c:pt>
                <c:pt idx="304" formatCode="0.00E+00">
                  <c:v>1.1650023534796118E-18</c:v>
                </c:pt>
                <c:pt idx="305" formatCode="0.00E+00">
                  <c:v>5.1217333000818798E-19</c:v>
                </c:pt>
                <c:pt idx="306" formatCode="0.00E+00">
                  <c:v>1.0212659273072233E-18</c:v>
                </c:pt>
                <c:pt idx="307" formatCode="0.00E+00">
                  <c:v>1.1455243990019459E-19</c:v>
                </c:pt>
                <c:pt idx="308" formatCode="0.00E+00">
                  <c:v>7.5083587603770482E-20</c:v>
                </c:pt>
                <c:pt idx="309" formatCode="0.00E+00">
                  <c:v>3.1080975220568183E-19</c:v>
                </c:pt>
                <c:pt idx="310" formatCode="0.00E+00">
                  <c:v>9.2452302509743339E-19</c:v>
                </c:pt>
                <c:pt idx="311" formatCode="0.00E+00">
                  <c:v>8.5250936375442393E-19</c:v>
                </c:pt>
                <c:pt idx="312" formatCode="0.00E+00">
                  <c:v>4.4909037939197275E-19</c:v>
                </c:pt>
                <c:pt idx="313" formatCode="0.00E+00">
                  <c:v>5.6217191133778525E-19</c:v>
                </c:pt>
                <c:pt idx="314" formatCode="0.00E+00">
                  <c:v>4.4354010706823236E-19</c:v>
                </c:pt>
                <c:pt idx="315" formatCode="0.00E+00">
                  <c:v>6.4435993973223064E-19</c:v>
                </c:pt>
                <c:pt idx="316" formatCode="0.00E+00">
                  <c:v>9.9199761232571369E-19</c:v>
                </c:pt>
                <c:pt idx="317" formatCode="0.00E+00">
                  <c:v>9.3679689395457195E-19</c:v>
                </c:pt>
                <c:pt idx="318" formatCode="0.00E+00">
                  <c:v>4.5086093256172317E-19</c:v>
                </c:pt>
                <c:pt idx="319" formatCode="0.00E+00">
                  <c:v>1.5811461314024891E-19</c:v>
                </c:pt>
                <c:pt idx="320" formatCode="0.00E+00">
                  <c:v>1.4467703798848758E-19</c:v>
                </c:pt>
                <c:pt idx="321" formatCode="0.00E+00">
                  <c:v>4.1141378158755278E-19</c:v>
                </c:pt>
                <c:pt idx="322" formatCode="0.00E+00">
                  <c:v>8.3815182257021855E-19</c:v>
                </c:pt>
                <c:pt idx="323" formatCode="0.00E+00">
                  <c:v>1.1167084055550029E-18</c:v>
                </c:pt>
                <c:pt idx="324" formatCode="0.00E+00">
                  <c:v>7.3333958526428897E-19</c:v>
                </c:pt>
                <c:pt idx="325" formatCode="0.00E+00">
                  <c:v>6.0145422859433737E-19</c:v>
                </c:pt>
                <c:pt idx="326" formatCode="0.00E+00">
                  <c:v>2.7966161738598707E-18</c:v>
                </c:pt>
                <c:pt idx="327" formatCode="0.00E+00">
                  <c:v>2.9711282132078964E-18</c:v>
                </c:pt>
                <c:pt idx="328" formatCode="0.00E+00">
                  <c:v>2.1509034050430938E-18</c:v>
                </c:pt>
                <c:pt idx="329" formatCode="0.00E+00">
                  <c:v>9.6318965048359809E-19</c:v>
                </c:pt>
                <c:pt idx="330" formatCode="0.00E+00">
                  <c:v>2.6543261750833186E-19</c:v>
                </c:pt>
                <c:pt idx="331" formatCode="0.00E+00">
                  <c:v>-1.3190152706837653E-19</c:v>
                </c:pt>
                <c:pt idx="332" formatCode="0.00E+00">
                  <c:v>-4.9053506074886065E-20</c:v>
                </c:pt>
                <c:pt idx="333" formatCode="0.00E+00">
                  <c:v>5.6196545611115025E-19</c:v>
                </c:pt>
                <c:pt idx="334" formatCode="0.00E+00">
                  <c:v>2.3148020291001705E-18</c:v>
                </c:pt>
                <c:pt idx="335" formatCode="0.00E+00">
                  <c:v>4.4657787189812455E-18</c:v>
                </c:pt>
                <c:pt idx="336" formatCode="0.00E+00">
                  <c:v>4.7692310368304623E-18</c:v>
                </c:pt>
                <c:pt idx="337" formatCode="0.00E+00">
                  <c:v>3.9824386959363705E-18</c:v>
                </c:pt>
                <c:pt idx="338" formatCode="0.00E+00">
                  <c:v>1.3014152644995659E-18</c:v>
                </c:pt>
                <c:pt idx="339" formatCode="0.00E+00">
                  <c:v>9.6596927373631551E-19</c:v>
                </c:pt>
                <c:pt idx="340" formatCode="0.00E+00">
                  <c:v>3.3080971885594116E-18</c:v>
                </c:pt>
                <c:pt idx="341" formatCode="0.00E+00">
                  <c:v>3.2301052598274747E-18</c:v>
                </c:pt>
                <c:pt idx="342" formatCode="0.00E+00">
                  <c:v>1.8803567801586485E-18</c:v>
                </c:pt>
                <c:pt idx="343" formatCode="0.00E+00">
                  <c:v>9.3218792465636836E-19</c:v>
                </c:pt>
                <c:pt idx="344" formatCode="0.00E+00">
                  <c:v>9.9836245298951842E-19</c:v>
                </c:pt>
                <c:pt idx="345" formatCode="0.00E+00">
                  <c:v>1.5826797928995159E-18</c:v>
                </c:pt>
                <c:pt idx="346" formatCode="0.00E+00">
                  <c:v>5.3930539295976058E-18</c:v>
                </c:pt>
                <c:pt idx="347" formatCode="0.00E+00">
                  <c:v>6.8010201276243675E-18</c:v>
                </c:pt>
                <c:pt idx="348" formatCode="0.00E+00">
                  <c:v>4.4257186448610738E-18</c:v>
                </c:pt>
                <c:pt idx="349" formatCode="0.00E+00">
                  <c:v>2.6643923055341728E-18</c:v>
                </c:pt>
                <c:pt idx="350" formatCode="0.00E+00">
                  <c:v>1.9643846558399175E-18</c:v>
                </c:pt>
                <c:pt idx="351" formatCode="0.00E+00">
                  <c:v>2.5125398264716813E-18</c:v>
                </c:pt>
                <c:pt idx="352" formatCode="0.00E+00">
                  <c:v>2.938219358186311E-18</c:v>
                </c:pt>
                <c:pt idx="353" formatCode="0.00E+00">
                  <c:v>2.8906763761237933E-18</c:v>
                </c:pt>
                <c:pt idx="354" formatCode="0.00E+00">
                  <c:v>2.4577857478684625E-18</c:v>
                </c:pt>
                <c:pt idx="355" formatCode="0.00E+00">
                  <c:v>2.2459050539448636E-18</c:v>
                </c:pt>
                <c:pt idx="356" formatCode="0.00E+00">
                  <c:v>1.7775997269917248E-18</c:v>
                </c:pt>
                <c:pt idx="357" formatCode="0.00E+00">
                  <c:v>2.1757128682069666E-18</c:v>
                </c:pt>
                <c:pt idx="358" formatCode="0.00E+00">
                  <c:v>5.3916072938932267E-18</c:v>
                </c:pt>
                <c:pt idx="359" formatCode="0.00E+00">
                  <c:v>4.1591399347119088E-18</c:v>
                </c:pt>
                <c:pt idx="360" formatCode="0.00E+00">
                  <c:v>2.8232212072628254E-18</c:v>
                </c:pt>
                <c:pt idx="361" formatCode="0.00E+00">
                  <c:v>1.4604812353673871E-18</c:v>
                </c:pt>
                <c:pt idx="362" formatCode="0.00E+00">
                  <c:v>1.3770576919131994E-18</c:v>
                </c:pt>
                <c:pt idx="363" formatCode="0.00E+00">
                  <c:v>3.1023849982290367E-18</c:v>
                </c:pt>
                <c:pt idx="364" formatCode="0.00E+00">
                  <c:v>3.9187298585444159E-18</c:v>
                </c:pt>
                <c:pt idx="365" formatCode="0.00E+00">
                  <c:v>6.426745480115828E-18</c:v>
                </c:pt>
                <c:pt idx="366" formatCode="0.00E+00">
                  <c:v>3.3449470329531066E-18</c:v>
                </c:pt>
                <c:pt idx="367" formatCode="0.00E+00">
                  <c:v>8.3348698008019424E-19</c:v>
                </c:pt>
                <c:pt idx="368" formatCode="0.00E+00">
                  <c:v>8.5979037557385791E-19</c:v>
                </c:pt>
                <c:pt idx="369" formatCode="0.00E+00">
                  <c:v>1.7773698078704431E-18</c:v>
                </c:pt>
                <c:pt idx="370" formatCode="0.00E+00">
                  <c:v>2.9320344860813732E-18</c:v>
                </c:pt>
                <c:pt idx="371" formatCode="0.00E+00">
                  <c:v>5.017831899570824E-18</c:v>
                </c:pt>
                <c:pt idx="372" formatCode="0.00E+00">
                  <c:v>4.6619844936461732E-18</c:v>
                </c:pt>
                <c:pt idx="373" formatCode="0.00E+00">
                  <c:v>3.9689729247941231E-18</c:v>
                </c:pt>
                <c:pt idx="374" formatCode="0.00E+00">
                  <c:v>3.5996646914326392E-18</c:v>
                </c:pt>
                <c:pt idx="375" formatCode="0.00E+00">
                  <c:v>5.2103286200456508E-18</c:v>
                </c:pt>
                <c:pt idx="376" formatCode="0.00E+00">
                  <c:v>5.3881367331160278E-18</c:v>
                </c:pt>
                <c:pt idx="377" formatCode="0.00E+00">
                  <c:v>5.1907723435077216E-18</c:v>
                </c:pt>
                <c:pt idx="378" formatCode="0.00E+00">
                  <c:v>1.3784635213451175E-18</c:v>
                </c:pt>
                <c:pt idx="379" formatCode="0.00E+00">
                  <c:v>1.1874920126669746E-18</c:v>
                </c:pt>
                <c:pt idx="380" formatCode="0.00E+00">
                  <c:v>2.1810449626509511E-18</c:v>
                </c:pt>
                <c:pt idx="381" formatCode="0.00E+00">
                  <c:v>2.6975877508785453E-18</c:v>
                </c:pt>
                <c:pt idx="382" formatCode="0.00E+00">
                  <c:v>6.554453040357811E-18</c:v>
                </c:pt>
                <c:pt idx="383" formatCode="0.00E+00">
                  <c:v>6.841017302383483E-18</c:v>
                </c:pt>
                <c:pt idx="384" formatCode="0.00E+00">
                  <c:v>6.869039730034699E-18</c:v>
                </c:pt>
                <c:pt idx="385" formatCode="0.00E+00">
                  <c:v>2.5413123602160722E-18</c:v>
                </c:pt>
                <c:pt idx="386" formatCode="0.00E+00">
                  <c:v>3.9888402675809878E-18</c:v>
                </c:pt>
                <c:pt idx="387" formatCode="0.00E+00">
                  <c:v>4.1280826504357797E-18</c:v>
                </c:pt>
                <c:pt idx="388" formatCode="0.00E+00">
                  <c:v>3.6628653330607744E-18</c:v>
                </c:pt>
                <c:pt idx="389" formatCode="0.00E+00">
                  <c:v>3.0586456723034867E-18</c:v>
                </c:pt>
                <c:pt idx="390" formatCode="0.00E+00">
                  <c:v>1.2292904123814576E-18</c:v>
                </c:pt>
                <c:pt idx="391" formatCode="0.00E+00">
                  <c:v>1.8524021688266161E-18</c:v>
                </c:pt>
                <c:pt idx="392" formatCode="0.00E+00">
                  <c:v>1.4892550593786842E-18</c:v>
                </c:pt>
                <c:pt idx="393" formatCode="0.00E+00">
                  <c:v>4.1890347679561777E-18</c:v>
                </c:pt>
                <c:pt idx="394" formatCode="0.00E+00">
                  <c:v>4.6889717080262895E-18</c:v>
                </c:pt>
                <c:pt idx="395" formatCode="0.00E+00">
                  <c:v>6.8134179654619323E-18</c:v>
                </c:pt>
                <c:pt idx="396" formatCode="0.00E+00">
                  <c:v>4.3628096636314812E-18</c:v>
                </c:pt>
                <c:pt idx="397" formatCode="0.00E+00">
                  <c:v>3.6073716678628065E-18</c:v>
                </c:pt>
                <c:pt idx="398" formatCode="0.00E+00">
                  <c:v>1.0795383085362449E-18</c:v>
                </c:pt>
                <c:pt idx="399" formatCode="0.00E+00">
                  <c:v>1.3842394385925824E-18</c:v>
                </c:pt>
                <c:pt idx="400" formatCode="0.00E+00">
                  <c:v>1.6321324486375448E-18</c:v>
                </c:pt>
                <c:pt idx="401" formatCode="0.00E+00">
                  <c:v>3.255477468063304E-18</c:v>
                </c:pt>
                <c:pt idx="402" formatCode="0.00E+00">
                  <c:v>3.1173567639229778E-18</c:v>
                </c:pt>
                <c:pt idx="403" formatCode="0.00E+00">
                  <c:v>8.9112541842260428E-19</c:v>
                </c:pt>
                <c:pt idx="404" formatCode="0.00E+00">
                  <c:v>1.6737218210818306E-19</c:v>
                </c:pt>
                <c:pt idx="405" formatCode="0.00E+00">
                  <c:v>9.8551739826003744E-19</c:v>
                </c:pt>
                <c:pt idx="406" formatCode="0.00E+00">
                  <c:v>1.2083232656073923E-18</c:v>
                </c:pt>
                <c:pt idx="407" formatCode="0.00E+00">
                  <c:v>2.1081643961500915E-18</c:v>
                </c:pt>
                <c:pt idx="408" formatCode="0.00E+00">
                  <c:v>6.0659176994375855E-18</c:v>
                </c:pt>
                <c:pt idx="409" formatCode="0.00E+00">
                  <c:v>2.0000217431075974E-18</c:v>
                </c:pt>
                <c:pt idx="410" formatCode="0.00E+00">
                  <c:v>1.0408718370906202E-18</c:v>
                </c:pt>
                <c:pt idx="411" formatCode="0.00E+00">
                  <c:v>8.1759794641976257E-19</c:v>
                </c:pt>
                <c:pt idx="412" formatCode="0.00E+00">
                  <c:v>1.5478963229489974E-18</c:v>
                </c:pt>
                <c:pt idx="413" formatCode="0.00E+00">
                  <c:v>1.0612267155495098E-18</c:v>
                </c:pt>
                <c:pt idx="414" formatCode="0.00E+00">
                  <c:v>6.3385450254002669E-19</c:v>
                </c:pt>
                <c:pt idx="415" formatCode="0.00E+00">
                  <c:v>2.5818922711508905E-19</c:v>
                </c:pt>
                <c:pt idx="416" formatCode="0.00E+00">
                  <c:v>-2.2753731542226158E-19</c:v>
                </c:pt>
                <c:pt idx="417" formatCode="0.00E+00">
                  <c:v>2.4744182529858798E-19</c:v>
                </c:pt>
                <c:pt idx="418" formatCode="0.00E+00">
                  <c:v>4.8446066723954048E-19</c:v>
                </c:pt>
                <c:pt idx="419" formatCode="0.00E+00">
                  <c:v>7.0696272914067374E-19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9-4D79-8B5E-E647989C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94608"/>
        <c:axId val="680594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1.6620000000000001E-18</c:v>
                      </c:pt>
                      <c:pt idx="297" formatCode="0.00E+00">
                        <c:v>-4.1086800383000252E-18</c:v>
                      </c:pt>
                      <c:pt idx="298" formatCode="0.00E+00">
                        <c:v>-5.3647983019357969E-18</c:v>
                      </c:pt>
                      <c:pt idx="299" formatCode="0.00E+00">
                        <c:v>-6.4716359690797029E-18</c:v>
                      </c:pt>
                      <c:pt idx="300" formatCode="0.00E+00">
                        <c:v>-7.7940271645976747E-18</c:v>
                      </c:pt>
                      <c:pt idx="301" formatCode="0.00E+00">
                        <c:v>-8.9402369998711353E-18</c:v>
                      </c:pt>
                      <c:pt idx="302" formatCode="0.00E+00">
                        <c:v>-9.4905739224756388E-18</c:v>
                      </c:pt>
                      <c:pt idx="303" formatCode="0.00E+00">
                        <c:v>-9.8811438159808596E-18</c:v>
                      </c:pt>
                      <c:pt idx="304" formatCode="0.00E+00">
                        <c:v>-1.0727084357551958E-17</c:v>
                      </c:pt>
                      <c:pt idx="305" formatCode="0.00E+00">
                        <c:v>-1.2072174084383924E-17</c:v>
                      </c:pt>
                      <c:pt idx="306" formatCode="0.00E+00">
                        <c:v>-1.2220719437442721E-17</c:v>
                      </c:pt>
                      <c:pt idx="307" formatCode="0.00E+00">
                        <c:v>-1.3755375601746157E-17</c:v>
                      </c:pt>
                      <c:pt idx="308" formatCode="0.00E+00">
                        <c:v>-1.4396959466576837E-17</c:v>
                      </c:pt>
                      <c:pt idx="309" formatCode="0.00E+00">
                        <c:v>-1.4740622177030527E-17</c:v>
                      </c:pt>
                      <c:pt idx="310" formatCode="0.00E+00">
                        <c:v>-1.4686103824293382E-17</c:v>
                      </c:pt>
                      <c:pt idx="311" formatCode="0.00E+00">
                        <c:v>-1.5299217496519034E-17</c:v>
                      </c:pt>
                      <c:pt idx="312" formatCode="0.00E+00">
                        <c:v>-1.6227404480429611E-17</c:v>
                      </c:pt>
                      <c:pt idx="313" formatCode="0.00E+00">
                        <c:v>-1.6624256432812223E-17</c:v>
                      </c:pt>
                      <c:pt idx="314" formatCode="0.00E+00">
                        <c:v>-1.7239271991155041E-17</c:v>
                      </c:pt>
                      <c:pt idx="315" formatCode="0.00E+00">
                        <c:v>-1.7522398221877492E-17</c:v>
                      </c:pt>
                      <c:pt idx="316" formatCode="0.00E+00">
                        <c:v>-1.764723902193536E-17</c:v>
                      </c:pt>
                      <c:pt idx="317" formatCode="0.00E+00">
                        <c:v>-1.8164302870015113E-17</c:v>
                      </c:pt>
                      <c:pt idx="318" formatCode="0.00E+00">
                        <c:v>-1.9102240090887033E-17</c:v>
                      </c:pt>
                      <c:pt idx="319" formatCode="0.00E+00">
                        <c:v>-1.9837795781326463E-17</c:v>
                      </c:pt>
                      <c:pt idx="320" formatCode="0.00E+00">
                        <c:v>-2.0285449703652668E-17</c:v>
                      </c:pt>
                      <c:pt idx="321" formatCode="0.00E+00">
                        <c:v>-2.044487414403531E-17</c:v>
                      </c:pt>
                      <c:pt idx="322" formatCode="0.00E+00">
                        <c:v>-2.0436727318091809E-17</c:v>
                      </c:pt>
                      <c:pt idx="323" formatCode="0.00E+00">
                        <c:v>-2.056963143764479E-17</c:v>
                      </c:pt>
                      <c:pt idx="324" formatCode="0.00E+00">
                        <c:v>-2.1357729966633137E-17</c:v>
                      </c:pt>
                      <c:pt idx="325" formatCode="0.00E+00">
                        <c:v>-2.1887978507274559E-17</c:v>
                      </c:pt>
                      <c:pt idx="326" formatCode="0.00E+00">
                        <c:v>-2.0085146786482856E-17</c:v>
                      </c:pt>
                      <c:pt idx="327" formatCode="0.00E+00">
                        <c:v>-2.029723820986838E-17</c:v>
                      </c:pt>
                      <c:pt idx="328" formatCode="0.00E+00">
                        <c:v>-2.1498621582411009E-17</c:v>
                      </c:pt>
                      <c:pt idx="329" formatCode="0.00E+00">
                        <c:v>-2.306230914662115E-17</c:v>
                      </c:pt>
                      <c:pt idx="330" formatCode="0.00E+00">
                        <c:v>-2.4131095922968323E-17</c:v>
                      </c:pt>
                      <c:pt idx="331" formatCode="0.00E+00">
                        <c:v>-2.4894738948038492E-17</c:v>
                      </c:pt>
                      <c:pt idx="332" formatCode="0.00E+00">
                        <c:v>-2.5173686384155938E-17</c:v>
                      </c:pt>
                      <c:pt idx="333" formatCode="0.00E+00">
                        <c:v>-2.4920142640836076E-17</c:v>
                      </c:pt>
                      <c:pt idx="334" formatCode="0.00E+00">
                        <c:v>-2.3520641308129514E-17</c:v>
                      </c:pt>
                      <c:pt idx="335" formatCode="0.00E+00">
                        <c:v>-2.1719028388076269E-17</c:v>
                      </c:pt>
                      <c:pt idx="336" formatCode="0.00E+00">
                        <c:v>-2.1761126166714052E-17</c:v>
                      </c:pt>
                      <c:pt idx="337" formatCode="0.00E+00">
                        <c:v>-2.2889802942009054E-17</c:v>
                      </c:pt>
                      <c:pt idx="338" formatCode="0.00E+00">
                        <c:v>-2.5909184196198553E-17</c:v>
                      </c:pt>
                      <c:pt idx="339" formatCode="0.00E+00">
                        <c:v>-2.6579592225537377E-17</c:v>
                      </c:pt>
                      <c:pt idx="340" formatCode="0.00E+00">
                        <c:v>-2.4569153831271294E-17</c:v>
                      </c:pt>
                      <c:pt idx="341" formatCode="0.00E+00">
                        <c:v>-2.4975679062241019E-17</c:v>
                      </c:pt>
                      <c:pt idx="342" formatCode="0.00E+00">
                        <c:v>-2.6650914495177114E-17</c:v>
                      </c:pt>
                      <c:pt idx="343" formatCode="0.00E+00">
                        <c:v>-2.7921627878271101E-17</c:v>
                      </c:pt>
                      <c:pt idx="344" formatCode="0.00E+00">
                        <c:v>-2.8175153867567361E-17</c:v>
                      </c:pt>
                      <c:pt idx="345" formatCode="0.00E+00">
                        <c:v>-2.7907786341289447E-17</c:v>
                      </c:pt>
                      <c:pt idx="346" formatCode="0.00E+00">
                        <c:v>-2.4411699872144507E-17</c:v>
                      </c:pt>
                      <c:pt idx="347" formatCode="0.00E+00">
                        <c:v>-2.3315443334961909E-17</c:v>
                      </c:pt>
                      <c:pt idx="348" formatCode="0.00E+00">
                        <c:v>-2.5999956493409848E-17</c:v>
                      </c:pt>
                      <c:pt idx="349" formatCode="0.00E+00">
                        <c:v>-2.8068072701957859E-17</c:v>
                      </c:pt>
                      <c:pt idx="350" formatCode="0.00E+00">
                        <c:v>-2.9072521002102531E-17</c:v>
                      </c:pt>
                      <c:pt idx="351" formatCode="0.00E+00">
                        <c:v>-2.8826526490903534E-17</c:v>
                      </c:pt>
                      <c:pt idx="352" formatCode="0.00E+00">
                        <c:v>-2.87007937077508E-17</c:v>
                      </c:pt>
                      <c:pt idx="353" formatCode="0.00E+00">
                        <c:v>-2.9046132655469569E-17</c:v>
                      </c:pt>
                      <c:pt idx="354" formatCode="0.00E+00">
                        <c:v>-2.9774728822390659E-17</c:v>
                      </c:pt>
                      <c:pt idx="355" formatCode="0.00E+00">
                        <c:v>-3.0280282378128996E-17</c:v>
                      </c:pt>
                      <c:pt idx="356" formatCode="0.00E+00">
                        <c:v>-3.1040283188106777E-17</c:v>
                      </c:pt>
                      <c:pt idx="357" formatCode="0.00E+00">
                        <c:v>-3.093194113937051E-17</c:v>
                      </c:pt>
                      <c:pt idx="358" formatCode="0.00E+00">
                        <c:v>-2.800394422589444E-17</c:v>
                      </c:pt>
                      <c:pt idx="359" formatCode="0.00E+00">
                        <c:v>-2.9522484271677833E-17</c:v>
                      </c:pt>
                      <c:pt idx="360" formatCode="0.00E+00">
                        <c:v>-3.1142697672841286E-17</c:v>
                      </c:pt>
                      <c:pt idx="361" formatCode="0.00E+00">
                        <c:v>-3.2787999282083397E-17</c:v>
                      </c:pt>
                      <c:pt idx="362" formatCode="0.00E+00">
                        <c:v>-3.3152294665305842E-17</c:v>
                      </c:pt>
                      <c:pt idx="363" formatCode="0.00E+00">
                        <c:v>-3.1706190994039174E-17</c:v>
                      </c:pt>
                      <c:pt idx="364" formatCode="0.00E+00">
                        <c:v>-3.1167461596658119E-17</c:v>
                      </c:pt>
                      <c:pt idx="365" formatCode="0.00E+00">
                        <c:v>-2.8935491818295981E-17</c:v>
                      </c:pt>
                      <c:pt idx="366" formatCode="0.00E+00">
                        <c:v>-3.2291803635970728E-17</c:v>
                      </c:pt>
                      <c:pt idx="367" formatCode="0.00E+00">
                        <c:v>-3.5076280398392839E-17</c:v>
                      </c:pt>
                      <c:pt idx="368" formatCode="0.00E+00">
                        <c:v>-3.5321531593579611E-17</c:v>
                      </c:pt>
                      <c:pt idx="369" formatCode="0.00E+00">
                        <c:v>-3.467407796712058E-17</c:v>
                      </c:pt>
                      <c:pt idx="370" formatCode="0.00E+00">
                        <c:v>-3.3788142493658937E-17</c:v>
                      </c:pt>
                      <c:pt idx="371" formatCode="0.00E+00">
                        <c:v>-3.1969708771614045E-17</c:v>
                      </c:pt>
                      <c:pt idx="372" formatCode="0.00E+00">
                        <c:v>-3.2591584398549422E-17</c:v>
                      </c:pt>
                      <c:pt idx="373" formatCode="0.00E+00">
                        <c:v>-3.3549317763986303E-17</c:v>
                      </c:pt>
                      <c:pt idx="374" formatCode="0.00E+00">
                        <c:v>-3.4182069463906219E-17</c:v>
                      </c:pt>
                      <c:pt idx="375" formatCode="0.00E+00">
                        <c:v>-3.2833597857271703E-17</c:v>
                      </c:pt>
                      <c:pt idx="376" formatCode="0.00E+00">
                        <c:v>-3.291675723832929E-17</c:v>
                      </c:pt>
                      <c:pt idx="377" formatCode="0.00E+00">
                        <c:v>-3.3373889780209482E-17</c:v>
                      </c:pt>
                      <c:pt idx="378" formatCode="0.00E+00">
                        <c:v>-3.7444792103927741E-17</c:v>
                      </c:pt>
                      <c:pt idx="379" formatCode="0.00E+00">
                        <c:v>-3.7893206393649383E-17</c:v>
                      </c:pt>
                      <c:pt idx="380" formatCode="0.00E+00">
                        <c:v>-3.7155968705551541E-17</c:v>
                      </c:pt>
                      <c:pt idx="381" formatCode="0.00E+00">
                        <c:v>-3.6894636162931959E-17</c:v>
                      </c:pt>
                      <c:pt idx="382" formatCode="0.00E+00">
                        <c:v>-3.3291897935957266E-17</c:v>
                      </c:pt>
                      <c:pt idx="383" formatCode="0.00E+00">
                        <c:v>-3.3258398744073265E-17</c:v>
                      </c:pt>
                      <c:pt idx="384" formatCode="0.00E+00">
                        <c:v>-3.3482399968371365E-17</c:v>
                      </c:pt>
                      <c:pt idx="385" formatCode="0.00E+00">
                        <c:v>-3.8061129554092986E-17</c:v>
                      </c:pt>
                      <c:pt idx="386" formatCode="0.00E+00">
                        <c:v>-3.6863601840014063E-17</c:v>
                      </c:pt>
                      <c:pt idx="387" formatCode="0.00E+00">
                        <c:v>-3.6973376494686369E-17</c:v>
                      </c:pt>
                      <c:pt idx="388" formatCode="0.00E+00">
                        <c:v>-3.7686646035169573E-17</c:v>
                      </c:pt>
                      <c:pt idx="389" formatCode="0.00E+00">
                        <c:v>-3.8537970940463894E-17</c:v>
                      </c:pt>
                      <c:pt idx="390" formatCode="0.00E+00">
                        <c:v>-4.0613501815766142E-17</c:v>
                      </c:pt>
                      <c:pt idx="391" formatCode="0.00E+00">
                        <c:v>-4.0235652926673868E-17</c:v>
                      </c:pt>
                      <c:pt idx="392" formatCode="0.00E+00">
                        <c:v>-4.0843166585582426E-17</c:v>
                      </c:pt>
                      <c:pt idx="393" formatCode="0.00E+00">
                        <c:v>-3.8386873104195447E-17</c:v>
                      </c:pt>
                      <c:pt idx="394" formatCode="0.00E+00">
                        <c:v>-3.8129557645873166E-17</c:v>
                      </c:pt>
                      <c:pt idx="395" formatCode="0.00E+00">
                        <c:v>-3.6246883297772893E-17</c:v>
                      </c:pt>
                      <c:pt idx="396" formatCode="0.00E+00">
                        <c:v>-3.8938428720076136E-17</c:v>
                      </c:pt>
                      <c:pt idx="397" formatCode="0.00E+00">
                        <c:v>-3.9933983455198008E-17</c:v>
                      </c:pt>
                      <c:pt idx="398" formatCode="0.00E+00">
                        <c:v>-4.2701127217759222E-17</c:v>
                      </c:pt>
                      <c:pt idx="399" formatCode="0.00E+00">
                        <c:v>-4.2634943849567243E-17</c:v>
                      </c:pt>
                      <c:pt idx="400" formatCode="0.00E+00">
                        <c:v>-4.2624789316455967E-17</c:v>
                      </c:pt>
                      <c:pt idx="401" formatCode="0.00E+00">
                        <c:v>-4.1238416518591763E-17</c:v>
                      </c:pt>
                      <c:pt idx="402" formatCode="0.00E+00">
                        <c:v>-4.161275590253741E-17</c:v>
                      </c:pt>
                      <c:pt idx="403" formatCode="0.00E+00">
                        <c:v>-4.4074464794234197E-17</c:v>
                      </c:pt>
                      <c:pt idx="404" formatCode="0.00E+00">
                        <c:v>-4.5032966555848902E-17</c:v>
                      </c:pt>
                      <c:pt idx="405" formatCode="0.00E+00">
                        <c:v>-4.4448852670995367E-17</c:v>
                      </c:pt>
                      <c:pt idx="406" formatCode="0.00E+00">
                        <c:v>-4.445937249123906E-17</c:v>
                      </c:pt>
                      <c:pt idx="407" formatCode="0.00E+00">
                        <c:v>-4.3792162687117355E-17</c:v>
                      </c:pt>
                      <c:pt idx="408" formatCode="0.00E+00">
                        <c:v>-4.0066357372344149E-17</c:v>
                      </c:pt>
                      <c:pt idx="409" formatCode="0.00E+00">
                        <c:v>-4.4363528751413849E-17</c:v>
                      </c:pt>
                      <c:pt idx="410" formatCode="0.00E+00">
                        <c:v>-4.5553292043215277E-17</c:v>
                      </c:pt>
                      <c:pt idx="411" formatCode="0.00E+00">
                        <c:v>-4.600652757573147E-17</c:v>
                      </c:pt>
                      <c:pt idx="412" formatCode="0.00E+00">
                        <c:v>-4.5505549161537135E-17</c:v>
                      </c:pt>
                      <c:pt idx="413" formatCode="0.00E+00">
                        <c:v>-4.6220906894537859E-17</c:v>
                      </c:pt>
                      <c:pt idx="414" formatCode="0.00E+00">
                        <c:v>-4.6876345024208565E-17</c:v>
                      </c:pt>
                      <c:pt idx="415" formatCode="0.00E+00">
                        <c:v>-4.7479463426579424E-17</c:v>
                      </c:pt>
                      <c:pt idx="416" formatCode="0.00E+00">
                        <c:v>-4.8192039523174588E-17</c:v>
                      </c:pt>
                      <c:pt idx="417" formatCode="0.00E+00">
                        <c:v>-4.7943315383992963E-17</c:v>
                      </c:pt>
                      <c:pt idx="418" formatCode="0.00E+00">
                        <c:v>-4.7931965820703196E-17</c:v>
                      </c:pt>
                      <c:pt idx="419" formatCode="0.00E+00">
                        <c:v>-4.7934555958964261E-17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59-4D79-8B5E-E647989C4D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1.6620000000000001E-18</c:v>
                      </c:pt>
                      <c:pt idx="297" formatCode="0.00E+00">
                        <c:v>5.6765487702869813E-18</c:v>
                      </c:pt>
                      <c:pt idx="298" formatCode="0.00E+00">
                        <c:v>7.3789795315625118E-18</c:v>
                      </c:pt>
                      <c:pt idx="299" formatCode="0.00E+00">
                        <c:v>8.6682753845487127E-18</c:v>
                      </c:pt>
                      <c:pt idx="300" formatCode="0.00E+00">
                        <c:v>9.4161448658120744E-18</c:v>
                      </c:pt>
                      <c:pt idx="301" formatCode="0.00E+00">
                        <c:v>1.012080655846226E-17</c:v>
                      </c:pt>
                      <c:pt idx="302" formatCode="0.00E+00">
                        <c:v>1.1260743817520705E-17</c:v>
                      </c:pt>
                      <c:pt idx="303" formatCode="0.00E+00">
                        <c:v>1.2436374685378458E-17</c:v>
                      </c:pt>
                      <c:pt idx="304" formatCode="0.00E+00">
                        <c:v>1.3057089064511182E-17</c:v>
                      </c:pt>
                      <c:pt idx="305" formatCode="0.00E+00">
                        <c:v>1.3096520744400302E-17</c:v>
                      </c:pt>
                      <c:pt idx="306" formatCode="0.00E+00">
                        <c:v>1.4263251292057167E-17</c:v>
                      </c:pt>
                      <c:pt idx="307" formatCode="0.00E+00">
                        <c:v>1.3984480481546546E-17</c:v>
                      </c:pt>
                      <c:pt idx="308" formatCode="0.00E+00">
                        <c:v>1.4547126641784376E-17</c:v>
                      </c:pt>
                      <c:pt idx="309" formatCode="0.00E+00">
                        <c:v>1.5362241681441891E-17</c:v>
                      </c:pt>
                      <c:pt idx="310" formatCode="0.00E+00">
                        <c:v>1.6535149874488247E-17</c:v>
                      </c:pt>
                      <c:pt idx="311" formatCode="0.00E+00">
                        <c:v>1.700423622402788E-17</c:v>
                      </c:pt>
                      <c:pt idx="312" formatCode="0.00E+00">
                        <c:v>1.7125585239213556E-17</c:v>
                      </c:pt>
                      <c:pt idx="313" formatCode="0.00E+00">
                        <c:v>1.7748600255487791E-17</c:v>
                      </c:pt>
                      <c:pt idx="314" formatCode="0.00E+00">
                        <c:v>1.8126352205291508E-17</c:v>
                      </c:pt>
                      <c:pt idx="315" formatCode="0.00E+00">
                        <c:v>1.881111810134195E-17</c:v>
                      </c:pt>
                      <c:pt idx="316" formatCode="0.00E+00">
                        <c:v>1.9631234246586785E-17</c:v>
                      </c:pt>
                      <c:pt idx="317" formatCode="0.00E+00">
                        <c:v>2.0037896657924255E-17</c:v>
                      </c:pt>
                      <c:pt idx="318" formatCode="0.00E+00">
                        <c:v>2.0003961956010481E-17</c:v>
                      </c:pt>
                      <c:pt idx="319" formatCode="0.00E+00">
                        <c:v>2.0154025007606959E-17</c:v>
                      </c:pt>
                      <c:pt idx="320" formatCode="0.00E+00">
                        <c:v>2.0574803779629642E-17</c:v>
                      </c:pt>
                      <c:pt idx="321" formatCode="0.00E+00">
                        <c:v>2.1267701707210419E-17</c:v>
                      </c:pt>
                      <c:pt idx="322" formatCode="0.00E+00">
                        <c:v>2.2113030963232248E-17</c:v>
                      </c:pt>
                      <c:pt idx="323" formatCode="0.00E+00">
                        <c:v>2.2803048248754793E-17</c:v>
                      </c:pt>
                      <c:pt idx="324" formatCode="0.00E+00">
                        <c:v>2.2824409137161717E-17</c:v>
                      </c:pt>
                      <c:pt idx="325" formatCode="0.00E+00">
                        <c:v>2.3090886964463233E-17</c:v>
                      </c:pt>
                      <c:pt idx="326" formatCode="0.00E+00">
                        <c:v>2.5678379134202595E-17</c:v>
                      </c:pt>
                      <c:pt idx="327" formatCode="0.00E+00">
                        <c:v>2.6239494636284171E-17</c:v>
                      </c:pt>
                      <c:pt idx="328" formatCode="0.00E+00">
                        <c:v>2.5800428392497197E-17</c:v>
                      </c:pt>
                      <c:pt idx="329" formatCode="0.00E+00">
                        <c:v>2.4988688447588347E-17</c:v>
                      </c:pt>
                      <c:pt idx="330" formatCode="0.00E+00">
                        <c:v>2.4661961157984985E-17</c:v>
                      </c:pt>
                      <c:pt idx="331" formatCode="0.00E+00">
                        <c:v>2.4630935893901741E-17</c:v>
                      </c:pt>
                      <c:pt idx="332" formatCode="0.00E+00">
                        <c:v>2.5075579372006165E-17</c:v>
                      </c:pt>
                      <c:pt idx="333" formatCode="0.00E+00">
                        <c:v>2.6044073553058379E-17</c:v>
                      </c:pt>
                      <c:pt idx="334" formatCode="0.00E+00">
                        <c:v>2.8150245366329857E-17</c:v>
                      </c:pt>
                      <c:pt idx="335" formatCode="0.00E+00">
                        <c:v>3.0650585826038763E-17</c:v>
                      </c:pt>
                      <c:pt idx="336" formatCode="0.00E+00">
                        <c:v>3.129958824037498E-17</c:v>
                      </c:pt>
                      <c:pt idx="337" formatCode="0.00E+00">
                        <c:v>3.0854680333881798E-17</c:v>
                      </c:pt>
                      <c:pt idx="338" formatCode="0.00E+00">
                        <c:v>2.8512014725197685E-17</c:v>
                      </c:pt>
                      <c:pt idx="339" formatCode="0.00E+00">
                        <c:v>2.8511530773010005E-17</c:v>
                      </c:pt>
                      <c:pt idx="340" formatCode="0.00E+00">
                        <c:v>3.1185348208390117E-17</c:v>
                      </c:pt>
                      <c:pt idx="341" formatCode="0.00E+00">
                        <c:v>3.1435889581895967E-17</c:v>
                      </c:pt>
                      <c:pt idx="342" formatCode="0.00E+00">
                        <c:v>3.0411628055494409E-17</c:v>
                      </c:pt>
                      <c:pt idx="343" formatCode="0.00E+00">
                        <c:v>2.9786003727583843E-17</c:v>
                      </c:pt>
                      <c:pt idx="344" formatCode="0.00E+00">
                        <c:v>3.0171878773546401E-17</c:v>
                      </c:pt>
                      <c:pt idx="345" formatCode="0.00E+00">
                        <c:v>3.1073145927088484E-17</c:v>
                      </c:pt>
                      <c:pt idx="346" formatCode="0.00E+00">
                        <c:v>3.519780773133972E-17</c:v>
                      </c:pt>
                      <c:pt idx="347" formatCode="0.00E+00">
                        <c:v>3.6917483590210641E-17</c:v>
                      </c:pt>
                      <c:pt idx="348" formatCode="0.00E+00">
                        <c:v>3.4851393783131995E-17</c:v>
                      </c:pt>
                      <c:pt idx="349" formatCode="0.00E+00">
                        <c:v>3.33968573130262E-17</c:v>
                      </c:pt>
                      <c:pt idx="350" formatCode="0.00E+00">
                        <c:v>3.3001290313782363E-17</c:v>
                      </c:pt>
                      <c:pt idx="351" formatCode="0.00E+00">
                        <c:v>3.3851606143846894E-17</c:v>
                      </c:pt>
                      <c:pt idx="352" formatCode="0.00E+00">
                        <c:v>3.4577232424123418E-17</c:v>
                      </c:pt>
                      <c:pt idx="353" formatCode="0.00E+00">
                        <c:v>3.4827485407717157E-17</c:v>
                      </c:pt>
                      <c:pt idx="354" formatCode="0.00E+00">
                        <c:v>3.4690300318127584E-17</c:v>
                      </c:pt>
                      <c:pt idx="355" formatCode="0.00E+00">
                        <c:v>3.4772092486018724E-17</c:v>
                      </c:pt>
                      <c:pt idx="356" formatCode="0.00E+00">
                        <c:v>3.4595482642090222E-17</c:v>
                      </c:pt>
                      <c:pt idx="357" formatCode="0.00E+00">
                        <c:v>3.5283366875784443E-17</c:v>
                      </c:pt>
                      <c:pt idx="358" formatCode="0.00E+00">
                        <c:v>3.8787158813680893E-17</c:v>
                      </c:pt>
                      <c:pt idx="359" formatCode="0.00E+00">
                        <c:v>3.7840764141101651E-17</c:v>
                      </c:pt>
                      <c:pt idx="360" formatCode="0.00E+00">
                        <c:v>3.678914008736694E-17</c:v>
                      </c:pt>
                      <c:pt idx="361" formatCode="0.00E+00">
                        <c:v>3.5708961752818167E-17</c:v>
                      </c:pt>
                      <c:pt idx="362" formatCode="0.00E+00">
                        <c:v>3.5906410049132235E-17</c:v>
                      </c:pt>
                      <c:pt idx="363" formatCode="0.00E+00">
                        <c:v>3.7910960990497249E-17</c:v>
                      </c:pt>
                      <c:pt idx="364" formatCode="0.00E+00">
                        <c:v>3.9004921313746944E-17</c:v>
                      </c:pt>
                      <c:pt idx="365" formatCode="0.00E+00">
                        <c:v>4.1788982778527639E-17</c:v>
                      </c:pt>
                      <c:pt idx="366" formatCode="0.00E+00">
                        <c:v>3.8981697701876941E-17</c:v>
                      </c:pt>
                      <c:pt idx="367" formatCode="0.00E+00">
                        <c:v>3.6743254358553224E-17</c:v>
                      </c:pt>
                      <c:pt idx="368" formatCode="0.00E+00">
                        <c:v>3.7041112344727328E-17</c:v>
                      </c:pt>
                      <c:pt idx="369" formatCode="0.00E+00">
                        <c:v>3.8228817582861467E-17</c:v>
                      </c:pt>
                      <c:pt idx="370" formatCode="0.00E+00">
                        <c:v>3.9652211465821685E-17</c:v>
                      </c:pt>
                      <c:pt idx="371" formatCode="0.00E+00">
                        <c:v>4.2005372570755694E-17</c:v>
                      </c:pt>
                      <c:pt idx="372" formatCode="0.00E+00">
                        <c:v>4.1915553385841775E-17</c:v>
                      </c:pt>
                      <c:pt idx="373" formatCode="0.00E+00">
                        <c:v>4.1487263613574546E-17</c:v>
                      </c:pt>
                      <c:pt idx="374" formatCode="0.00E+00">
                        <c:v>4.1381398846771503E-17</c:v>
                      </c:pt>
                      <c:pt idx="375" formatCode="0.00E+00">
                        <c:v>4.3254255097362999E-17</c:v>
                      </c:pt>
                      <c:pt idx="376" formatCode="0.00E+00">
                        <c:v>4.3693030704561347E-17</c:v>
                      </c:pt>
                      <c:pt idx="377" formatCode="0.00E+00">
                        <c:v>4.3755434467224925E-17</c:v>
                      </c:pt>
                      <c:pt idx="378" formatCode="0.00E+00">
                        <c:v>4.020171914661798E-17</c:v>
                      </c:pt>
                      <c:pt idx="379" formatCode="0.00E+00">
                        <c:v>4.0268190418983328E-17</c:v>
                      </c:pt>
                      <c:pt idx="380" formatCode="0.00E+00">
                        <c:v>4.1518058630853443E-17</c:v>
                      </c:pt>
                      <c:pt idx="381" formatCode="0.00E+00">
                        <c:v>4.228981166468905E-17</c:v>
                      </c:pt>
                      <c:pt idx="382" formatCode="0.00E+00">
                        <c:v>4.6400804016672885E-17</c:v>
                      </c:pt>
                      <c:pt idx="383" formatCode="0.00E+00">
                        <c:v>4.6940433348840231E-17</c:v>
                      </c:pt>
                      <c:pt idx="384" formatCode="0.00E+00">
                        <c:v>4.7220479428440759E-17</c:v>
                      </c:pt>
                      <c:pt idx="385" formatCode="0.00E+00">
                        <c:v>4.3143754274525127E-17</c:v>
                      </c:pt>
                      <c:pt idx="386" formatCode="0.00E+00">
                        <c:v>4.4841282375176039E-17</c:v>
                      </c:pt>
                      <c:pt idx="387" formatCode="0.00E+00">
                        <c:v>4.5229541795557929E-17</c:v>
                      </c:pt>
                      <c:pt idx="388" formatCode="0.00E+00">
                        <c:v>4.5012376701291122E-17</c:v>
                      </c:pt>
                      <c:pt idx="389" formatCode="0.00E+00">
                        <c:v>4.4655262285070869E-17</c:v>
                      </c:pt>
                      <c:pt idx="390" formatCode="0.00E+00">
                        <c:v>4.307208264052906E-17</c:v>
                      </c:pt>
                      <c:pt idx="391" formatCode="0.00E+00">
                        <c:v>4.3940457264327099E-17</c:v>
                      </c:pt>
                      <c:pt idx="392" formatCode="0.00E+00">
                        <c:v>4.3821676704339788E-17</c:v>
                      </c:pt>
                      <c:pt idx="393" formatCode="0.00E+00">
                        <c:v>4.6764942640107803E-17</c:v>
                      </c:pt>
                      <c:pt idx="394" formatCode="0.00E+00">
                        <c:v>4.7507501061925743E-17</c:v>
                      </c:pt>
                      <c:pt idx="395" formatCode="0.00E+00">
                        <c:v>4.9873719228696753E-17</c:v>
                      </c:pt>
                      <c:pt idx="396" formatCode="0.00E+00">
                        <c:v>4.7664048047339102E-17</c:v>
                      </c:pt>
                      <c:pt idx="397" formatCode="0.00E+00">
                        <c:v>4.7148726790923618E-17</c:v>
                      </c:pt>
                      <c:pt idx="398" formatCode="0.00E+00">
                        <c:v>4.4860203834831708E-17</c:v>
                      </c:pt>
                      <c:pt idx="399" formatCode="0.00E+00">
                        <c:v>4.5403422726752412E-17</c:v>
                      </c:pt>
                      <c:pt idx="400" formatCode="0.00E+00">
                        <c:v>4.5889054213731054E-17</c:v>
                      </c:pt>
                      <c:pt idx="401" formatCode="0.00E+00">
                        <c:v>4.7749371454718368E-17</c:v>
                      </c:pt>
                      <c:pt idx="402" formatCode="0.00E+00">
                        <c:v>4.7847469430383363E-17</c:v>
                      </c:pt>
                      <c:pt idx="403" formatCode="0.00E+00">
                        <c:v>4.5856715631079407E-17</c:v>
                      </c:pt>
                      <c:pt idx="404" formatCode="0.00E+00">
                        <c:v>4.5367710920065265E-17</c:v>
                      </c:pt>
                      <c:pt idx="405" formatCode="0.00E+00">
                        <c:v>4.6419887467515447E-17</c:v>
                      </c:pt>
                      <c:pt idx="406" formatCode="0.00E+00">
                        <c:v>4.6876019022453845E-17</c:v>
                      </c:pt>
                      <c:pt idx="407" formatCode="0.00E+00">
                        <c:v>4.8008491479417536E-17</c:v>
                      </c:pt>
                      <c:pt idx="408" formatCode="0.00E+00">
                        <c:v>5.2198192771219317E-17</c:v>
                      </c:pt>
                      <c:pt idx="409" formatCode="0.00E+00">
                        <c:v>4.8363572237629038E-17</c:v>
                      </c:pt>
                      <c:pt idx="410" formatCode="0.00E+00">
                        <c:v>4.7635035717396519E-17</c:v>
                      </c:pt>
                      <c:pt idx="411" formatCode="0.00E+00">
                        <c:v>4.7641723468571E-17</c:v>
                      </c:pt>
                      <c:pt idx="412" formatCode="0.00E+00">
                        <c:v>4.8601341807435132E-17</c:v>
                      </c:pt>
                      <c:pt idx="413" formatCode="0.00E+00">
                        <c:v>4.8343360325636881E-17</c:v>
                      </c:pt>
                      <c:pt idx="414" formatCode="0.00E+00">
                        <c:v>4.8144054029288625E-17</c:v>
                      </c:pt>
                      <c:pt idx="415" formatCode="0.00E+00">
                        <c:v>4.7995841880809603E-17</c:v>
                      </c:pt>
                      <c:pt idx="416" formatCode="0.00E+00">
                        <c:v>4.7736964892330062E-17</c:v>
                      </c:pt>
                      <c:pt idx="417" formatCode="0.00E+00">
                        <c:v>4.8438199034590134E-17</c:v>
                      </c:pt>
                      <c:pt idx="418" formatCode="0.00E+00">
                        <c:v>4.8900887155182277E-17</c:v>
                      </c:pt>
                      <c:pt idx="419" formatCode="0.00E+00">
                        <c:v>4.9348481417245611E-17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59-4D79-8B5E-E647989C4D23}"/>
                  </c:ext>
                </c:extLst>
              </c15:ser>
            </c15:filteredLineSeries>
          </c:ext>
        </c:extLst>
      </c:lineChart>
      <c:catAx>
        <c:axId val="680594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4936"/>
        <c:crosses val="autoZero"/>
        <c:auto val="1"/>
        <c:lblAlgn val="ctr"/>
        <c:lblOffset val="100"/>
        <c:noMultiLvlLbl val="0"/>
      </c:catAx>
      <c:valAx>
        <c:axId val="6805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4-4496-8063-6E74BBAAF164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496-8063-6E74BBAA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36224"/>
        <c:axId val="6805306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04-4496-8063-6E74BBAAF1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04-4496-8063-6E74BBAAF164}"/>
                  </c:ext>
                </c:extLst>
              </c15:ser>
            </c15:filteredLineSeries>
          </c:ext>
        </c:extLst>
      </c:lineChart>
      <c:catAx>
        <c:axId val="680536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0648"/>
        <c:crosses val="autoZero"/>
        <c:auto val="1"/>
        <c:lblAlgn val="ctr"/>
        <c:lblOffset val="100"/>
        <c:noMultiLvlLbl val="0"/>
      </c:catAx>
      <c:valAx>
        <c:axId val="6805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717.5</c:v>
                </c:pt>
                <c:pt idx="1">
                  <c:v>774.1</c:v>
                </c:pt>
                <c:pt idx="2">
                  <c:v>556.29999999999995</c:v>
                </c:pt>
                <c:pt idx="3">
                  <c:v>970.7</c:v>
                </c:pt>
                <c:pt idx="4">
                  <c:v>784.3</c:v>
                </c:pt>
                <c:pt idx="5">
                  <c:v>488.2</c:v>
                </c:pt>
                <c:pt idx="6">
                  <c:v>474.1</c:v>
                </c:pt>
                <c:pt idx="7">
                  <c:v>883</c:v>
                </c:pt>
                <c:pt idx="8">
                  <c:v>613.6</c:v>
                </c:pt>
                <c:pt idx="9">
                  <c:v>641.5</c:v>
                </c:pt>
                <c:pt idx="10">
                  <c:v>790.3</c:v>
                </c:pt>
                <c:pt idx="11">
                  <c:v>1494</c:v>
                </c:pt>
                <c:pt idx="12">
                  <c:v>745.9</c:v>
                </c:pt>
                <c:pt idx="13">
                  <c:v>574.70000000000005</c:v>
                </c:pt>
                <c:pt idx="14">
                  <c:v>1231</c:v>
                </c:pt>
                <c:pt idx="15">
                  <c:v>1492</c:v>
                </c:pt>
                <c:pt idx="16">
                  <c:v>2914</c:v>
                </c:pt>
                <c:pt idx="17">
                  <c:v>807.6</c:v>
                </c:pt>
                <c:pt idx="18">
                  <c:v>407.6</c:v>
                </c:pt>
                <c:pt idx="19">
                  <c:v>547.5</c:v>
                </c:pt>
                <c:pt idx="20">
                  <c:v>2146</c:v>
                </c:pt>
                <c:pt idx="21">
                  <c:v>10570</c:v>
                </c:pt>
                <c:pt idx="22">
                  <c:v>5643</c:v>
                </c:pt>
                <c:pt idx="23">
                  <c:v>7132</c:v>
                </c:pt>
                <c:pt idx="24">
                  <c:v>4377</c:v>
                </c:pt>
                <c:pt idx="25">
                  <c:v>3368</c:v>
                </c:pt>
                <c:pt idx="26">
                  <c:v>7976</c:v>
                </c:pt>
                <c:pt idx="27">
                  <c:v>8858</c:v>
                </c:pt>
                <c:pt idx="28">
                  <c:v>12420</c:v>
                </c:pt>
                <c:pt idx="29">
                  <c:v>5458</c:v>
                </c:pt>
                <c:pt idx="30">
                  <c:v>10590</c:v>
                </c:pt>
                <c:pt idx="31">
                  <c:v>20130</c:v>
                </c:pt>
                <c:pt idx="32">
                  <c:v>83820</c:v>
                </c:pt>
                <c:pt idx="33">
                  <c:v>49030</c:v>
                </c:pt>
                <c:pt idx="34">
                  <c:v>24660</c:v>
                </c:pt>
                <c:pt idx="35">
                  <c:v>80040</c:v>
                </c:pt>
                <c:pt idx="36">
                  <c:v>66930</c:v>
                </c:pt>
                <c:pt idx="37">
                  <c:v>12390</c:v>
                </c:pt>
                <c:pt idx="38">
                  <c:v>12390</c:v>
                </c:pt>
                <c:pt idx="39">
                  <c:v>21180</c:v>
                </c:pt>
                <c:pt idx="40">
                  <c:v>54170</c:v>
                </c:pt>
                <c:pt idx="41">
                  <c:v>80180</c:v>
                </c:pt>
                <c:pt idx="42">
                  <c:v>133400</c:v>
                </c:pt>
                <c:pt idx="43">
                  <c:v>123400</c:v>
                </c:pt>
                <c:pt idx="44">
                  <c:v>148500</c:v>
                </c:pt>
                <c:pt idx="45">
                  <c:v>58430</c:v>
                </c:pt>
                <c:pt idx="46">
                  <c:v>139200</c:v>
                </c:pt>
                <c:pt idx="47">
                  <c:v>110400</c:v>
                </c:pt>
                <c:pt idx="48">
                  <c:v>89000</c:v>
                </c:pt>
                <c:pt idx="49">
                  <c:v>60720</c:v>
                </c:pt>
                <c:pt idx="50">
                  <c:v>341500</c:v>
                </c:pt>
                <c:pt idx="51">
                  <c:v>395000</c:v>
                </c:pt>
                <c:pt idx="52">
                  <c:v>222200</c:v>
                </c:pt>
                <c:pt idx="53">
                  <c:v>115700</c:v>
                </c:pt>
                <c:pt idx="54">
                  <c:v>97510</c:v>
                </c:pt>
                <c:pt idx="55">
                  <c:v>77950</c:v>
                </c:pt>
                <c:pt idx="56">
                  <c:v>136500</c:v>
                </c:pt>
                <c:pt idx="57">
                  <c:v>227700</c:v>
                </c:pt>
                <c:pt idx="58">
                  <c:v>220100</c:v>
                </c:pt>
                <c:pt idx="59">
                  <c:v>169200</c:v>
                </c:pt>
                <c:pt idx="60">
                  <c:v>78860</c:v>
                </c:pt>
                <c:pt idx="61">
                  <c:v>65420</c:v>
                </c:pt>
                <c:pt idx="62">
                  <c:v>48780</c:v>
                </c:pt>
                <c:pt idx="63">
                  <c:v>489600</c:v>
                </c:pt>
                <c:pt idx="64">
                  <c:v>154100</c:v>
                </c:pt>
                <c:pt idx="65">
                  <c:v>57220</c:v>
                </c:pt>
                <c:pt idx="66">
                  <c:v>38830</c:v>
                </c:pt>
                <c:pt idx="67">
                  <c:v>29970</c:v>
                </c:pt>
                <c:pt idx="68">
                  <c:v>145700</c:v>
                </c:pt>
                <c:pt idx="69">
                  <c:v>857000</c:v>
                </c:pt>
                <c:pt idx="70">
                  <c:v>667900</c:v>
                </c:pt>
                <c:pt idx="71">
                  <c:v>425000</c:v>
                </c:pt>
                <c:pt idx="72">
                  <c:v>417400</c:v>
                </c:pt>
                <c:pt idx="73">
                  <c:v>435400</c:v>
                </c:pt>
                <c:pt idx="74">
                  <c:v>277900</c:v>
                </c:pt>
                <c:pt idx="75">
                  <c:v>346300</c:v>
                </c:pt>
                <c:pt idx="76">
                  <c:v>104100</c:v>
                </c:pt>
                <c:pt idx="77">
                  <c:v>104400</c:v>
                </c:pt>
                <c:pt idx="78">
                  <c:v>71620</c:v>
                </c:pt>
                <c:pt idx="79">
                  <c:v>228700</c:v>
                </c:pt>
                <c:pt idx="80">
                  <c:v>163800</c:v>
                </c:pt>
                <c:pt idx="81">
                  <c:v>225800</c:v>
                </c:pt>
                <c:pt idx="82">
                  <c:v>135700</c:v>
                </c:pt>
                <c:pt idx="83">
                  <c:v>112600</c:v>
                </c:pt>
                <c:pt idx="84">
                  <c:v>25300</c:v>
                </c:pt>
                <c:pt idx="85">
                  <c:v>29400</c:v>
                </c:pt>
                <c:pt idx="86">
                  <c:v>30570</c:v>
                </c:pt>
                <c:pt idx="87">
                  <c:v>72640</c:v>
                </c:pt>
                <c:pt idx="88">
                  <c:v>97810</c:v>
                </c:pt>
                <c:pt idx="89">
                  <c:v>29220</c:v>
                </c:pt>
                <c:pt idx="90">
                  <c:v>20250</c:v>
                </c:pt>
                <c:pt idx="91">
                  <c:v>18120</c:v>
                </c:pt>
                <c:pt idx="92">
                  <c:v>14750</c:v>
                </c:pt>
                <c:pt idx="93">
                  <c:v>38900</c:v>
                </c:pt>
                <c:pt idx="94">
                  <c:v>282600</c:v>
                </c:pt>
                <c:pt idx="95">
                  <c:v>64400</c:v>
                </c:pt>
                <c:pt idx="96">
                  <c:v>20780</c:v>
                </c:pt>
                <c:pt idx="97">
                  <c:v>6818</c:v>
                </c:pt>
                <c:pt idx="98">
                  <c:v>16080</c:v>
                </c:pt>
                <c:pt idx="99">
                  <c:v>11820</c:v>
                </c:pt>
                <c:pt idx="100">
                  <c:v>6972</c:v>
                </c:pt>
                <c:pt idx="101">
                  <c:v>8015</c:v>
                </c:pt>
                <c:pt idx="102">
                  <c:v>3461</c:v>
                </c:pt>
                <c:pt idx="103">
                  <c:v>3956</c:v>
                </c:pt>
                <c:pt idx="104">
                  <c:v>4538</c:v>
                </c:pt>
                <c:pt idx="105">
                  <c:v>4804</c:v>
                </c:pt>
                <c:pt idx="106">
                  <c:v>21890</c:v>
                </c:pt>
                <c:pt idx="107">
                  <c:v>14410</c:v>
                </c:pt>
                <c:pt idx="108">
                  <c:v>8412</c:v>
                </c:pt>
                <c:pt idx="109">
                  <c:v>2583</c:v>
                </c:pt>
                <c:pt idx="110">
                  <c:v>2617</c:v>
                </c:pt>
                <c:pt idx="111">
                  <c:v>2292</c:v>
                </c:pt>
                <c:pt idx="112">
                  <c:v>13480</c:v>
                </c:pt>
                <c:pt idx="113">
                  <c:v>5052</c:v>
                </c:pt>
                <c:pt idx="114">
                  <c:v>5659</c:v>
                </c:pt>
                <c:pt idx="115">
                  <c:v>5913</c:v>
                </c:pt>
                <c:pt idx="116">
                  <c:v>2873</c:v>
                </c:pt>
                <c:pt idx="117">
                  <c:v>2418</c:v>
                </c:pt>
                <c:pt idx="118">
                  <c:v>2885</c:v>
                </c:pt>
                <c:pt idx="119">
                  <c:v>6316</c:v>
                </c:pt>
                <c:pt idx="120">
                  <c:v>2075</c:v>
                </c:pt>
                <c:pt idx="121">
                  <c:v>791.6</c:v>
                </c:pt>
                <c:pt idx="122">
                  <c:v>1333</c:v>
                </c:pt>
                <c:pt idx="123">
                  <c:v>1420</c:v>
                </c:pt>
                <c:pt idx="124">
                  <c:v>2793</c:v>
                </c:pt>
                <c:pt idx="125">
                  <c:v>1818</c:v>
                </c:pt>
                <c:pt idx="126">
                  <c:v>940.5</c:v>
                </c:pt>
                <c:pt idx="127">
                  <c:v>872.5</c:v>
                </c:pt>
                <c:pt idx="128">
                  <c:v>1858</c:v>
                </c:pt>
                <c:pt idx="129">
                  <c:v>3400</c:v>
                </c:pt>
                <c:pt idx="130">
                  <c:v>2204</c:v>
                </c:pt>
                <c:pt idx="131">
                  <c:v>2192</c:v>
                </c:pt>
                <c:pt idx="132">
                  <c:v>2072</c:v>
                </c:pt>
                <c:pt idx="133">
                  <c:v>1707</c:v>
                </c:pt>
                <c:pt idx="134">
                  <c:v>1273</c:v>
                </c:pt>
                <c:pt idx="135">
                  <c:v>2748</c:v>
                </c:pt>
                <c:pt idx="136">
                  <c:v>2035</c:v>
                </c:pt>
                <c:pt idx="137">
                  <c:v>973.6</c:v>
                </c:pt>
                <c:pt idx="138">
                  <c:v>471.2</c:v>
                </c:pt>
                <c:pt idx="139">
                  <c:v>582.5</c:v>
                </c:pt>
                <c:pt idx="140">
                  <c:v>609.79999999999995</c:v>
                </c:pt>
                <c:pt idx="141">
                  <c:v>594.9</c:v>
                </c:pt>
                <c:pt idx="142">
                  <c:v>759.5</c:v>
                </c:pt>
                <c:pt idx="143">
                  <c:v>757</c:v>
                </c:pt>
                <c:pt idx="144">
                  <c:v>751.7</c:v>
                </c:pt>
                <c:pt idx="145">
                  <c:v>1197</c:v>
                </c:pt>
                <c:pt idx="146">
                  <c:v>1400</c:v>
                </c:pt>
                <c:pt idx="147">
                  <c:v>994</c:v>
                </c:pt>
                <c:pt idx="148">
                  <c:v>542.5</c:v>
                </c:pt>
                <c:pt idx="149">
                  <c:v>856.8</c:v>
                </c:pt>
                <c:pt idx="150">
                  <c:v>253.4</c:v>
                </c:pt>
                <c:pt idx="151">
                  <c:v>184.6</c:v>
                </c:pt>
                <c:pt idx="152">
                  <c:v>249.2</c:v>
                </c:pt>
                <c:pt idx="153">
                  <c:v>673.2</c:v>
                </c:pt>
                <c:pt idx="154">
                  <c:v>584.1</c:v>
                </c:pt>
                <c:pt idx="155">
                  <c:v>349.4</c:v>
                </c:pt>
                <c:pt idx="156">
                  <c:v>593.5</c:v>
                </c:pt>
                <c:pt idx="157">
                  <c:v>334.1</c:v>
                </c:pt>
                <c:pt idx="158">
                  <c:v>379.8</c:v>
                </c:pt>
                <c:pt idx="159">
                  <c:v>614</c:v>
                </c:pt>
                <c:pt idx="160">
                  <c:v>630.9</c:v>
                </c:pt>
                <c:pt idx="161">
                  <c:v>403.7</c:v>
                </c:pt>
                <c:pt idx="162">
                  <c:v>272.7</c:v>
                </c:pt>
                <c:pt idx="163">
                  <c:v>226.9</c:v>
                </c:pt>
                <c:pt idx="164">
                  <c:v>301.7</c:v>
                </c:pt>
                <c:pt idx="165">
                  <c:v>565.9</c:v>
                </c:pt>
                <c:pt idx="166">
                  <c:v>946.8</c:v>
                </c:pt>
                <c:pt idx="167">
                  <c:v>594.9</c:v>
                </c:pt>
                <c:pt idx="168">
                  <c:v>612.70000000000005</c:v>
                </c:pt>
                <c:pt idx="169">
                  <c:v>449.7</c:v>
                </c:pt>
                <c:pt idx="170">
                  <c:v>449.7</c:v>
                </c:pt>
                <c:pt idx="171">
                  <c:v>6180</c:v>
                </c:pt>
                <c:pt idx="172">
                  <c:v>3207</c:v>
                </c:pt>
                <c:pt idx="173">
                  <c:v>4953</c:v>
                </c:pt>
                <c:pt idx="174">
                  <c:v>3843</c:v>
                </c:pt>
                <c:pt idx="175">
                  <c:v>2118</c:v>
                </c:pt>
                <c:pt idx="176">
                  <c:v>1805</c:v>
                </c:pt>
                <c:pt idx="177">
                  <c:v>1605</c:v>
                </c:pt>
                <c:pt idx="178">
                  <c:v>809.4</c:v>
                </c:pt>
                <c:pt idx="179">
                  <c:v>306.8</c:v>
                </c:pt>
                <c:pt idx="180">
                  <c:v>247.4</c:v>
                </c:pt>
                <c:pt idx="181">
                  <c:v>2684</c:v>
                </c:pt>
                <c:pt idx="182">
                  <c:v>1673</c:v>
                </c:pt>
                <c:pt idx="183">
                  <c:v>16610</c:v>
                </c:pt>
                <c:pt idx="184">
                  <c:v>16450</c:v>
                </c:pt>
                <c:pt idx="185">
                  <c:v>9038</c:v>
                </c:pt>
                <c:pt idx="186">
                  <c:v>3769</c:v>
                </c:pt>
                <c:pt idx="187">
                  <c:v>6124</c:v>
                </c:pt>
                <c:pt idx="188">
                  <c:v>7255</c:v>
                </c:pt>
                <c:pt idx="189">
                  <c:v>58510</c:v>
                </c:pt>
                <c:pt idx="190">
                  <c:v>87070</c:v>
                </c:pt>
                <c:pt idx="191">
                  <c:v>51450</c:v>
                </c:pt>
                <c:pt idx="192">
                  <c:v>23940</c:v>
                </c:pt>
                <c:pt idx="193">
                  <c:v>12120</c:v>
                </c:pt>
                <c:pt idx="194">
                  <c:v>13190</c:v>
                </c:pt>
                <c:pt idx="195">
                  <c:v>12650</c:v>
                </c:pt>
                <c:pt idx="196">
                  <c:v>13750</c:v>
                </c:pt>
                <c:pt idx="197">
                  <c:v>17790</c:v>
                </c:pt>
                <c:pt idx="198">
                  <c:v>25380</c:v>
                </c:pt>
                <c:pt idx="199">
                  <c:v>17250</c:v>
                </c:pt>
                <c:pt idx="200">
                  <c:v>16000</c:v>
                </c:pt>
                <c:pt idx="201">
                  <c:v>56440</c:v>
                </c:pt>
                <c:pt idx="202">
                  <c:v>28000</c:v>
                </c:pt>
                <c:pt idx="203">
                  <c:v>13870</c:v>
                </c:pt>
                <c:pt idx="204">
                  <c:v>7213</c:v>
                </c:pt>
                <c:pt idx="205">
                  <c:v>7213</c:v>
                </c:pt>
                <c:pt idx="206">
                  <c:v>20740</c:v>
                </c:pt>
                <c:pt idx="207">
                  <c:v>14770</c:v>
                </c:pt>
                <c:pt idx="208">
                  <c:v>77480</c:v>
                </c:pt>
                <c:pt idx="209">
                  <c:v>32670</c:v>
                </c:pt>
                <c:pt idx="210">
                  <c:v>6746</c:v>
                </c:pt>
                <c:pt idx="211">
                  <c:v>5933</c:v>
                </c:pt>
                <c:pt idx="212">
                  <c:v>9461</c:v>
                </c:pt>
                <c:pt idx="213">
                  <c:v>12350</c:v>
                </c:pt>
                <c:pt idx="214">
                  <c:v>46450</c:v>
                </c:pt>
                <c:pt idx="215">
                  <c:v>53800</c:v>
                </c:pt>
                <c:pt idx="216">
                  <c:v>62930</c:v>
                </c:pt>
                <c:pt idx="217">
                  <c:v>60360</c:v>
                </c:pt>
                <c:pt idx="218">
                  <c:v>80060</c:v>
                </c:pt>
                <c:pt idx="219">
                  <c:v>80060</c:v>
                </c:pt>
                <c:pt idx="220">
                  <c:v>32770</c:v>
                </c:pt>
                <c:pt idx="221">
                  <c:v>13260</c:v>
                </c:pt>
                <c:pt idx="222">
                  <c:v>20340</c:v>
                </c:pt>
                <c:pt idx="223">
                  <c:v>36260</c:v>
                </c:pt>
                <c:pt idx="224">
                  <c:v>25850</c:v>
                </c:pt>
                <c:pt idx="225">
                  <c:v>92620</c:v>
                </c:pt>
                <c:pt idx="226">
                  <c:v>46950</c:v>
                </c:pt>
                <c:pt idx="227">
                  <c:v>130700</c:v>
                </c:pt>
                <c:pt idx="228">
                  <c:v>34640</c:v>
                </c:pt>
                <c:pt idx="229">
                  <c:v>64000</c:v>
                </c:pt>
                <c:pt idx="230">
                  <c:v>39270</c:v>
                </c:pt>
                <c:pt idx="231">
                  <c:v>30040</c:v>
                </c:pt>
                <c:pt idx="232">
                  <c:v>14360</c:v>
                </c:pt>
                <c:pt idx="233">
                  <c:v>10080</c:v>
                </c:pt>
                <c:pt idx="234">
                  <c:v>5786</c:v>
                </c:pt>
                <c:pt idx="235">
                  <c:v>5699</c:v>
                </c:pt>
                <c:pt idx="236">
                  <c:v>3285</c:v>
                </c:pt>
                <c:pt idx="237">
                  <c:v>21670</c:v>
                </c:pt>
                <c:pt idx="238">
                  <c:v>19280</c:v>
                </c:pt>
                <c:pt idx="239">
                  <c:v>12100</c:v>
                </c:pt>
                <c:pt idx="240">
                  <c:v>13340</c:v>
                </c:pt>
                <c:pt idx="241">
                  <c:v>5568</c:v>
                </c:pt>
                <c:pt idx="242">
                  <c:v>4209</c:v>
                </c:pt>
                <c:pt idx="243">
                  <c:v>2117</c:v>
                </c:pt>
                <c:pt idx="244">
                  <c:v>6998</c:v>
                </c:pt>
                <c:pt idx="245">
                  <c:v>2321</c:v>
                </c:pt>
                <c:pt idx="246">
                  <c:v>1024</c:v>
                </c:pt>
                <c:pt idx="247">
                  <c:v>568.29999999999995</c:v>
                </c:pt>
                <c:pt idx="248">
                  <c:v>6661</c:v>
                </c:pt>
                <c:pt idx="249">
                  <c:v>3979</c:v>
                </c:pt>
                <c:pt idx="250">
                  <c:v>2751</c:v>
                </c:pt>
                <c:pt idx="251">
                  <c:v>1211</c:v>
                </c:pt>
                <c:pt idx="252">
                  <c:v>1359</c:v>
                </c:pt>
                <c:pt idx="253">
                  <c:v>2200</c:v>
                </c:pt>
                <c:pt idx="254">
                  <c:v>3789</c:v>
                </c:pt>
                <c:pt idx="255">
                  <c:v>3695</c:v>
                </c:pt>
                <c:pt idx="256">
                  <c:v>1349</c:v>
                </c:pt>
                <c:pt idx="257">
                  <c:v>1045</c:v>
                </c:pt>
                <c:pt idx="258">
                  <c:v>878.1</c:v>
                </c:pt>
                <c:pt idx="259">
                  <c:v>599.6</c:v>
                </c:pt>
                <c:pt idx="260">
                  <c:v>3245</c:v>
                </c:pt>
                <c:pt idx="261">
                  <c:v>3245</c:v>
                </c:pt>
                <c:pt idx="262">
                  <c:v>1016</c:v>
                </c:pt>
                <c:pt idx="263">
                  <c:v>1041</c:v>
                </c:pt>
                <c:pt idx="264">
                  <c:v>858</c:v>
                </c:pt>
                <c:pt idx="265">
                  <c:v>364.6</c:v>
                </c:pt>
                <c:pt idx="266">
                  <c:v>484.5</c:v>
                </c:pt>
                <c:pt idx="267">
                  <c:v>588.70000000000005</c:v>
                </c:pt>
                <c:pt idx="268">
                  <c:v>592.6</c:v>
                </c:pt>
                <c:pt idx="269">
                  <c:v>2051</c:v>
                </c:pt>
                <c:pt idx="270">
                  <c:v>286.39999999999998</c:v>
                </c:pt>
                <c:pt idx="271">
                  <c:v>317.8</c:v>
                </c:pt>
                <c:pt idx="272">
                  <c:v>312.8</c:v>
                </c:pt>
                <c:pt idx="273">
                  <c:v>778.5</c:v>
                </c:pt>
                <c:pt idx="274">
                  <c:v>730.9</c:v>
                </c:pt>
                <c:pt idx="275">
                  <c:v>747.2</c:v>
                </c:pt>
                <c:pt idx="276">
                  <c:v>463.6</c:v>
                </c:pt>
                <c:pt idx="277">
                  <c:v>987.8</c:v>
                </c:pt>
                <c:pt idx="278">
                  <c:v>1480</c:v>
                </c:pt>
                <c:pt idx="279">
                  <c:v>834.6</c:v>
                </c:pt>
                <c:pt idx="280">
                  <c:v>1174</c:v>
                </c:pt>
                <c:pt idx="281">
                  <c:v>438.1</c:v>
                </c:pt>
                <c:pt idx="282">
                  <c:v>389.7</c:v>
                </c:pt>
                <c:pt idx="283">
                  <c:v>294.2</c:v>
                </c:pt>
                <c:pt idx="284">
                  <c:v>1417</c:v>
                </c:pt>
                <c:pt idx="285">
                  <c:v>860</c:v>
                </c:pt>
                <c:pt idx="286">
                  <c:v>676.8</c:v>
                </c:pt>
                <c:pt idx="287">
                  <c:v>632.29999999999995</c:v>
                </c:pt>
                <c:pt idx="288">
                  <c:v>378.4</c:v>
                </c:pt>
                <c:pt idx="289">
                  <c:v>537.5</c:v>
                </c:pt>
                <c:pt idx="290">
                  <c:v>564.6</c:v>
                </c:pt>
                <c:pt idx="291">
                  <c:v>685.7</c:v>
                </c:pt>
                <c:pt idx="292">
                  <c:v>704.2</c:v>
                </c:pt>
                <c:pt idx="293">
                  <c:v>606</c:v>
                </c:pt>
                <c:pt idx="294">
                  <c:v>335.3</c:v>
                </c:pt>
                <c:pt idx="295">
                  <c:v>284.39999999999998</c:v>
                </c:pt>
                <c:pt idx="296">
                  <c:v>982.7</c:v>
                </c:pt>
                <c:pt idx="297" formatCode="General">
                  <c:v>-12060.910585201977</c:v>
                </c:pt>
                <c:pt idx="298" formatCode="General">
                  <c:v>-18754.859161832155</c:v>
                </c:pt>
                <c:pt idx="299" formatCode="General">
                  <c:v>-21942.734379007998</c:v>
                </c:pt>
                <c:pt idx="300" formatCode="General">
                  <c:v>-23548.650824799868</c:v>
                </c:pt>
                <c:pt idx="301" formatCode="General">
                  <c:v>-24253.876412523896</c:v>
                </c:pt>
                <c:pt idx="302" formatCode="General">
                  <c:v>-24057.141105619779</c:v>
                </c:pt>
                <c:pt idx="303" formatCode="General">
                  <c:v>-23915.628921861218</c:v>
                </c:pt>
                <c:pt idx="304" formatCode="General">
                  <c:v>-24893.201048922761</c:v>
                </c:pt>
                <c:pt idx="305" formatCode="General">
                  <c:v>-25952.945735184352</c:v>
                </c:pt>
                <c:pt idx="306" formatCode="General">
                  <c:v>-26148.552884506073</c:v>
                </c:pt>
                <c:pt idx="307" formatCode="General">
                  <c:v>-27183.340356418597</c:v>
                </c:pt>
                <c:pt idx="308" formatCode="General">
                  <c:v>-27678.336125842368</c:v>
                </c:pt>
                <c:pt idx="309" formatCode="General">
                  <c:v>-27918.976314615276</c:v>
                </c:pt>
                <c:pt idx="310" formatCode="General">
                  <c:v>-27806.930002931156</c:v>
                </c:pt>
                <c:pt idx="311" formatCode="General">
                  <c:v>-28021.406753056202</c:v>
                </c:pt>
                <c:pt idx="312" formatCode="General">
                  <c:v>-28292.052372106256</c:v>
                </c:pt>
                <c:pt idx="313" formatCode="General">
                  <c:v>-26077.435332997036</c:v>
                </c:pt>
                <c:pt idx="314" formatCode="General">
                  <c:v>-25289.722178475135</c:v>
                </c:pt>
                <c:pt idx="315" formatCode="General">
                  <c:v>-24664.516539030548</c:v>
                </c:pt>
                <c:pt idx="316" formatCode="General">
                  <c:v>-24196.3685189805</c:v>
                </c:pt>
                <c:pt idx="317" formatCode="General">
                  <c:v>-23845.855488894838</c:v>
                </c:pt>
                <c:pt idx="318" formatCode="General">
                  <c:v>-23855.473135672531</c:v>
                </c:pt>
                <c:pt idx="319" formatCode="General">
                  <c:v>-23871.687752721606</c:v>
                </c:pt>
                <c:pt idx="320" formatCode="General">
                  <c:v>-23775.879384246251</c:v>
                </c:pt>
                <c:pt idx="321" formatCode="General">
                  <c:v>-23480.692385027611</c:v>
                </c:pt>
                <c:pt idx="322" formatCode="General">
                  <c:v>-23216.629624182344</c:v>
                </c:pt>
                <c:pt idx="323" formatCode="General">
                  <c:v>-22813.512671913591</c:v>
                </c:pt>
                <c:pt idx="324" formatCode="General">
                  <c:v>-22897.785990831537</c:v>
                </c:pt>
                <c:pt idx="325" formatCode="General">
                  <c:v>-22539.957567680998</c:v>
                </c:pt>
                <c:pt idx="326" formatCode="General">
                  <c:v>-22715.78714283849</c:v>
                </c:pt>
                <c:pt idx="327" formatCode="General">
                  <c:v>-22677.76627738629</c:v>
                </c:pt>
                <c:pt idx="328" formatCode="General">
                  <c:v>-18100.145658064772</c:v>
                </c:pt>
                <c:pt idx="329" formatCode="General">
                  <c:v>-20123.873503333962</c:v>
                </c:pt>
                <c:pt idx="330" formatCode="General">
                  <c:v>-18000.831639608608</c:v>
                </c:pt>
                <c:pt idx="331" formatCode="General">
                  <c:v>-19105.641810745434</c:v>
                </c:pt>
                <c:pt idx="332" formatCode="General">
                  <c:v>-20307.080321962861</c:v>
                </c:pt>
                <c:pt idx="333" formatCode="General">
                  <c:v>-20284.805413861915</c:v>
                </c:pt>
                <c:pt idx="334" formatCode="General">
                  <c:v>-19911.848206981453</c:v>
                </c:pt>
                <c:pt idx="335" formatCode="General">
                  <c:v>-18331.986534965479</c:v>
                </c:pt>
                <c:pt idx="336" formatCode="General">
                  <c:v>-19985.67445051422</c:v>
                </c:pt>
                <c:pt idx="337" formatCode="General">
                  <c:v>-20260.652199640557</c:v>
                </c:pt>
                <c:pt idx="338" formatCode="General">
                  <c:v>-19408.071961817059</c:v>
                </c:pt>
                <c:pt idx="339" formatCode="General">
                  <c:v>-20615.963980945027</c:v>
                </c:pt>
                <c:pt idx="340" formatCode="General">
                  <c:v>-8032.1776710392778</c:v>
                </c:pt>
                <c:pt idx="341" formatCode="General">
                  <c:v>-7615.7871498645263</c:v>
                </c:pt>
                <c:pt idx="342" formatCode="General">
                  <c:v>-11350.990865463849</c:v>
                </c:pt>
                <c:pt idx="343" formatCode="General">
                  <c:v>-16225.889934647093</c:v>
                </c:pt>
                <c:pt idx="344" formatCode="General">
                  <c:v>-13242.381412041472</c:v>
                </c:pt>
                <c:pt idx="345" formatCode="General">
                  <c:v>-10144.349776212075</c:v>
                </c:pt>
                <c:pt idx="346" formatCode="General">
                  <c:v>43955.155749287398</c:v>
                </c:pt>
                <c:pt idx="347" formatCode="General">
                  <c:v>55949.04683934449</c:v>
                </c:pt>
                <c:pt idx="348" formatCode="General">
                  <c:v>21767.161870487991</c:v>
                </c:pt>
                <c:pt idx="349" formatCode="General">
                  <c:v>17755.036587813836</c:v>
                </c:pt>
                <c:pt idx="350" formatCode="General">
                  <c:v>8028.5755112372162</c:v>
                </c:pt>
                <c:pt idx="351" formatCode="General">
                  <c:v>-8207.0184347036447</c:v>
                </c:pt>
                <c:pt idx="352" formatCode="General">
                  <c:v>-12488.461281545653</c:v>
                </c:pt>
                <c:pt idx="353" formatCode="General">
                  <c:v>-9002.7201839361442</c:v>
                </c:pt>
                <c:pt idx="354" formatCode="General">
                  <c:v>3706.2917835125836</c:v>
                </c:pt>
                <c:pt idx="355" formatCode="General">
                  <c:v>16758.056618811486</c:v>
                </c:pt>
                <c:pt idx="356" formatCode="General">
                  <c:v>22685.179452244534</c:v>
                </c:pt>
                <c:pt idx="357" formatCode="General">
                  <c:v>16604.294897197451</c:v>
                </c:pt>
                <c:pt idx="358" formatCode="General">
                  <c:v>47099.243727634981</c:v>
                </c:pt>
                <c:pt idx="359" formatCode="General">
                  <c:v>-1622.7454116016957</c:v>
                </c:pt>
                <c:pt idx="360" formatCode="General">
                  <c:v>5639.1146827111688</c:v>
                </c:pt>
                <c:pt idx="361" formatCode="General">
                  <c:v>-3846.9440813628416</c:v>
                </c:pt>
                <c:pt idx="362" formatCode="General">
                  <c:v>-11763.726352978101</c:v>
                </c:pt>
                <c:pt idx="363" formatCode="General">
                  <c:v>-10518.761264591678</c:v>
                </c:pt>
                <c:pt idx="364" formatCode="General">
                  <c:v>55393.679139680462</c:v>
                </c:pt>
                <c:pt idx="365" formatCode="General">
                  <c:v>118947.19293609749</c:v>
                </c:pt>
                <c:pt idx="366" formatCode="General">
                  <c:v>27429.698124536553</c:v>
                </c:pt>
                <c:pt idx="367" formatCode="General">
                  <c:v>-33498.097436598007</c:v>
                </c:pt>
                <c:pt idx="368" formatCode="General">
                  <c:v>-41813.063731987313</c:v>
                </c:pt>
                <c:pt idx="369" formatCode="General">
                  <c:v>-38434.747037901383</c:v>
                </c:pt>
                <c:pt idx="370" formatCode="General">
                  <c:v>-14079.197896689064</c:v>
                </c:pt>
                <c:pt idx="371" formatCode="General">
                  <c:v>41892.315493644557</c:v>
                </c:pt>
                <c:pt idx="372" formatCode="General">
                  <c:v>47759.714254579085</c:v>
                </c:pt>
                <c:pt idx="373" formatCode="General">
                  <c:v>38719.899857587734</c:v>
                </c:pt>
                <c:pt idx="374" formatCode="General">
                  <c:v>11465.404034559215</c:v>
                </c:pt>
                <c:pt idx="375" formatCode="General">
                  <c:v>24739.28659652028</c:v>
                </c:pt>
                <c:pt idx="376" formatCode="General">
                  <c:v>28642.240955323021</c:v>
                </c:pt>
                <c:pt idx="377" formatCode="General">
                  <c:v>113094.87860846939</c:v>
                </c:pt>
                <c:pt idx="378" formatCode="General">
                  <c:v>23122.553860249805</c:v>
                </c:pt>
                <c:pt idx="379" formatCode="General">
                  <c:v>-19868.602096463597</c:v>
                </c:pt>
                <c:pt idx="380" formatCode="General">
                  <c:v>-19043.670995033121</c:v>
                </c:pt>
                <c:pt idx="381" formatCode="General">
                  <c:v>-23031.837893710228</c:v>
                </c:pt>
                <c:pt idx="382" formatCode="General">
                  <c:v>65827.347128219233</c:v>
                </c:pt>
                <c:pt idx="383" formatCode="General">
                  <c:v>217664.29589985561</c:v>
                </c:pt>
                <c:pt idx="384" formatCode="General">
                  <c:v>235617.27951285464</c:v>
                </c:pt>
                <c:pt idx="385" formatCode="General">
                  <c:v>56240.540156212941</c:v>
                </c:pt>
                <c:pt idx="386" formatCode="General">
                  <c:v>46144.548441307961</c:v>
                </c:pt>
                <c:pt idx="387" formatCode="General">
                  <c:v>22710.329888252007</c:v>
                </c:pt>
                <c:pt idx="388" formatCode="General">
                  <c:v>-23096.619220879438</c:v>
                </c:pt>
                <c:pt idx="389" formatCode="General">
                  <c:v>-17462.821768048751</c:v>
                </c:pt>
                <c:pt idx="390" formatCode="General">
                  <c:v>-71831.388834970174</c:v>
                </c:pt>
                <c:pt idx="391" formatCode="General">
                  <c:v>-64913.64054745678</c:v>
                </c:pt>
                <c:pt idx="392" formatCode="General">
                  <c:v>-54713.034146057515</c:v>
                </c:pt>
                <c:pt idx="393" formatCode="General">
                  <c:v>18534.209760441066</c:v>
                </c:pt>
                <c:pt idx="394" formatCode="General">
                  <c:v>38799.592215961347</c:v>
                </c:pt>
                <c:pt idx="395" formatCode="General">
                  <c:v>64559.852861813604</c:v>
                </c:pt>
                <c:pt idx="396" formatCode="General">
                  <c:v>37794.650865467651</c:v>
                </c:pt>
                <c:pt idx="397" formatCode="General">
                  <c:v>24144.203545989556</c:v>
                </c:pt>
                <c:pt idx="398" formatCode="General">
                  <c:v>-17362.283161549749</c:v>
                </c:pt>
                <c:pt idx="399" formatCode="General">
                  <c:v>-26694.231788927769</c:v>
                </c:pt>
                <c:pt idx="400" formatCode="General">
                  <c:v>-28442.971881081383</c:v>
                </c:pt>
                <c:pt idx="401" formatCode="General">
                  <c:v>-8017.192365419196</c:v>
                </c:pt>
                <c:pt idx="402" formatCode="General">
                  <c:v>4704.2248767616402</c:v>
                </c:pt>
                <c:pt idx="403" formatCode="General">
                  <c:v>-15765.393690311443</c:v>
                </c:pt>
                <c:pt idx="404" formatCode="General">
                  <c:v>-26004.431261414975</c:v>
                </c:pt>
                <c:pt idx="405" formatCode="General">
                  <c:v>-25829.65301974371</c:v>
                </c:pt>
                <c:pt idx="406" formatCode="General">
                  <c:v>-30125.710981783748</c:v>
                </c:pt>
                <c:pt idx="407" formatCode="General">
                  <c:v>-21733.893837235912</c:v>
                </c:pt>
                <c:pt idx="408" formatCode="General">
                  <c:v>72528.345402372288</c:v>
                </c:pt>
                <c:pt idx="409" formatCode="General">
                  <c:v>22654.536700949215</c:v>
                </c:pt>
                <c:pt idx="410" formatCode="General">
                  <c:v>-12276.904063227443</c:v>
                </c:pt>
                <c:pt idx="411" formatCode="General">
                  <c:v>-28690.055883375018</c:v>
                </c:pt>
                <c:pt idx="412" formatCode="General">
                  <c:v>-30388.826316932827</c:v>
                </c:pt>
                <c:pt idx="413" formatCode="General">
                  <c:v>-32854.994441599076</c:v>
                </c:pt>
                <c:pt idx="414" formatCode="General">
                  <c:v>-34046.243861216688</c:v>
                </c:pt>
                <c:pt idx="415" formatCode="General">
                  <c:v>-33425.89372037274</c:v>
                </c:pt>
                <c:pt idx="416" formatCode="General">
                  <c:v>-34552.876060811745</c:v>
                </c:pt>
                <c:pt idx="417" formatCode="General">
                  <c:v>-32634.833011933835</c:v>
                </c:pt>
                <c:pt idx="418" formatCode="General">
                  <c:v>-32337.323626681035</c:v>
                </c:pt>
                <c:pt idx="419" formatCode="General">
                  <c:v>-33240.539669134043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9-4F21-B215-CAF54840E545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982.7</c:v>
                </c:pt>
                <c:pt idx="297" formatCode="0.00E+00">
                  <c:v>-12060.910585201977</c:v>
                </c:pt>
                <c:pt idx="298" formatCode="0.00E+00">
                  <c:v>-18754.859161832155</c:v>
                </c:pt>
                <c:pt idx="299" formatCode="0.00E+00">
                  <c:v>-21942.734379007998</c:v>
                </c:pt>
                <c:pt idx="300" formatCode="0.00E+00">
                  <c:v>-23548.650824799868</c:v>
                </c:pt>
                <c:pt idx="301" formatCode="0.00E+00">
                  <c:v>-24253.876412523896</c:v>
                </c:pt>
                <c:pt idx="302" formatCode="0.00E+00">
                  <c:v>-24057.141105619779</c:v>
                </c:pt>
                <c:pt idx="303" formatCode="0.00E+00">
                  <c:v>-23915.628921861218</c:v>
                </c:pt>
                <c:pt idx="304" formatCode="0.00E+00">
                  <c:v>-24893.201048922761</c:v>
                </c:pt>
                <c:pt idx="305" formatCode="0.00E+00">
                  <c:v>-25952.945735184352</c:v>
                </c:pt>
                <c:pt idx="306" formatCode="0.00E+00">
                  <c:v>-26148.552884506073</c:v>
                </c:pt>
                <c:pt idx="307" formatCode="0.00E+00">
                  <c:v>-27183.340356418597</c:v>
                </c:pt>
                <c:pt idx="308" formatCode="0.00E+00">
                  <c:v>-27678.336125842368</c:v>
                </c:pt>
                <c:pt idx="309" formatCode="0.00E+00">
                  <c:v>-27918.976314615276</c:v>
                </c:pt>
                <c:pt idx="310" formatCode="0.00E+00">
                  <c:v>-27806.930002931156</c:v>
                </c:pt>
                <c:pt idx="311" formatCode="0.00E+00">
                  <c:v>-28021.406753056202</c:v>
                </c:pt>
                <c:pt idx="312" formatCode="0.00E+00">
                  <c:v>-28292.052372106256</c:v>
                </c:pt>
                <c:pt idx="313" formatCode="0.00E+00">
                  <c:v>-26077.435332997036</c:v>
                </c:pt>
                <c:pt idx="314" formatCode="0.00E+00">
                  <c:v>-25289.722178475135</c:v>
                </c:pt>
                <c:pt idx="315" formatCode="0.00E+00">
                  <c:v>-24664.516539030548</c:v>
                </c:pt>
                <c:pt idx="316" formatCode="0.00E+00">
                  <c:v>-24196.3685189805</c:v>
                </c:pt>
                <c:pt idx="317" formatCode="0.00E+00">
                  <c:v>-23845.855488894838</c:v>
                </c:pt>
                <c:pt idx="318" formatCode="0.00E+00">
                  <c:v>-23855.473135672531</c:v>
                </c:pt>
                <c:pt idx="319" formatCode="0.00E+00">
                  <c:v>-23871.687752721606</c:v>
                </c:pt>
                <c:pt idx="320" formatCode="0.00E+00">
                  <c:v>-23775.879384246251</c:v>
                </c:pt>
                <c:pt idx="321" formatCode="0.00E+00">
                  <c:v>-23480.692385027611</c:v>
                </c:pt>
                <c:pt idx="322" formatCode="0.00E+00">
                  <c:v>-23216.629624182344</c:v>
                </c:pt>
                <c:pt idx="323" formatCode="0.00E+00">
                  <c:v>-22813.512671913591</c:v>
                </c:pt>
                <c:pt idx="324" formatCode="0.00E+00">
                  <c:v>-22897.785990831537</c:v>
                </c:pt>
                <c:pt idx="325" formatCode="0.00E+00">
                  <c:v>-22539.957567680998</c:v>
                </c:pt>
                <c:pt idx="326" formatCode="0.00E+00">
                  <c:v>-22715.78714283849</c:v>
                </c:pt>
                <c:pt idx="327" formatCode="0.00E+00">
                  <c:v>-22677.76627738629</c:v>
                </c:pt>
                <c:pt idx="328" formatCode="0.00E+00">
                  <c:v>-18100.145658064772</c:v>
                </c:pt>
                <c:pt idx="329" formatCode="0.00E+00">
                  <c:v>-20123.873503333962</c:v>
                </c:pt>
                <c:pt idx="330" formatCode="0.00E+00">
                  <c:v>-18000.831639608608</c:v>
                </c:pt>
                <c:pt idx="331" formatCode="0.00E+00">
                  <c:v>-19105.641810745434</c:v>
                </c:pt>
                <c:pt idx="332" formatCode="0.00E+00">
                  <c:v>-20307.080321962861</c:v>
                </c:pt>
                <c:pt idx="333" formatCode="0.00E+00">
                  <c:v>-20284.805413861915</c:v>
                </c:pt>
                <c:pt idx="334" formatCode="0.00E+00">
                  <c:v>-19911.848206981453</c:v>
                </c:pt>
                <c:pt idx="335" formatCode="0.00E+00">
                  <c:v>-18331.986534965479</c:v>
                </c:pt>
                <c:pt idx="336" formatCode="0.00E+00">
                  <c:v>-19985.67445051422</c:v>
                </c:pt>
                <c:pt idx="337" formatCode="0.00E+00">
                  <c:v>-20260.652199640557</c:v>
                </c:pt>
                <c:pt idx="338" formatCode="0.00E+00">
                  <c:v>-19408.071961817059</c:v>
                </c:pt>
                <c:pt idx="339" formatCode="0.00E+00">
                  <c:v>-20615.963980945027</c:v>
                </c:pt>
                <c:pt idx="340" formatCode="0.00E+00">
                  <c:v>-8032.1776710392778</c:v>
                </c:pt>
                <c:pt idx="341" formatCode="0.00E+00">
                  <c:v>-7615.7871498645263</c:v>
                </c:pt>
                <c:pt idx="342" formatCode="0.00E+00">
                  <c:v>-11350.990865463849</c:v>
                </c:pt>
                <c:pt idx="343" formatCode="0.00E+00">
                  <c:v>-16225.889934647093</c:v>
                </c:pt>
                <c:pt idx="344" formatCode="0.00E+00">
                  <c:v>-13242.381412041472</c:v>
                </c:pt>
                <c:pt idx="345" formatCode="0.00E+00">
                  <c:v>-10144.349776212075</c:v>
                </c:pt>
                <c:pt idx="346" formatCode="0.00E+00">
                  <c:v>43955.155749287398</c:v>
                </c:pt>
                <c:pt idx="347" formatCode="0.00E+00">
                  <c:v>55949.04683934449</c:v>
                </c:pt>
                <c:pt idx="348" formatCode="0.00E+00">
                  <c:v>21767.161870487991</c:v>
                </c:pt>
                <c:pt idx="349" formatCode="0.00E+00">
                  <c:v>17755.036587813836</c:v>
                </c:pt>
                <c:pt idx="350" formatCode="0.00E+00">
                  <c:v>8028.5755112372162</c:v>
                </c:pt>
                <c:pt idx="351" formatCode="0.00E+00">
                  <c:v>-8207.0184347036447</c:v>
                </c:pt>
                <c:pt idx="352" formatCode="0.00E+00">
                  <c:v>-12488.461281545653</c:v>
                </c:pt>
                <c:pt idx="353" formatCode="0.00E+00">
                  <c:v>-9002.7201839361442</c:v>
                </c:pt>
                <c:pt idx="354" formatCode="0.00E+00">
                  <c:v>3706.2917835125836</c:v>
                </c:pt>
                <c:pt idx="355" formatCode="0.00E+00">
                  <c:v>16758.056618811486</c:v>
                </c:pt>
                <c:pt idx="356" formatCode="0.00E+00">
                  <c:v>22685.179452244534</c:v>
                </c:pt>
                <c:pt idx="357" formatCode="0.00E+00">
                  <c:v>16604.294897197451</c:v>
                </c:pt>
                <c:pt idx="358" formatCode="0.00E+00">
                  <c:v>47099.243727634981</c:v>
                </c:pt>
                <c:pt idx="359" formatCode="0.00E+00">
                  <c:v>-1622.7454116016957</c:v>
                </c:pt>
                <c:pt idx="360" formatCode="0.00E+00">
                  <c:v>5639.1146827111688</c:v>
                </c:pt>
                <c:pt idx="361" formatCode="0.00E+00">
                  <c:v>-3846.9440813628416</c:v>
                </c:pt>
                <c:pt idx="362" formatCode="0.00E+00">
                  <c:v>-11763.726352978101</c:v>
                </c:pt>
                <c:pt idx="363" formatCode="0.00E+00">
                  <c:v>-10518.761264591678</c:v>
                </c:pt>
                <c:pt idx="364" formatCode="0.00E+00">
                  <c:v>55393.679139680462</c:v>
                </c:pt>
                <c:pt idx="365" formatCode="0.00E+00">
                  <c:v>118947.19293609749</c:v>
                </c:pt>
                <c:pt idx="366" formatCode="0.00E+00">
                  <c:v>27429.698124536553</c:v>
                </c:pt>
                <c:pt idx="367" formatCode="0.00E+00">
                  <c:v>-33498.097436598007</c:v>
                </c:pt>
                <c:pt idx="368" formatCode="0.00E+00">
                  <c:v>-41813.063731987313</c:v>
                </c:pt>
                <c:pt idx="369" formatCode="0.00E+00">
                  <c:v>-38434.747037901383</c:v>
                </c:pt>
                <c:pt idx="370" formatCode="0.00E+00">
                  <c:v>-14079.197896689064</c:v>
                </c:pt>
                <c:pt idx="371" formatCode="0.00E+00">
                  <c:v>41892.315493644557</c:v>
                </c:pt>
                <c:pt idx="372" formatCode="0.00E+00">
                  <c:v>47759.714254579085</c:v>
                </c:pt>
                <c:pt idx="373" formatCode="0.00E+00">
                  <c:v>38719.899857587734</c:v>
                </c:pt>
                <c:pt idx="374" formatCode="0.00E+00">
                  <c:v>11465.404034559215</c:v>
                </c:pt>
                <c:pt idx="375" formatCode="0.00E+00">
                  <c:v>24739.28659652028</c:v>
                </c:pt>
                <c:pt idx="376" formatCode="0.00E+00">
                  <c:v>28642.240955323021</c:v>
                </c:pt>
                <c:pt idx="377" formatCode="0.00E+00">
                  <c:v>113094.87860846939</c:v>
                </c:pt>
                <c:pt idx="378" formatCode="0.00E+00">
                  <c:v>23122.553860249805</c:v>
                </c:pt>
                <c:pt idx="379" formatCode="0.00E+00">
                  <c:v>-19868.602096463597</c:v>
                </c:pt>
                <c:pt idx="380" formatCode="0.00E+00">
                  <c:v>-19043.670995033121</c:v>
                </c:pt>
                <c:pt idx="381" formatCode="0.00E+00">
                  <c:v>-23031.837893710228</c:v>
                </c:pt>
                <c:pt idx="382" formatCode="0.00E+00">
                  <c:v>65827.347128219233</c:v>
                </c:pt>
                <c:pt idx="383" formatCode="0.00E+00">
                  <c:v>217664.29589985561</c:v>
                </c:pt>
                <c:pt idx="384" formatCode="0.00E+00">
                  <c:v>235617.27951285464</c:v>
                </c:pt>
                <c:pt idx="385" formatCode="0.00E+00">
                  <c:v>56240.540156212941</c:v>
                </c:pt>
                <c:pt idx="386" formatCode="0.00E+00">
                  <c:v>46144.548441307961</c:v>
                </c:pt>
                <c:pt idx="387" formatCode="0.00E+00">
                  <c:v>22710.329888252007</c:v>
                </c:pt>
                <c:pt idx="388" formatCode="0.00E+00">
                  <c:v>-23096.619220879438</c:v>
                </c:pt>
                <c:pt idx="389" formatCode="0.00E+00">
                  <c:v>-17462.821768048751</c:v>
                </c:pt>
                <c:pt idx="390" formatCode="0.00E+00">
                  <c:v>-71831.388834970174</c:v>
                </c:pt>
                <c:pt idx="391" formatCode="0.00E+00">
                  <c:v>-64913.64054745678</c:v>
                </c:pt>
                <c:pt idx="392" formatCode="0.00E+00">
                  <c:v>-54713.034146057515</c:v>
                </c:pt>
                <c:pt idx="393" formatCode="0.00E+00">
                  <c:v>18534.209760441066</c:v>
                </c:pt>
                <c:pt idx="394" formatCode="0.00E+00">
                  <c:v>38799.592215961347</c:v>
                </c:pt>
                <c:pt idx="395" formatCode="0.00E+00">
                  <c:v>64559.852861813604</c:v>
                </c:pt>
                <c:pt idx="396" formatCode="0.00E+00">
                  <c:v>37794.650865467651</c:v>
                </c:pt>
                <c:pt idx="397" formatCode="0.00E+00">
                  <c:v>24144.203545989556</c:v>
                </c:pt>
                <c:pt idx="398" formatCode="0.00E+00">
                  <c:v>-17362.283161549749</c:v>
                </c:pt>
                <c:pt idx="399" formatCode="0.00E+00">
                  <c:v>-26694.231788927769</c:v>
                </c:pt>
                <c:pt idx="400" formatCode="0.00E+00">
                  <c:v>-28442.971881081383</c:v>
                </c:pt>
                <c:pt idx="401" formatCode="0.00E+00">
                  <c:v>-8017.192365419196</c:v>
                </c:pt>
                <c:pt idx="402" formatCode="0.00E+00">
                  <c:v>4704.2248767616402</c:v>
                </c:pt>
                <c:pt idx="403" formatCode="0.00E+00">
                  <c:v>-15765.393690311443</c:v>
                </c:pt>
                <c:pt idx="404" formatCode="0.00E+00">
                  <c:v>-26004.431261414975</c:v>
                </c:pt>
                <c:pt idx="405" formatCode="0.00E+00">
                  <c:v>-25829.65301974371</c:v>
                </c:pt>
                <c:pt idx="406" formatCode="0.00E+00">
                  <c:v>-30125.710981783748</c:v>
                </c:pt>
                <c:pt idx="407" formatCode="0.00E+00">
                  <c:v>-21733.893837235912</c:v>
                </c:pt>
                <c:pt idx="408" formatCode="0.00E+00">
                  <c:v>72528.345402372288</c:v>
                </c:pt>
                <c:pt idx="409" formatCode="0.00E+00">
                  <c:v>22654.536700949215</c:v>
                </c:pt>
                <c:pt idx="410" formatCode="0.00E+00">
                  <c:v>-12276.904063227443</c:v>
                </c:pt>
                <c:pt idx="411" formatCode="0.00E+00">
                  <c:v>-28690.055883375018</c:v>
                </c:pt>
                <c:pt idx="412" formatCode="0.00E+00">
                  <c:v>-30388.826316932827</c:v>
                </c:pt>
                <c:pt idx="413" formatCode="0.00E+00">
                  <c:v>-32854.994441599076</c:v>
                </c:pt>
                <c:pt idx="414" formatCode="0.00E+00">
                  <c:v>-34046.243861216688</c:v>
                </c:pt>
                <c:pt idx="415" formatCode="0.00E+00">
                  <c:v>-33425.89372037274</c:v>
                </c:pt>
                <c:pt idx="416" formatCode="0.00E+00">
                  <c:v>-34552.876060811745</c:v>
                </c:pt>
                <c:pt idx="417" formatCode="0.00E+00">
                  <c:v>-32634.833011933835</c:v>
                </c:pt>
                <c:pt idx="418" formatCode="0.00E+00">
                  <c:v>-32337.323626681035</c:v>
                </c:pt>
                <c:pt idx="419" formatCode="0.00E+00">
                  <c:v>-33240.539669134043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9-4F21-B215-CAF54840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82352"/>
        <c:axId val="541185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982.7</c:v>
                      </c:pt>
                      <c:pt idx="297" formatCode="0.00E+00">
                        <c:v>-158304.90898148279</c:v>
                      </c:pt>
                      <c:pt idx="298" formatCode="0.00E+00">
                        <c:v>-182326.07462481706</c:v>
                      </c:pt>
                      <c:pt idx="299" formatCode="0.00E+00">
                        <c:v>-201233.64172830223</c:v>
                      </c:pt>
                      <c:pt idx="300" formatCode="0.00E+00">
                        <c:v>-217343.41502608178</c:v>
                      </c:pt>
                      <c:pt idx="301" formatCode="0.00E+00">
                        <c:v>-231592.07555523876</c:v>
                      </c:pt>
                      <c:pt idx="302" formatCode="0.00E+00">
                        <c:v>-244155.81626857541</c:v>
                      </c:pt>
                      <c:pt idx="303" formatCode="0.00E+00">
                        <c:v>-256121.02799922359</c:v>
                      </c:pt>
                      <c:pt idx="304" formatCode="0.00E+00">
                        <c:v>-268649.08970584272</c:v>
                      </c:pt>
                      <c:pt idx="305" formatCode="0.00E+00">
                        <c:v>-280778.82210146968</c:v>
                      </c:pt>
                      <c:pt idx="306" formatCode="0.00E+00">
                        <c:v>-291624.11139800271</c:v>
                      </c:pt>
                      <c:pt idx="307" formatCode="0.00E+00">
                        <c:v>-302937.05426823854</c:v>
                      </c:pt>
                      <c:pt idx="308" formatCode="0.00E+00">
                        <c:v>-313378.85370462807</c:v>
                      </c:pt>
                      <c:pt idx="309" formatCode="0.00E+00">
                        <c:v>-323268.49801482004</c:v>
                      </c:pt>
                      <c:pt idx="310" formatCode="0.00E+00">
                        <c:v>-332536.01654052595</c:v>
                      </c:pt>
                      <c:pt idx="311" formatCode="0.00E+00">
                        <c:v>-341884.84387164121</c:v>
                      </c:pt>
                      <c:pt idx="312" formatCode="0.00E+00">
                        <c:v>-351065.51112718857</c:v>
                      </c:pt>
                      <c:pt idx="313" formatCode="0.00E+00">
                        <c:v>-357554.74150512659</c:v>
                      </c:pt>
                      <c:pt idx="314" formatCode="0.00E+00">
                        <c:v>-365280.59915276209</c:v>
                      </c:pt>
                      <c:pt idx="315" formatCode="0.00E+00">
                        <c:v>-372992.70116837119</c:v>
                      </c:pt>
                      <c:pt idx="316" formatCode="0.00E+00">
                        <c:v>-380698.02437211637</c:v>
                      </c:pt>
                      <c:pt idx="317" formatCode="0.00E+00">
                        <c:v>-388368.2257995879</c:v>
                      </c:pt>
                      <c:pt idx="318" formatCode="0.00E+00">
                        <c:v>-396255.72887468367</c:v>
                      </c:pt>
                      <c:pt idx="319" formatCode="0.00E+00">
                        <c:v>-404015.93597082456</c:v>
                      </c:pt>
                      <c:pt idx="320" formatCode="0.00E+00">
                        <c:v>-411538.30428900325</c:v>
                      </c:pt>
                      <c:pt idx="321" formatCode="0.00E+00">
                        <c:v>-418742.80718130688</c:v>
                      </c:pt>
                      <c:pt idx="322" formatCode="0.00E+00">
                        <c:v>-425866.62143288716</c:v>
                      </c:pt>
                      <c:pt idx="323" formatCode="0.00E+00">
                        <c:v>-432745.66617246589</c:v>
                      </c:pt>
                      <c:pt idx="324" formatCode="0.00E+00">
                        <c:v>-440011.9740472823</c:v>
                      </c:pt>
                      <c:pt idx="325" formatCode="0.00E+00">
                        <c:v>-446741.18916813203</c:v>
                      </c:pt>
                      <c:pt idx="326" formatCode="0.00E+00">
                        <c:v>-453913.80463394045</c:v>
                      </c:pt>
                      <c:pt idx="327" formatCode="0.00E+00">
                        <c:v>-460786.68520435551</c:v>
                      </c:pt>
                      <c:pt idx="328" formatCode="0.00E+00">
                        <c:v>-463038.1315968433</c:v>
                      </c:pt>
                      <c:pt idx="329" formatCode="0.00E+00">
                        <c:v>-471812.85114897887</c:v>
                      </c:pt>
                      <c:pt idx="330" formatCode="0.00E+00">
                        <c:v>-476366.22213490482</c:v>
                      </c:pt>
                      <c:pt idx="331" formatCode="0.00E+00">
                        <c:v>-484076.12489314849</c:v>
                      </c:pt>
                      <c:pt idx="332" formatCode="0.00E+00">
                        <c:v>-491814.37835998443</c:v>
                      </c:pt>
                      <c:pt idx="333" formatCode="0.00E+00">
                        <c:v>-498263.48681525746</c:v>
                      </c:pt>
                      <c:pt idx="334" formatCode="0.00E+00">
                        <c:v>-504299.14802583586</c:v>
                      </c:pt>
                      <c:pt idx="335" formatCode="0.00E+00">
                        <c:v>-509067.64239510533</c:v>
                      </c:pt>
                      <c:pt idx="336" formatCode="0.00E+00">
                        <c:v>-517011.77614827582</c:v>
                      </c:pt>
                      <c:pt idx="337" formatCode="0.00E+00">
                        <c:v>-523521.50355765241</c:v>
                      </c:pt>
                      <c:pt idx="338" formatCode="0.00E+00">
                        <c:v>-528850.06368339411</c:v>
                      </c:pt>
                      <c:pt idx="339" formatCode="0.00E+00">
                        <c:v>-536187.45640702697</c:v>
                      </c:pt>
                      <c:pt idx="340" formatCode="0.00E+00">
                        <c:v>-529683.39247249556</c:v>
                      </c:pt>
                      <c:pt idx="341" formatCode="0.00E+00">
                        <c:v>-535298.70710084657</c:v>
                      </c:pt>
                      <c:pt idx="342" formatCode="0.00E+00">
                        <c:v>-545019.26694110781</c:v>
                      </c:pt>
                      <c:pt idx="343" formatCode="0.00E+00">
                        <c:v>-555834.75506115251</c:v>
                      </c:pt>
                      <c:pt idx="344" formatCode="0.00E+00">
                        <c:v>-558748.57027088897</c:v>
                      </c:pt>
                      <c:pt idx="345" formatCode="0.00E+00">
                        <c:v>-561506.02412865777</c:v>
                      </c:pt>
                      <c:pt idx="346" formatCode="0.00E+00">
                        <c:v>-513221.52330504305</c:v>
                      </c:pt>
                      <c:pt idx="347" formatCode="0.00E+00">
                        <c:v>-507003.44855414721</c:v>
                      </c:pt>
                      <c:pt idx="348" formatCode="0.00E+00">
                        <c:v>-546923.19314055552</c:v>
                      </c:pt>
                      <c:pt idx="349" formatCode="0.00E+00">
                        <c:v>-556636.39605643169</c:v>
                      </c:pt>
                      <c:pt idx="350" formatCode="0.00E+00">
                        <c:v>-572028.27418708336</c:v>
                      </c:pt>
                      <c:pt idx="351" formatCode="0.00E+00">
                        <c:v>-593894.69597085821</c:v>
                      </c:pt>
                      <c:pt idx="352" formatCode="0.00E+00">
                        <c:v>-603773.40179414325</c:v>
                      </c:pt>
                      <c:pt idx="353" formatCode="0.00E+00">
                        <c:v>-605852.33896108589</c:v>
                      </c:pt>
                      <c:pt idx="354" formatCode="0.00E+00">
                        <c:v>-598676.35908272653</c:v>
                      </c:pt>
                      <c:pt idx="355" formatCode="0.00E+00">
                        <c:v>-591126.87948523881</c:v>
                      </c:pt>
                      <c:pt idx="356" formatCode="0.00E+00">
                        <c:v>-590672.15737662802</c:v>
                      </c:pt>
                      <c:pt idx="357" formatCode="0.00E+00">
                        <c:v>-602196.38556299475</c:v>
                      </c:pt>
                      <c:pt idx="358" formatCode="0.00E+00">
                        <c:v>-577116.51769257174</c:v>
                      </c:pt>
                      <c:pt idx="359" formatCode="0.00E+00">
                        <c:v>-631226.08833368018</c:v>
                      </c:pt>
                      <c:pt idx="360" formatCode="0.00E+00">
                        <c:v>-629325.04395331338</c:v>
                      </c:pt>
                      <c:pt idx="361" formatCode="0.00E+00">
                        <c:v>-644145.8583246381</c:v>
                      </c:pt>
                      <c:pt idx="362" formatCode="0.00E+00">
                        <c:v>-657372.01523994585</c:v>
                      </c:pt>
                      <c:pt idx="363" formatCode="0.00E+00">
                        <c:v>-661411.69779278315</c:v>
                      </c:pt>
                      <c:pt idx="364" formatCode="0.00E+00">
                        <c:v>-600759.80807495967</c:v>
                      </c:pt>
                      <c:pt idx="365" formatCode="0.00E+00">
                        <c:v>-542443.35533254431</c:v>
                      </c:pt>
                      <c:pt idx="366" formatCode="0.00E+00">
                        <c:v>-639175.00727619138</c:v>
                      </c:pt>
                      <c:pt idx="367" formatCode="0.00E+00">
                        <c:v>-705294.62119095435</c:v>
                      </c:pt>
                      <c:pt idx="368" formatCode="0.00E+00">
                        <c:v>-718779.61261889269</c:v>
                      </c:pt>
                      <c:pt idx="369" formatCode="0.00E+00">
                        <c:v>-720550.05472952151</c:v>
                      </c:pt>
                      <c:pt idx="370" formatCode="0.00E+00">
                        <c:v>-701322.50716147351</c:v>
                      </c:pt>
                      <c:pt idx="371" formatCode="0.00E+00">
                        <c:v>-650458.73022839113</c:v>
                      </c:pt>
                      <c:pt idx="372" formatCode="0.00E+00">
                        <c:v>-649679.27871283493</c:v>
                      </c:pt>
                      <c:pt idx="373" formatCode="0.00E+00">
                        <c:v>-663787.71156085003</c:v>
                      </c:pt>
                      <c:pt idx="374" formatCode="0.00E+00">
                        <c:v>-696091.9426556757</c:v>
                      </c:pt>
                      <c:pt idx="375" formatCode="0.00E+00">
                        <c:v>-687849.34364499152</c:v>
                      </c:pt>
                      <c:pt idx="376" formatCode="0.00E+00">
                        <c:v>-688959.63902960229</c:v>
                      </c:pt>
                      <c:pt idx="377" formatCode="0.00E+00">
                        <c:v>-609502.62225574953</c:v>
                      </c:pt>
                      <c:pt idx="378" formatCode="0.00E+00">
                        <c:v>-704453.33154005348</c:v>
                      </c:pt>
                      <c:pt idx="379" formatCode="0.00E+00">
                        <c:v>-752406.01630475803</c:v>
                      </c:pt>
                      <c:pt idx="380" formatCode="0.00E+00">
                        <c:v>-756526.12748240388</c:v>
                      </c:pt>
                      <c:pt idx="381" formatCode="0.00E+00">
                        <c:v>-765443.20837887865</c:v>
                      </c:pt>
                      <c:pt idx="382" formatCode="0.00E+00">
                        <c:v>-681497.1568100946</c:v>
                      </c:pt>
                      <c:pt idx="383" formatCode="0.00E+00">
                        <c:v>-534557.89859071025</c:v>
                      </c:pt>
                      <c:pt idx="384" formatCode="0.00E+00">
                        <c:v>-521487.49057709007</c:v>
                      </c:pt>
                      <c:pt idx="385" formatCode="0.00E+00">
                        <c:v>-705732.00920990249</c:v>
                      </c:pt>
                      <c:pt idx="386" formatCode="0.00E+00">
                        <c:v>-720681.29354790412</c:v>
                      </c:pt>
                      <c:pt idx="387" formatCode="0.00E+00">
                        <c:v>-748954.61912295141</c:v>
                      </c:pt>
                      <c:pt idx="388" formatCode="0.00E+00">
                        <c:v>-799586.78241170046</c:v>
                      </c:pt>
                      <c:pt idx="389" formatCode="0.00E+00">
                        <c:v>-798764.59107105818</c:v>
                      </c:pt>
                      <c:pt idx="390" formatCode="0.00E+00">
                        <c:v>-857931.43326875102</c:v>
                      </c:pt>
                      <c:pt idx="391" formatCode="0.00E+00">
                        <c:v>-855798.89880876744</c:v>
                      </c:pt>
                      <c:pt idx="392" formatCode="0.00E+00">
                        <c:v>-850370.70747010107</c:v>
                      </c:pt>
                      <c:pt idx="393" formatCode="0.00E+00">
                        <c:v>-781883.33551609609</c:v>
                      </c:pt>
                      <c:pt idx="394" formatCode="0.00E+00">
                        <c:v>-766365.53091775673</c:v>
                      </c:pt>
                      <c:pt idx="395" formatCode="0.00E+00">
                        <c:v>-745340.79664237006</c:v>
                      </c:pt>
                      <c:pt idx="396" formatCode="0.00E+00">
                        <c:v>-776829.70994767454</c:v>
                      </c:pt>
                      <c:pt idx="397" formatCode="0.00E+00">
                        <c:v>-795192.28396955831</c:v>
                      </c:pt>
                      <c:pt idx="398" formatCode="0.00E+00">
                        <c:v>-841399.53746149852</c:v>
                      </c:pt>
                      <c:pt idx="399" formatCode="0.00E+00">
                        <c:v>-855421.11207246408</c:v>
                      </c:pt>
                      <c:pt idx="400" formatCode="0.00E+00">
                        <c:v>-861848.55107993854</c:v>
                      </c:pt>
                      <c:pt idx="401" formatCode="0.00E+00">
                        <c:v>-846090.75193803338</c:v>
                      </c:pt>
                      <c:pt idx="402" formatCode="0.00E+00">
                        <c:v>-838026.80002020148</c:v>
                      </c:pt>
                      <c:pt idx="403" formatCode="0.00E+00">
                        <c:v>-863143.56748399453</c:v>
                      </c:pt>
                      <c:pt idx="404" formatCode="0.00E+00">
                        <c:v>-878019.63143299706</c:v>
                      </c:pt>
                      <c:pt idx="405" formatCode="0.00E+00">
                        <c:v>-882471.94639721361</c:v>
                      </c:pt>
                      <c:pt idx="406" formatCode="0.00E+00">
                        <c:v>-891385.34932280215</c:v>
                      </c:pt>
                      <c:pt idx="407" formatCode="0.00E+00">
                        <c:v>-887601.30955104309</c:v>
                      </c:pt>
                      <c:pt idx="408" formatCode="0.00E+00">
                        <c:v>-797937.45660046395</c:v>
                      </c:pt>
                      <c:pt idx="409" formatCode="0.00E+00">
                        <c:v>-852400.43299782218</c:v>
                      </c:pt>
                      <c:pt idx="410" formatCode="0.00E+00">
                        <c:v>-891911.99146240088</c:v>
                      </c:pt>
                      <c:pt idx="411" formatCode="0.00E+00">
                        <c:v>-912896.37581032305</c:v>
                      </c:pt>
                      <c:pt idx="412" formatCode="0.00E+00">
                        <c:v>-919157.65476117248</c:v>
                      </c:pt>
                      <c:pt idx="413" formatCode="0.00E+00">
                        <c:v>-926177.7650035813</c:v>
                      </c:pt>
                      <c:pt idx="414" formatCode="0.00E+00">
                        <c:v>-931914.54430652084</c:v>
                      </c:pt>
                      <c:pt idx="415" formatCode="0.00E+00">
                        <c:v>-935831.46263535321</c:v>
                      </c:pt>
                      <c:pt idx="416" formatCode="0.00E+00">
                        <c:v>-941487.59960592003</c:v>
                      </c:pt>
                      <c:pt idx="417" formatCode="0.00E+00">
                        <c:v>-944090.74176911043</c:v>
                      </c:pt>
                      <c:pt idx="418" formatCode="0.00E+00">
                        <c:v>-948306.58953737142</c:v>
                      </c:pt>
                      <c:pt idx="419" formatCode="0.00E+00">
                        <c:v>-953715.47305963736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69-4F21-B215-CAF54840E5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982.7</c:v>
                      </c:pt>
                      <c:pt idx="297" formatCode="0.00E+00">
                        <c:v>134183.08781107882</c:v>
                      </c:pt>
                      <c:pt idx="298" formatCode="0.00E+00">
                        <c:v>144816.35630115273</c:v>
                      </c:pt>
                      <c:pt idx="299" formatCode="0.00E+00">
                        <c:v>157348.17297028622</c:v>
                      </c:pt>
                      <c:pt idx="300" formatCode="0.00E+00">
                        <c:v>170246.11337648204</c:v>
                      </c:pt>
                      <c:pt idx="301" formatCode="0.00E+00">
                        <c:v>183084.32273019099</c:v>
                      </c:pt>
                      <c:pt idx="302" formatCode="0.00E+00">
                        <c:v>196041.53405733584</c:v>
                      </c:pt>
                      <c:pt idx="303" formatCode="0.00E+00">
                        <c:v>208289.77015550117</c:v>
                      </c:pt>
                      <c:pt idx="304" formatCode="0.00E+00">
                        <c:v>218862.68760799721</c:v>
                      </c:pt>
                      <c:pt idx="305" formatCode="0.00E+00">
                        <c:v>228872.93063110099</c:v>
                      </c:pt>
                      <c:pt idx="306" formatCode="0.00E+00">
                        <c:v>239327.00562899059</c:v>
                      </c:pt>
                      <c:pt idx="307" formatCode="0.00E+00">
                        <c:v>248570.37355540137</c:v>
                      </c:pt>
                      <c:pt idx="308" formatCode="0.00E+00">
                        <c:v>258022.18145294336</c:v>
                      </c:pt>
                      <c:pt idx="309" formatCode="0.00E+00">
                        <c:v>267430.54538558947</c:v>
                      </c:pt>
                      <c:pt idx="310" formatCode="0.00E+00">
                        <c:v>276922.15653466363</c:v>
                      </c:pt>
                      <c:pt idx="311" formatCode="0.00E+00">
                        <c:v>285842.03036552877</c:v>
                      </c:pt>
                      <c:pt idx="312" formatCode="0.00E+00">
                        <c:v>294481.4063829761</c:v>
                      </c:pt>
                      <c:pt idx="313" formatCode="0.00E+00">
                        <c:v>305399.87083913246</c:v>
                      </c:pt>
                      <c:pt idx="314" formatCode="0.00E+00">
                        <c:v>314701.15479581186</c:v>
                      </c:pt>
                      <c:pt idx="315" formatCode="0.00E+00">
                        <c:v>323663.66809031012</c:v>
                      </c:pt>
                      <c:pt idx="316" formatCode="0.00E+00">
                        <c:v>332305.28733415535</c:v>
                      </c:pt>
                      <c:pt idx="317" formatCode="0.00E+00">
                        <c:v>340676.51482179819</c:v>
                      </c:pt>
                      <c:pt idx="318" formatCode="0.00E+00">
                        <c:v>348544.78260333865</c:v>
                      </c:pt>
                      <c:pt idx="319" formatCode="0.00E+00">
                        <c:v>356272.56046538136</c:v>
                      </c:pt>
                      <c:pt idx="320" formatCode="0.00E+00">
                        <c:v>363986.54552051076</c:v>
                      </c:pt>
                      <c:pt idx="321" formatCode="0.00E+00">
                        <c:v>371781.4224112517</c:v>
                      </c:pt>
                      <c:pt idx="322" formatCode="0.00E+00">
                        <c:v>379433.36218452244</c:v>
                      </c:pt>
                      <c:pt idx="323" formatCode="0.00E+00">
                        <c:v>387118.64082863869</c:v>
                      </c:pt>
                      <c:pt idx="324" formatCode="0.00E+00">
                        <c:v>394216.40206561919</c:v>
                      </c:pt>
                      <c:pt idx="325" formatCode="0.00E+00">
                        <c:v>401661.27403277007</c:v>
                      </c:pt>
                      <c:pt idx="326" formatCode="0.00E+00">
                        <c:v>408482.23034826352</c:v>
                      </c:pt>
                      <c:pt idx="327" formatCode="0.00E+00">
                        <c:v>415431.15264958295</c:v>
                      </c:pt>
                      <c:pt idx="328" formatCode="0.00E+00">
                        <c:v>426837.8402807138</c:v>
                      </c:pt>
                      <c:pt idx="329" formatCode="0.00E+00">
                        <c:v>431565.10414231097</c:v>
                      </c:pt>
                      <c:pt idx="330" formatCode="0.00E+00">
                        <c:v>440364.55885568762</c:v>
                      </c:pt>
                      <c:pt idx="331" formatCode="0.00E+00">
                        <c:v>445864.84127165767</c:v>
                      </c:pt>
                      <c:pt idx="332" formatCode="0.00E+00">
                        <c:v>451200.21771605866</c:v>
                      </c:pt>
                      <c:pt idx="333" formatCode="0.00E+00">
                        <c:v>457693.8759875336</c:v>
                      </c:pt>
                      <c:pt idx="334" formatCode="0.00E+00">
                        <c:v>464475.451611873</c:v>
                      </c:pt>
                      <c:pt idx="335" formatCode="0.00E+00">
                        <c:v>472403.66932517441</c:v>
                      </c:pt>
                      <c:pt idx="336" formatCode="0.00E+00">
                        <c:v>477040.42724724743</c:v>
                      </c:pt>
                      <c:pt idx="337" formatCode="0.00E+00">
                        <c:v>483000.19915837125</c:v>
                      </c:pt>
                      <c:pt idx="338" formatCode="0.00E+00">
                        <c:v>490033.91975976003</c:v>
                      </c:pt>
                      <c:pt idx="339" formatCode="0.00E+00">
                        <c:v>494955.52844513691</c:v>
                      </c:pt>
                      <c:pt idx="340" formatCode="0.00E+00">
                        <c:v>513619.03713041695</c:v>
                      </c:pt>
                      <c:pt idx="341" formatCode="0.00E+00">
                        <c:v>520067.13280111755</c:v>
                      </c:pt>
                      <c:pt idx="342" formatCode="0.00E+00">
                        <c:v>522317.2852101801</c:v>
                      </c:pt>
                      <c:pt idx="343" formatCode="0.00E+00">
                        <c:v>523382.97519185831</c:v>
                      </c:pt>
                      <c:pt idx="344" formatCode="0.00E+00">
                        <c:v>532263.80744680599</c:v>
                      </c:pt>
                      <c:pt idx="345" formatCode="0.00E+00">
                        <c:v>541217.32457623351</c:v>
                      </c:pt>
                      <c:pt idx="346" formatCode="0.00E+00">
                        <c:v>601131.83480361779</c:v>
                      </c:pt>
                      <c:pt idx="347" formatCode="0.00E+00">
                        <c:v>618901.54223283613</c:v>
                      </c:pt>
                      <c:pt idx="348" formatCode="0.00E+00">
                        <c:v>590457.51688153145</c:v>
                      </c:pt>
                      <c:pt idx="349" formatCode="0.00E+00">
                        <c:v>592146.46923205943</c:v>
                      </c:pt>
                      <c:pt idx="350" formatCode="0.00E+00">
                        <c:v>588085.42520955787</c:v>
                      </c:pt>
                      <c:pt idx="351" formatCode="0.00E+00">
                        <c:v>577480.65910145082</c:v>
                      </c:pt>
                      <c:pt idx="352" formatCode="0.00E+00">
                        <c:v>578796.47923105187</c:v>
                      </c:pt>
                      <c:pt idx="353" formatCode="0.00E+00">
                        <c:v>587846.89859321353</c:v>
                      </c:pt>
                      <c:pt idx="354" formatCode="0.00E+00">
                        <c:v>606088.94264975167</c:v>
                      </c:pt>
                      <c:pt idx="355" formatCode="0.00E+00">
                        <c:v>624642.9927228617</c:v>
                      </c:pt>
                      <c:pt idx="356" formatCode="0.00E+00">
                        <c:v>636042.5162811171</c:v>
                      </c:pt>
                      <c:pt idx="357" formatCode="0.00E+00">
                        <c:v>635404.97535738954</c:v>
                      </c:pt>
                      <c:pt idx="358" formatCode="0.00E+00">
                        <c:v>671315.00514784176</c:v>
                      </c:pt>
                      <c:pt idx="359" formatCode="0.00E+00">
                        <c:v>627980.59751047671</c:v>
                      </c:pt>
                      <c:pt idx="360" formatCode="0.00E+00">
                        <c:v>640603.27331873577</c:v>
                      </c:pt>
                      <c:pt idx="361" formatCode="0.00E+00">
                        <c:v>636451.9701619125</c:v>
                      </c:pt>
                      <c:pt idx="362" formatCode="0.00E+00">
                        <c:v>633844.56253398955</c:v>
                      </c:pt>
                      <c:pt idx="363" formatCode="0.00E+00">
                        <c:v>640374.17526359973</c:v>
                      </c:pt>
                      <c:pt idx="364" formatCode="0.00E+00">
                        <c:v>711547.16635432059</c:v>
                      </c:pt>
                      <c:pt idx="365" formatCode="0.00E+00">
                        <c:v>780337.74120473932</c:v>
                      </c:pt>
                      <c:pt idx="366" formatCode="0.00E+00">
                        <c:v>694034.40352526447</c:v>
                      </c:pt>
                      <c:pt idx="367" formatCode="0.00E+00">
                        <c:v>638298.42631775828</c:v>
                      </c:pt>
                      <c:pt idx="368" formatCode="0.00E+00">
                        <c:v>635153.48515491816</c:v>
                      </c:pt>
                      <c:pt idx="369" formatCode="0.00E+00">
                        <c:v>643680.56065371865</c:v>
                      </c:pt>
                      <c:pt idx="370" formatCode="0.00E+00">
                        <c:v>673164.11136809539</c:v>
                      </c:pt>
                      <c:pt idx="371" formatCode="0.00E+00">
                        <c:v>734243.36121568026</c:v>
                      </c:pt>
                      <c:pt idx="372" formatCode="0.00E+00">
                        <c:v>745198.70722199301</c:v>
                      </c:pt>
                      <c:pt idx="373" formatCode="0.00E+00">
                        <c:v>741227.51127602556</c:v>
                      </c:pt>
                      <c:pt idx="374" formatCode="0.00E+00">
                        <c:v>719022.75072479423</c:v>
                      </c:pt>
                      <c:pt idx="375" formatCode="0.00E+00">
                        <c:v>737327.91683803196</c:v>
                      </c:pt>
                      <c:pt idx="376" formatCode="0.00E+00">
                        <c:v>746244.12094024825</c:v>
                      </c:pt>
                      <c:pt idx="377" formatCode="0.00E+00">
                        <c:v>835692.37947268831</c:v>
                      </c:pt>
                      <c:pt idx="378" formatCode="0.00E+00">
                        <c:v>750698.4392605531</c:v>
                      </c:pt>
                      <c:pt idx="379" formatCode="0.00E+00">
                        <c:v>712668.81211183092</c:v>
                      </c:pt>
                      <c:pt idx="380" formatCode="0.00E+00">
                        <c:v>718438.78549233766</c:v>
                      </c:pt>
                      <c:pt idx="381" formatCode="0.00E+00">
                        <c:v>719379.53259145818</c:v>
                      </c:pt>
                      <c:pt idx="382" formatCode="0.00E+00">
                        <c:v>813151.85106653301</c:v>
                      </c:pt>
                      <c:pt idx="383" formatCode="0.00E+00">
                        <c:v>969886.49039042136</c:v>
                      </c:pt>
                      <c:pt idx="384" formatCode="0.00E+00">
                        <c:v>992722.04960279935</c:v>
                      </c:pt>
                      <c:pt idx="385" formatCode="0.00E+00">
                        <c:v>818213.08952232846</c:v>
                      </c:pt>
                      <c:pt idx="386" formatCode="0.00E+00">
                        <c:v>812970.39043052006</c:v>
                      </c:pt>
                      <c:pt idx="387" formatCode="0.00E+00">
                        <c:v>794375.27889945533</c:v>
                      </c:pt>
                      <c:pt idx="388" formatCode="0.00E+00">
                        <c:v>753393.54396994167</c:v>
                      </c:pt>
                      <c:pt idx="389" formatCode="0.00E+00">
                        <c:v>763838.94753496058</c:v>
                      </c:pt>
                      <c:pt idx="390" formatCode="0.00E+00">
                        <c:v>714268.65559881064</c:v>
                      </c:pt>
                      <c:pt idx="391" formatCode="0.00E+00">
                        <c:v>725971.61771385383</c:v>
                      </c:pt>
                      <c:pt idx="392" formatCode="0.00E+00">
                        <c:v>740944.63917798596</c:v>
                      </c:pt>
                      <c:pt idx="393" formatCode="0.00E+00">
                        <c:v>818951.75503697828</c:v>
                      </c:pt>
                      <c:pt idx="394" formatCode="0.00E+00">
                        <c:v>843964.71534967935</c:v>
                      </c:pt>
                      <c:pt idx="395" formatCode="0.00E+00">
                        <c:v>874460.50236599729</c:v>
                      </c:pt>
                      <c:pt idx="396" formatCode="0.00E+00">
                        <c:v>852419.01167860976</c:v>
                      </c:pt>
                      <c:pt idx="397" formatCode="0.00E+00">
                        <c:v>843480.69106153748</c:v>
                      </c:pt>
                      <c:pt idx="398" formatCode="0.00E+00">
                        <c:v>806674.97113839909</c:v>
                      </c:pt>
                      <c:pt idx="399" formatCode="0.00E+00">
                        <c:v>802032.64849460847</c:v>
                      </c:pt>
                      <c:pt idx="400" formatCode="0.00E+00">
                        <c:v>804962.60731777584</c:v>
                      </c:pt>
                      <c:pt idx="401" formatCode="0.00E+00">
                        <c:v>830056.36720719491</c:v>
                      </c:pt>
                      <c:pt idx="402" formatCode="0.00E+00">
                        <c:v>847435.24977372482</c:v>
                      </c:pt>
                      <c:pt idx="403" formatCode="0.00E+00">
                        <c:v>831612.7801033716</c:v>
                      </c:pt>
                      <c:pt idx="404" formatCode="0.00E+00">
                        <c:v>826010.76891016704</c:v>
                      </c:pt>
                      <c:pt idx="405" formatCode="0.00E+00">
                        <c:v>830812.64035772614</c:v>
                      </c:pt>
                      <c:pt idx="406" formatCode="0.00E+00">
                        <c:v>831133.92735923454</c:v>
                      </c:pt>
                      <c:pt idx="407" formatCode="0.00E+00">
                        <c:v>844133.52187657135</c:v>
                      </c:pt>
                      <c:pt idx="408" formatCode="0.00E+00">
                        <c:v>942994.14740520855</c:v>
                      </c:pt>
                      <c:pt idx="409" formatCode="0.00E+00">
                        <c:v>897709.50639972056</c:v>
                      </c:pt>
                      <c:pt idx="410" formatCode="0.00E+00">
                        <c:v>867358.18333594594</c:v>
                      </c:pt>
                      <c:pt idx="411" formatCode="0.00E+00">
                        <c:v>855516.26404357306</c:v>
                      </c:pt>
                      <c:pt idx="412" formatCode="0.00E+00">
                        <c:v>858380.00212730689</c:v>
                      </c:pt>
                      <c:pt idx="413" formatCode="0.00E+00">
                        <c:v>860467.77612038306</c:v>
                      </c:pt>
                      <c:pt idx="414" formatCode="0.00E+00">
                        <c:v>863822.05658408743</c:v>
                      </c:pt>
                      <c:pt idx="415" formatCode="0.00E+00">
                        <c:v>868979.67519460781</c:v>
                      </c:pt>
                      <c:pt idx="416" formatCode="0.00E+00">
                        <c:v>872381.84748429665</c:v>
                      </c:pt>
                      <c:pt idx="417" formatCode="0.00E+00">
                        <c:v>878821.07574524276</c:v>
                      </c:pt>
                      <c:pt idx="418" formatCode="0.00E+00">
                        <c:v>883631.94228400942</c:v>
                      </c:pt>
                      <c:pt idx="419" formatCode="0.00E+00">
                        <c:v>887234.39372136921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69-4F21-B215-CAF54840E545}"/>
                  </c:ext>
                </c:extLst>
              </c15:ser>
            </c15:filteredLineSeries>
          </c:ext>
        </c:extLst>
      </c:lineChart>
      <c:catAx>
        <c:axId val="541182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5632"/>
        <c:crosses val="autoZero"/>
        <c:auto val="1"/>
        <c:lblAlgn val="ctr"/>
        <c:lblOffset val="100"/>
        <c:noMultiLvlLbl val="0"/>
      </c:catAx>
      <c:valAx>
        <c:axId val="541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5.9350000000000002E-3</c:v>
                </c:pt>
                <c:pt idx="1">
                  <c:v>6.2560000000000003E-3</c:v>
                </c:pt>
                <c:pt idx="2">
                  <c:v>3.0200000000000001E-3</c:v>
                </c:pt>
                <c:pt idx="3">
                  <c:v>7.0039999999999998E-3</c:v>
                </c:pt>
                <c:pt idx="4">
                  <c:v>5.385E-3</c:v>
                </c:pt>
                <c:pt idx="5">
                  <c:v>2.9870000000000001E-3</c:v>
                </c:pt>
                <c:pt idx="6">
                  <c:v>3.225E-3</c:v>
                </c:pt>
                <c:pt idx="7">
                  <c:v>8.7709999999999993E-3</c:v>
                </c:pt>
                <c:pt idx="8">
                  <c:v>3.9069999999999999E-3</c:v>
                </c:pt>
                <c:pt idx="9">
                  <c:v>3.637E-3</c:v>
                </c:pt>
                <c:pt idx="10">
                  <c:v>5.4310000000000001E-3</c:v>
                </c:pt>
                <c:pt idx="11">
                  <c:v>1.9449999999999999E-2</c:v>
                </c:pt>
                <c:pt idx="12">
                  <c:v>6.28E-3</c:v>
                </c:pt>
                <c:pt idx="13">
                  <c:v>3.7439999999999999E-3</c:v>
                </c:pt>
                <c:pt idx="14">
                  <c:v>1.15E-2</c:v>
                </c:pt>
                <c:pt idx="15">
                  <c:v>1.4630000000000001E-2</c:v>
                </c:pt>
                <c:pt idx="16">
                  <c:v>4.7669999999999997E-2</c:v>
                </c:pt>
                <c:pt idx="17">
                  <c:v>7.0169999999999998E-3</c:v>
                </c:pt>
                <c:pt idx="18">
                  <c:v>2.5040000000000001E-3</c:v>
                </c:pt>
                <c:pt idx="19">
                  <c:v>3.8579999999999999E-3</c:v>
                </c:pt>
                <c:pt idx="20">
                  <c:v>3.4639999999999997E-2</c:v>
                </c:pt>
                <c:pt idx="21">
                  <c:v>0.40660000000000002</c:v>
                </c:pt>
                <c:pt idx="22">
                  <c:v>0.15540000000000001</c:v>
                </c:pt>
                <c:pt idx="23">
                  <c:v>0.2833</c:v>
                </c:pt>
                <c:pt idx="24">
                  <c:v>0.13489999999999999</c:v>
                </c:pt>
                <c:pt idx="25">
                  <c:v>7.6689999999999994E-2</c:v>
                </c:pt>
                <c:pt idx="26">
                  <c:v>0.27729999999999999</c:v>
                </c:pt>
                <c:pt idx="27">
                  <c:v>0.32179999999999997</c:v>
                </c:pt>
                <c:pt idx="28">
                  <c:v>0.59799999999999998</c:v>
                </c:pt>
                <c:pt idx="29">
                  <c:v>0.18429999999999999</c:v>
                </c:pt>
                <c:pt idx="30">
                  <c:v>0.68240000000000001</c:v>
                </c:pt>
                <c:pt idx="31">
                  <c:v>1.7310000000000001</c:v>
                </c:pt>
                <c:pt idx="32">
                  <c:v>17.059999999999999</c:v>
                </c:pt>
                <c:pt idx="33">
                  <c:v>5.5410000000000004</c:v>
                </c:pt>
                <c:pt idx="34">
                  <c:v>1.901</c:v>
                </c:pt>
                <c:pt idx="35">
                  <c:v>16.600000000000001</c:v>
                </c:pt>
                <c:pt idx="36">
                  <c:v>13.91</c:v>
                </c:pt>
                <c:pt idx="37">
                  <c:v>0.69020000000000004</c:v>
                </c:pt>
                <c:pt idx="38">
                  <c:v>0.69020000000000004</c:v>
                </c:pt>
                <c:pt idx="39">
                  <c:v>1.264</c:v>
                </c:pt>
                <c:pt idx="40">
                  <c:v>6.8310000000000004</c:v>
                </c:pt>
                <c:pt idx="41">
                  <c:v>18.010000000000002</c:v>
                </c:pt>
                <c:pt idx="42">
                  <c:v>49.43</c:v>
                </c:pt>
                <c:pt idx="43">
                  <c:v>40.6</c:v>
                </c:pt>
                <c:pt idx="44">
                  <c:v>43.46</c:v>
                </c:pt>
                <c:pt idx="45">
                  <c:v>7.0410000000000004</c:v>
                </c:pt>
                <c:pt idx="46">
                  <c:v>33.93</c:v>
                </c:pt>
                <c:pt idx="47">
                  <c:v>26.77</c:v>
                </c:pt>
                <c:pt idx="48">
                  <c:v>17.98</c:v>
                </c:pt>
                <c:pt idx="49">
                  <c:v>9.3279999999999994</c:v>
                </c:pt>
                <c:pt idx="50">
                  <c:v>157.4</c:v>
                </c:pt>
                <c:pt idx="51">
                  <c:v>186.1</c:v>
                </c:pt>
                <c:pt idx="52">
                  <c:v>70.47</c:v>
                </c:pt>
                <c:pt idx="53">
                  <c:v>28.8</c:v>
                </c:pt>
                <c:pt idx="54">
                  <c:v>24.89</c:v>
                </c:pt>
                <c:pt idx="55">
                  <c:v>15.93</c:v>
                </c:pt>
                <c:pt idx="56">
                  <c:v>34.86</c:v>
                </c:pt>
                <c:pt idx="57">
                  <c:v>77.709999999999994</c:v>
                </c:pt>
                <c:pt idx="58">
                  <c:v>76.84</c:v>
                </c:pt>
                <c:pt idx="59">
                  <c:v>58.07</c:v>
                </c:pt>
                <c:pt idx="60">
                  <c:v>17.559999999999999</c:v>
                </c:pt>
                <c:pt idx="61">
                  <c:v>11.61</c:v>
                </c:pt>
                <c:pt idx="62">
                  <c:v>5.6459999999999999</c:v>
                </c:pt>
                <c:pt idx="63">
                  <c:v>251.7</c:v>
                </c:pt>
                <c:pt idx="64">
                  <c:v>43.99</c:v>
                </c:pt>
                <c:pt idx="65">
                  <c:v>9.14</c:v>
                </c:pt>
                <c:pt idx="66">
                  <c:v>5.7279999999999998</c:v>
                </c:pt>
                <c:pt idx="67">
                  <c:v>3.0609999999999999</c:v>
                </c:pt>
                <c:pt idx="68">
                  <c:v>42.48</c:v>
                </c:pt>
                <c:pt idx="69">
                  <c:v>625.70000000000005</c:v>
                </c:pt>
                <c:pt idx="70">
                  <c:v>427.8</c:v>
                </c:pt>
                <c:pt idx="71">
                  <c:v>245.7</c:v>
                </c:pt>
                <c:pt idx="72">
                  <c:v>273.8</c:v>
                </c:pt>
                <c:pt idx="73">
                  <c:v>271.8</c:v>
                </c:pt>
                <c:pt idx="74">
                  <c:v>109.3</c:v>
                </c:pt>
                <c:pt idx="75">
                  <c:v>144.9</c:v>
                </c:pt>
                <c:pt idx="76">
                  <c:v>20.49</c:v>
                </c:pt>
                <c:pt idx="77">
                  <c:v>28.56</c:v>
                </c:pt>
                <c:pt idx="78">
                  <c:v>15.34</c:v>
                </c:pt>
                <c:pt idx="79">
                  <c:v>106.4</c:v>
                </c:pt>
                <c:pt idx="80">
                  <c:v>49.61</c:v>
                </c:pt>
                <c:pt idx="81">
                  <c:v>61.1</c:v>
                </c:pt>
                <c:pt idx="82">
                  <c:v>33.9</c:v>
                </c:pt>
                <c:pt idx="83">
                  <c:v>26.4</c:v>
                </c:pt>
                <c:pt idx="84">
                  <c:v>2.3570000000000002</c:v>
                </c:pt>
                <c:pt idx="85">
                  <c:v>2.9089999999999998</c:v>
                </c:pt>
                <c:pt idx="86">
                  <c:v>2.7570000000000001</c:v>
                </c:pt>
                <c:pt idx="87">
                  <c:v>11.16</c:v>
                </c:pt>
                <c:pt idx="88">
                  <c:v>19.05</c:v>
                </c:pt>
                <c:pt idx="89">
                  <c:v>2.9769999999999999</c:v>
                </c:pt>
                <c:pt idx="90">
                  <c:v>1.998</c:v>
                </c:pt>
                <c:pt idx="91">
                  <c:v>1.379</c:v>
                </c:pt>
                <c:pt idx="92">
                  <c:v>0.86960000000000004</c:v>
                </c:pt>
                <c:pt idx="93">
                  <c:v>4.0309999999999997</c:v>
                </c:pt>
                <c:pt idx="94">
                  <c:v>105.1</c:v>
                </c:pt>
                <c:pt idx="95">
                  <c:v>11.45</c:v>
                </c:pt>
                <c:pt idx="96">
                  <c:v>1.68</c:v>
                </c:pt>
                <c:pt idx="97">
                  <c:v>0.24829999999999999</c:v>
                </c:pt>
                <c:pt idx="98">
                  <c:v>0.91979999999999995</c:v>
                </c:pt>
                <c:pt idx="99">
                  <c:v>0.53749999999999998</c:v>
                </c:pt>
                <c:pt idx="100">
                  <c:v>0.22159999999999999</c:v>
                </c:pt>
                <c:pt idx="101">
                  <c:v>0.34660000000000002</c:v>
                </c:pt>
                <c:pt idx="102">
                  <c:v>9.1889999999999999E-2</c:v>
                </c:pt>
                <c:pt idx="103">
                  <c:v>0.10879999999999999</c:v>
                </c:pt>
                <c:pt idx="104">
                  <c:v>0.1148</c:v>
                </c:pt>
                <c:pt idx="105">
                  <c:v>0.1124</c:v>
                </c:pt>
                <c:pt idx="106">
                  <c:v>1.6619999999999999</c:v>
                </c:pt>
                <c:pt idx="107">
                  <c:v>0.90069999999999995</c:v>
                </c:pt>
                <c:pt idx="108">
                  <c:v>0.37740000000000001</c:v>
                </c:pt>
                <c:pt idx="109">
                  <c:v>4.8719999999999999E-2</c:v>
                </c:pt>
                <c:pt idx="110">
                  <c:v>4.0770000000000001E-2</c:v>
                </c:pt>
                <c:pt idx="111">
                  <c:v>3.0380000000000001E-2</c:v>
                </c:pt>
                <c:pt idx="112">
                  <c:v>0.68079999999999996</c:v>
                </c:pt>
                <c:pt idx="113">
                  <c:v>0.1638</c:v>
                </c:pt>
                <c:pt idx="114">
                  <c:v>0.22509999999999999</c:v>
                </c:pt>
                <c:pt idx="115">
                  <c:v>0.2321</c:v>
                </c:pt>
                <c:pt idx="116">
                  <c:v>5.3440000000000001E-2</c:v>
                </c:pt>
                <c:pt idx="117">
                  <c:v>3.381E-2</c:v>
                </c:pt>
                <c:pt idx="118">
                  <c:v>4.8649999999999999E-2</c:v>
                </c:pt>
                <c:pt idx="119">
                  <c:v>0.21740000000000001</c:v>
                </c:pt>
                <c:pt idx="120">
                  <c:v>3.5619999999999999E-2</c:v>
                </c:pt>
                <c:pt idx="121">
                  <c:v>6.548E-3</c:v>
                </c:pt>
                <c:pt idx="122">
                  <c:v>1.3429999999999999E-2</c:v>
                </c:pt>
                <c:pt idx="123">
                  <c:v>1.421E-2</c:v>
                </c:pt>
                <c:pt idx="124">
                  <c:v>5.04E-2</c:v>
                </c:pt>
                <c:pt idx="125">
                  <c:v>2.784E-2</c:v>
                </c:pt>
                <c:pt idx="126">
                  <c:v>1.0840000000000001E-2</c:v>
                </c:pt>
                <c:pt idx="127">
                  <c:v>8.4379999999999993E-3</c:v>
                </c:pt>
                <c:pt idx="128">
                  <c:v>2.564E-2</c:v>
                </c:pt>
                <c:pt idx="129">
                  <c:v>6.0420000000000001E-2</c:v>
                </c:pt>
                <c:pt idx="130">
                  <c:v>3.1370000000000002E-2</c:v>
                </c:pt>
                <c:pt idx="131">
                  <c:v>3.6499999999999998E-2</c:v>
                </c:pt>
                <c:pt idx="132">
                  <c:v>3.6139999999999999E-2</c:v>
                </c:pt>
                <c:pt idx="133">
                  <c:v>2.4549999999999999E-2</c:v>
                </c:pt>
                <c:pt idx="134">
                  <c:v>1.231E-2</c:v>
                </c:pt>
                <c:pt idx="135">
                  <c:v>3.9669999999999997E-2</c:v>
                </c:pt>
                <c:pt idx="136">
                  <c:v>2.8170000000000001E-2</c:v>
                </c:pt>
                <c:pt idx="137">
                  <c:v>9.6900000000000007E-3</c:v>
                </c:pt>
                <c:pt idx="138">
                  <c:v>3.2429999999999998E-3</c:v>
                </c:pt>
                <c:pt idx="139">
                  <c:v>4.1749999999999999E-3</c:v>
                </c:pt>
                <c:pt idx="140">
                  <c:v>3.7880000000000001E-3</c:v>
                </c:pt>
                <c:pt idx="141">
                  <c:v>3.143E-3</c:v>
                </c:pt>
                <c:pt idx="142">
                  <c:v>5.0029999999999996E-3</c:v>
                </c:pt>
                <c:pt idx="143">
                  <c:v>5.8599999999999998E-3</c:v>
                </c:pt>
                <c:pt idx="144">
                  <c:v>6.4590000000000003E-3</c:v>
                </c:pt>
                <c:pt idx="145">
                  <c:v>1.2699999999999999E-2</c:v>
                </c:pt>
                <c:pt idx="146">
                  <c:v>1.392E-2</c:v>
                </c:pt>
                <c:pt idx="147">
                  <c:v>7.5529999999999998E-3</c:v>
                </c:pt>
                <c:pt idx="148">
                  <c:v>3.5260000000000001E-3</c:v>
                </c:pt>
                <c:pt idx="149">
                  <c:v>6.1929999999999997E-3</c:v>
                </c:pt>
                <c:pt idx="150">
                  <c:v>1.1050000000000001E-3</c:v>
                </c:pt>
                <c:pt idx="151">
                  <c:v>6.0030000000000001E-4</c:v>
                </c:pt>
                <c:pt idx="152">
                  <c:v>8.2589999999999996E-4</c:v>
                </c:pt>
                <c:pt idx="153">
                  <c:v>3.8809999999999999E-3</c:v>
                </c:pt>
                <c:pt idx="154">
                  <c:v>3.2399999999999998E-3</c:v>
                </c:pt>
                <c:pt idx="155">
                  <c:v>1.58E-3</c:v>
                </c:pt>
                <c:pt idx="156">
                  <c:v>4.2160000000000001E-3</c:v>
                </c:pt>
                <c:pt idx="157">
                  <c:v>1.4809999999999999E-3</c:v>
                </c:pt>
                <c:pt idx="158">
                  <c:v>1.586E-3</c:v>
                </c:pt>
                <c:pt idx="159">
                  <c:v>3.271E-3</c:v>
                </c:pt>
                <c:pt idx="160">
                  <c:v>3.741E-3</c:v>
                </c:pt>
                <c:pt idx="161">
                  <c:v>2.163E-3</c:v>
                </c:pt>
                <c:pt idx="162">
                  <c:v>1.2620000000000001E-3</c:v>
                </c:pt>
                <c:pt idx="163">
                  <c:v>8.6709999999999999E-4</c:v>
                </c:pt>
                <c:pt idx="164">
                  <c:v>1.157E-3</c:v>
                </c:pt>
                <c:pt idx="165">
                  <c:v>2.98E-3</c:v>
                </c:pt>
                <c:pt idx="166">
                  <c:v>7.4700000000000001E-3</c:v>
                </c:pt>
                <c:pt idx="167">
                  <c:v>3.9240000000000004E-3</c:v>
                </c:pt>
                <c:pt idx="168">
                  <c:v>4.4530000000000004E-3</c:v>
                </c:pt>
                <c:pt idx="169">
                  <c:v>1.846E-3</c:v>
                </c:pt>
                <c:pt idx="170">
                  <c:v>1.846E-3</c:v>
                </c:pt>
                <c:pt idx="171">
                  <c:v>0.34239999999999998</c:v>
                </c:pt>
                <c:pt idx="172">
                  <c:v>0.1164</c:v>
                </c:pt>
                <c:pt idx="173">
                  <c:v>0.48549999999999999</c:v>
                </c:pt>
                <c:pt idx="174">
                  <c:v>0.3664</c:v>
                </c:pt>
                <c:pt idx="175">
                  <c:v>9.06E-2</c:v>
                </c:pt>
                <c:pt idx="176">
                  <c:v>4.5109999999999997E-2</c:v>
                </c:pt>
                <c:pt idx="177">
                  <c:v>1.9560000000000001E-2</c:v>
                </c:pt>
                <c:pt idx="178">
                  <c:v>4.0959999999999998E-3</c:v>
                </c:pt>
                <c:pt idx="179">
                  <c:v>6.135E-4</c:v>
                </c:pt>
                <c:pt idx="180">
                  <c:v>4.6089999999999998E-4</c:v>
                </c:pt>
                <c:pt idx="181">
                  <c:v>5.0909999999999997E-2</c:v>
                </c:pt>
                <c:pt idx="182">
                  <c:v>2.5080000000000002E-2</c:v>
                </c:pt>
                <c:pt idx="183">
                  <c:v>0.88629999999999998</c:v>
                </c:pt>
                <c:pt idx="184">
                  <c:v>0.93879999999999997</c:v>
                </c:pt>
                <c:pt idx="185">
                  <c:v>0.4345</c:v>
                </c:pt>
                <c:pt idx="186">
                  <c:v>0.107</c:v>
                </c:pt>
                <c:pt idx="187">
                  <c:v>0.24909999999999999</c:v>
                </c:pt>
                <c:pt idx="188">
                  <c:v>0.2641</c:v>
                </c:pt>
                <c:pt idx="189">
                  <c:v>7.6660000000000004</c:v>
                </c:pt>
                <c:pt idx="190">
                  <c:v>14.93</c:v>
                </c:pt>
                <c:pt idx="191">
                  <c:v>7.5519999999999996</c:v>
                </c:pt>
                <c:pt idx="192">
                  <c:v>2.3839999999999999</c:v>
                </c:pt>
                <c:pt idx="193">
                  <c:v>0.67059999999999997</c:v>
                </c:pt>
                <c:pt idx="194">
                  <c:v>0.63060000000000005</c:v>
                </c:pt>
                <c:pt idx="195">
                  <c:v>0.56110000000000004</c:v>
                </c:pt>
                <c:pt idx="196">
                  <c:v>0.72009999999999996</c:v>
                </c:pt>
                <c:pt idx="197">
                  <c:v>1.345</c:v>
                </c:pt>
                <c:pt idx="198">
                  <c:v>2.7410000000000001</c:v>
                </c:pt>
                <c:pt idx="199">
                  <c:v>1.454</c:v>
                </c:pt>
                <c:pt idx="200">
                  <c:v>1.036</c:v>
                </c:pt>
                <c:pt idx="201">
                  <c:v>7.1379999999999999</c:v>
                </c:pt>
                <c:pt idx="202">
                  <c:v>2.173</c:v>
                </c:pt>
                <c:pt idx="203">
                  <c:v>0.81479999999999997</c:v>
                </c:pt>
                <c:pt idx="204">
                  <c:v>0.3054</c:v>
                </c:pt>
                <c:pt idx="205">
                  <c:v>0.3054</c:v>
                </c:pt>
                <c:pt idx="206">
                  <c:v>1.341</c:v>
                </c:pt>
                <c:pt idx="207">
                  <c:v>0.72970000000000002</c:v>
                </c:pt>
                <c:pt idx="208">
                  <c:v>12.97</c:v>
                </c:pt>
                <c:pt idx="209">
                  <c:v>3.319</c:v>
                </c:pt>
                <c:pt idx="210">
                  <c:v>0.29459999999999997</c:v>
                </c:pt>
                <c:pt idx="211">
                  <c:v>0.22950000000000001</c:v>
                </c:pt>
                <c:pt idx="212">
                  <c:v>0.40760000000000002</c:v>
                </c:pt>
                <c:pt idx="213">
                  <c:v>0.54530000000000001</c:v>
                </c:pt>
                <c:pt idx="214">
                  <c:v>5.5759999999999996</c:v>
                </c:pt>
                <c:pt idx="215">
                  <c:v>7.62</c:v>
                </c:pt>
                <c:pt idx="216">
                  <c:v>11.51</c:v>
                </c:pt>
                <c:pt idx="217">
                  <c:v>10.69</c:v>
                </c:pt>
                <c:pt idx="218">
                  <c:v>14.81</c:v>
                </c:pt>
                <c:pt idx="219">
                  <c:v>14.81</c:v>
                </c:pt>
                <c:pt idx="220">
                  <c:v>3.0819999999999999</c:v>
                </c:pt>
                <c:pt idx="221">
                  <c:v>0.79120000000000001</c:v>
                </c:pt>
                <c:pt idx="222">
                  <c:v>2.1059999999999999</c:v>
                </c:pt>
                <c:pt idx="223">
                  <c:v>5.2140000000000004</c:v>
                </c:pt>
                <c:pt idx="224">
                  <c:v>2.278</c:v>
                </c:pt>
                <c:pt idx="225">
                  <c:v>17.57</c:v>
                </c:pt>
                <c:pt idx="226">
                  <c:v>5.218</c:v>
                </c:pt>
                <c:pt idx="227">
                  <c:v>37.380000000000003</c:v>
                </c:pt>
                <c:pt idx="228">
                  <c:v>4.125</c:v>
                </c:pt>
                <c:pt idx="229">
                  <c:v>11.36</c:v>
                </c:pt>
                <c:pt idx="230">
                  <c:v>4.08</c:v>
                </c:pt>
                <c:pt idx="231">
                  <c:v>2.5110000000000001</c:v>
                </c:pt>
                <c:pt idx="232">
                  <c:v>0.74580000000000002</c:v>
                </c:pt>
                <c:pt idx="233">
                  <c:v>0.49120000000000003</c:v>
                </c:pt>
                <c:pt idx="234">
                  <c:v>0.23480000000000001</c:v>
                </c:pt>
                <c:pt idx="235">
                  <c:v>0.2145</c:v>
                </c:pt>
                <c:pt idx="236">
                  <c:v>6.9169999999999995E-2</c:v>
                </c:pt>
                <c:pt idx="237">
                  <c:v>1.538</c:v>
                </c:pt>
                <c:pt idx="238">
                  <c:v>1.284</c:v>
                </c:pt>
                <c:pt idx="239">
                  <c:v>0.63560000000000005</c:v>
                </c:pt>
                <c:pt idx="240">
                  <c:v>0.79390000000000005</c:v>
                </c:pt>
                <c:pt idx="241">
                  <c:v>0.18390000000000001</c:v>
                </c:pt>
                <c:pt idx="242">
                  <c:v>9.5600000000000004E-2</c:v>
                </c:pt>
                <c:pt idx="243">
                  <c:v>2.726E-2</c:v>
                </c:pt>
                <c:pt idx="244">
                  <c:v>0.2258</c:v>
                </c:pt>
                <c:pt idx="245">
                  <c:v>4.3799999999999999E-2</c:v>
                </c:pt>
                <c:pt idx="246">
                  <c:v>1.189E-2</c:v>
                </c:pt>
                <c:pt idx="247">
                  <c:v>4.1200000000000004E-3</c:v>
                </c:pt>
                <c:pt idx="248">
                  <c:v>0.2213</c:v>
                </c:pt>
                <c:pt idx="249">
                  <c:v>7.9699999999999993E-2</c:v>
                </c:pt>
                <c:pt idx="250">
                  <c:v>4.4889999999999999E-2</c:v>
                </c:pt>
                <c:pt idx="251">
                  <c:v>1.3520000000000001E-2</c:v>
                </c:pt>
                <c:pt idx="252">
                  <c:v>1.719E-2</c:v>
                </c:pt>
                <c:pt idx="253">
                  <c:v>3.5459999999999998E-2</c:v>
                </c:pt>
                <c:pt idx="254">
                  <c:v>7.6369999999999993E-2</c:v>
                </c:pt>
                <c:pt idx="255">
                  <c:v>6.966E-2</c:v>
                </c:pt>
                <c:pt idx="256">
                  <c:v>1.3820000000000001E-2</c:v>
                </c:pt>
                <c:pt idx="257">
                  <c:v>1.091E-2</c:v>
                </c:pt>
                <c:pt idx="258">
                  <c:v>9.0500000000000008E-3</c:v>
                </c:pt>
                <c:pt idx="259">
                  <c:v>4.5389999999999996E-3</c:v>
                </c:pt>
                <c:pt idx="260">
                  <c:v>6.6900000000000001E-2</c:v>
                </c:pt>
                <c:pt idx="261">
                  <c:v>6.6900000000000001E-2</c:v>
                </c:pt>
                <c:pt idx="262">
                  <c:v>8.4239999999999992E-3</c:v>
                </c:pt>
                <c:pt idx="263">
                  <c:v>1.001E-2</c:v>
                </c:pt>
                <c:pt idx="264">
                  <c:v>7.6229999999999996E-3</c:v>
                </c:pt>
                <c:pt idx="265">
                  <c:v>1.7160000000000001E-3</c:v>
                </c:pt>
                <c:pt idx="266">
                  <c:v>2.372E-3</c:v>
                </c:pt>
                <c:pt idx="267">
                  <c:v>3.0200000000000001E-3</c:v>
                </c:pt>
                <c:pt idx="268">
                  <c:v>3.3800000000000002E-3</c:v>
                </c:pt>
                <c:pt idx="269">
                  <c:v>3.3070000000000002E-2</c:v>
                </c:pt>
                <c:pt idx="270">
                  <c:v>1.3780000000000001E-3</c:v>
                </c:pt>
                <c:pt idx="271">
                  <c:v>1.531E-3</c:v>
                </c:pt>
                <c:pt idx="272">
                  <c:v>1.224E-3</c:v>
                </c:pt>
                <c:pt idx="273">
                  <c:v>5.0029999999999996E-3</c:v>
                </c:pt>
                <c:pt idx="274">
                  <c:v>4.7060000000000001E-3</c:v>
                </c:pt>
                <c:pt idx="275">
                  <c:v>5.6559999999999996E-3</c:v>
                </c:pt>
                <c:pt idx="276">
                  <c:v>2.686E-3</c:v>
                </c:pt>
                <c:pt idx="277">
                  <c:v>9.214E-3</c:v>
                </c:pt>
                <c:pt idx="278">
                  <c:v>1.536E-2</c:v>
                </c:pt>
                <c:pt idx="279">
                  <c:v>5.4409999999999997E-3</c:v>
                </c:pt>
                <c:pt idx="280">
                  <c:v>1.048E-2</c:v>
                </c:pt>
                <c:pt idx="281">
                  <c:v>2.4819999999999998E-3</c:v>
                </c:pt>
                <c:pt idx="282">
                  <c:v>2.2799999999999999E-3</c:v>
                </c:pt>
                <c:pt idx="283">
                  <c:v>1.328E-3</c:v>
                </c:pt>
                <c:pt idx="284">
                  <c:v>1.4970000000000001E-2</c:v>
                </c:pt>
                <c:pt idx="285">
                  <c:v>5.8890000000000001E-3</c:v>
                </c:pt>
                <c:pt idx="286">
                  <c:v>4.1809999999999998E-3</c:v>
                </c:pt>
                <c:pt idx="287">
                  <c:v>4.3119999999999999E-3</c:v>
                </c:pt>
                <c:pt idx="288">
                  <c:v>1.9109999999999999E-3</c:v>
                </c:pt>
                <c:pt idx="289">
                  <c:v>3.3549999999999999E-3</c:v>
                </c:pt>
                <c:pt idx="290">
                  <c:v>3.0699999999999998E-3</c:v>
                </c:pt>
                <c:pt idx="291">
                  <c:v>3.9150000000000001E-3</c:v>
                </c:pt>
                <c:pt idx="292">
                  <c:v>4.5240000000000002E-3</c:v>
                </c:pt>
                <c:pt idx="293">
                  <c:v>4.3280000000000002E-3</c:v>
                </c:pt>
                <c:pt idx="294">
                  <c:v>1.7880000000000001E-3</c:v>
                </c:pt>
                <c:pt idx="295">
                  <c:v>1.2830000000000001E-3</c:v>
                </c:pt>
                <c:pt idx="296">
                  <c:v>8.293E-3</c:v>
                </c:pt>
                <c:pt idx="297" formatCode="General">
                  <c:v>-5.9223886922971198</c:v>
                </c:pt>
                <c:pt idx="298" formatCode="General">
                  <c:v>-9.0566814703802159</c:v>
                </c:pt>
                <c:pt idx="299" formatCode="General">
                  <c:v>-10.609342621683666</c:v>
                </c:pt>
                <c:pt idx="300" formatCode="General">
                  <c:v>-11.34333456317178</c:v>
                </c:pt>
                <c:pt idx="301" formatCode="General">
                  <c:v>-11.66178182776583</c:v>
                </c:pt>
                <c:pt idx="302" formatCode="General">
                  <c:v>-11.766493462628821</c:v>
                </c:pt>
                <c:pt idx="303" formatCode="General">
                  <c:v>-11.791217916182184</c:v>
                </c:pt>
                <c:pt idx="304" formatCode="General">
                  <c:v>-12.256031427187365</c:v>
                </c:pt>
                <c:pt idx="305" formatCode="General">
                  <c:v>-12.750701417107763</c:v>
                </c:pt>
                <c:pt idx="306" formatCode="General">
                  <c:v>-13.13642980624712</c:v>
                </c:pt>
                <c:pt idx="307" formatCode="General">
                  <c:v>-13.495569127198852</c:v>
                </c:pt>
                <c:pt idx="308" formatCode="General">
                  <c:v>-13.837096919627218</c:v>
                </c:pt>
                <c:pt idx="309" formatCode="General">
                  <c:v>-14.042972090191594</c:v>
                </c:pt>
                <c:pt idx="310" formatCode="General">
                  <c:v>-14.208486620594492</c:v>
                </c:pt>
                <c:pt idx="311" formatCode="General">
                  <c:v>-14.259786571043888</c:v>
                </c:pt>
                <c:pt idx="312" formatCode="General">
                  <c:v>-14.259872579457479</c:v>
                </c:pt>
                <c:pt idx="313" formatCode="General">
                  <c:v>-13.065820755619788</c:v>
                </c:pt>
                <c:pt idx="314" formatCode="General">
                  <c:v>-12.443776601353257</c:v>
                </c:pt>
                <c:pt idx="315" formatCode="General">
                  <c:v>-12.107145181462979</c:v>
                </c:pt>
                <c:pt idx="316" formatCode="General">
                  <c:v>-11.911270686986402</c:v>
                </c:pt>
                <c:pt idx="317" formatCode="General">
                  <c:v>-11.783496395058137</c:v>
                </c:pt>
                <c:pt idx="318" formatCode="General">
                  <c:v>-11.69207092737393</c:v>
                </c:pt>
                <c:pt idx="319" formatCode="General">
                  <c:v>-11.617017178456752</c:v>
                </c:pt>
                <c:pt idx="320" formatCode="General">
                  <c:v>-11.549034532884258</c:v>
                </c:pt>
                <c:pt idx="321" formatCode="General">
                  <c:v>-11.483059812968117</c:v>
                </c:pt>
                <c:pt idx="322" formatCode="General">
                  <c:v>-11.420493411172998</c:v>
                </c:pt>
                <c:pt idx="323" formatCode="General">
                  <c:v>-11.35605374083112</c:v>
                </c:pt>
                <c:pt idx="324" formatCode="General">
                  <c:v>-11.297169832335285</c:v>
                </c:pt>
                <c:pt idx="325" formatCode="General">
                  <c:v>-11.232023210191313</c:v>
                </c:pt>
                <c:pt idx="326" formatCode="General">
                  <c:v>-11.176496929937397</c:v>
                </c:pt>
                <c:pt idx="327" formatCode="General">
                  <c:v>-11.117362051130012</c:v>
                </c:pt>
                <c:pt idx="328" formatCode="General">
                  <c:v>-10.7996340536329</c:v>
                </c:pt>
                <c:pt idx="329" formatCode="General">
                  <c:v>-10.90745545034491</c:v>
                </c:pt>
                <c:pt idx="330" formatCode="General">
                  <c:v>-10.540823807960393</c:v>
                </c:pt>
                <c:pt idx="331" formatCode="General">
                  <c:v>-10.57290297819652</c:v>
                </c:pt>
                <c:pt idx="332" formatCode="General">
                  <c:v>-10.697845714073718</c:v>
                </c:pt>
                <c:pt idx="333" formatCode="General">
                  <c:v>-10.655281951557818</c:v>
                </c:pt>
                <c:pt idx="334" formatCode="General">
                  <c:v>-10.612926848417779</c:v>
                </c:pt>
                <c:pt idx="335" formatCode="General">
                  <c:v>-10.484632174149247</c:v>
                </c:pt>
                <c:pt idx="336" formatCode="General">
                  <c:v>-10.505177127697401</c:v>
                </c:pt>
                <c:pt idx="337" formatCode="General">
                  <c:v>-10.449046374906057</c:v>
                </c:pt>
                <c:pt idx="338" formatCode="General">
                  <c:v>-10.40481622908541</c:v>
                </c:pt>
                <c:pt idx="339" formatCode="General">
                  <c:v>-10.394045083693513</c:v>
                </c:pt>
                <c:pt idx="340" formatCode="General">
                  <c:v>-9.6366342998978531</c:v>
                </c:pt>
                <c:pt idx="341" formatCode="General">
                  <c:v>-9.5184623843812339</c:v>
                </c:pt>
                <c:pt idx="342" formatCode="General">
                  <c:v>-9.7190223468428343</c:v>
                </c:pt>
                <c:pt idx="343" formatCode="General">
                  <c:v>-9.9610383004369076</c:v>
                </c:pt>
                <c:pt idx="344" formatCode="General">
                  <c:v>-9.6834169241101975</c:v>
                </c:pt>
                <c:pt idx="345" formatCode="General">
                  <c:v>-9.3700020955474415</c:v>
                </c:pt>
                <c:pt idx="346" formatCode="General">
                  <c:v>3.4485313215852464E-2</c:v>
                </c:pt>
                <c:pt idx="347" formatCode="General">
                  <c:v>2.560346993950823</c:v>
                </c:pt>
                <c:pt idx="348" formatCode="General">
                  <c:v>-4.3998575623051899</c:v>
                </c:pt>
                <c:pt idx="349" formatCode="General">
                  <c:v>-3.9257796554649</c:v>
                </c:pt>
                <c:pt idx="350" formatCode="General">
                  <c:v>-5.3044815472505142</c:v>
                </c:pt>
                <c:pt idx="351" formatCode="General">
                  <c:v>-9.4500644350151592</c:v>
                </c:pt>
                <c:pt idx="352" formatCode="General">
                  <c:v>-10.377282182277709</c:v>
                </c:pt>
                <c:pt idx="353" formatCode="General">
                  <c:v>-9.9524702824043985</c:v>
                </c:pt>
                <c:pt idx="354" formatCode="General">
                  <c:v>-7.6994153274092971</c:v>
                </c:pt>
                <c:pt idx="355" formatCode="General">
                  <c:v>-3.5181566254314536</c:v>
                </c:pt>
                <c:pt idx="356" formatCode="General">
                  <c:v>3.3157537797082632</c:v>
                </c:pt>
                <c:pt idx="357" formatCode="General">
                  <c:v>4.3370359214168097E-2</c:v>
                </c:pt>
                <c:pt idx="358" formatCode="General">
                  <c:v>2.5793019089982892</c:v>
                </c:pt>
                <c:pt idx="359" formatCode="General">
                  <c:v>-12.281283187802739</c:v>
                </c:pt>
                <c:pt idx="360" formatCode="General">
                  <c:v>-7.6895908564899083</c:v>
                </c:pt>
                <c:pt idx="361" formatCode="General">
                  <c:v>-8.5067047394576427</c:v>
                </c:pt>
                <c:pt idx="362" formatCode="General">
                  <c:v>-10.807410868002284</c:v>
                </c:pt>
                <c:pt idx="363" formatCode="General">
                  <c:v>-12.203719000822366</c:v>
                </c:pt>
                <c:pt idx="364" formatCode="General">
                  <c:v>24.938642798985235</c:v>
                </c:pt>
                <c:pt idx="365" formatCode="General">
                  <c:v>42.424318579645366</c:v>
                </c:pt>
                <c:pt idx="366" formatCode="General">
                  <c:v>-1.9834515440253586</c:v>
                </c:pt>
                <c:pt idx="367" formatCode="General">
                  <c:v>-24.188059291144306</c:v>
                </c:pt>
                <c:pt idx="368" formatCode="General">
                  <c:v>-26.046846893111862</c:v>
                </c:pt>
                <c:pt idx="369" formatCode="General">
                  <c:v>-24.175407049746582</c:v>
                </c:pt>
                <c:pt idx="370" formatCode="General">
                  <c:v>-14.885839718466404</c:v>
                </c:pt>
                <c:pt idx="371" formatCode="General">
                  <c:v>3.6384819287035111</c:v>
                </c:pt>
                <c:pt idx="372" formatCode="General">
                  <c:v>6.7093800697897716</c:v>
                </c:pt>
                <c:pt idx="373" formatCode="General">
                  <c:v>3.3419083997401273</c:v>
                </c:pt>
                <c:pt idx="374" formatCode="General">
                  <c:v>-9.2289859997777928</c:v>
                </c:pt>
                <c:pt idx="375" formatCode="General">
                  <c:v>-7.6133059486053822</c:v>
                </c:pt>
                <c:pt idx="376" formatCode="General">
                  <c:v>-6.1413383493289011</c:v>
                </c:pt>
                <c:pt idx="377" formatCode="General">
                  <c:v>50.186420360508606</c:v>
                </c:pt>
                <c:pt idx="378" formatCode="General">
                  <c:v>-0.32749213602143001</c:v>
                </c:pt>
                <c:pt idx="379" formatCode="General">
                  <c:v>-21.751239551088862</c:v>
                </c:pt>
                <c:pt idx="380" formatCode="General">
                  <c:v>-21.963594323079654</c:v>
                </c:pt>
                <c:pt idx="381" formatCode="General">
                  <c:v>-20.81838839298614</c:v>
                </c:pt>
                <c:pt idx="382" formatCode="General">
                  <c:v>5.3724527445979664</c:v>
                </c:pt>
                <c:pt idx="383" formatCode="General">
                  <c:v>145.76848828761672</c:v>
                </c:pt>
                <c:pt idx="384" formatCode="General">
                  <c:v>121.27232931262648</c:v>
                </c:pt>
                <c:pt idx="385" formatCode="General">
                  <c:v>13.753647975512017</c:v>
                </c:pt>
                <c:pt idx="386" formatCode="General">
                  <c:v>3.274001168792692</c:v>
                </c:pt>
                <c:pt idx="387" formatCode="General">
                  <c:v>-7.0920590843164497</c:v>
                </c:pt>
                <c:pt idx="388" formatCode="General">
                  <c:v>-48.838937009251751</c:v>
                </c:pt>
                <c:pt idx="389" formatCode="General">
                  <c:v>-40.33498680708734</c:v>
                </c:pt>
                <c:pt idx="390" formatCode="General">
                  <c:v>-60.697845308177904</c:v>
                </c:pt>
                <c:pt idx="391" formatCode="General">
                  <c:v>-49.89219591660617</c:v>
                </c:pt>
                <c:pt idx="392" formatCode="General">
                  <c:v>-40.866834865355898</c:v>
                </c:pt>
                <c:pt idx="393" formatCode="General">
                  <c:v>2.8712878113488323</c:v>
                </c:pt>
                <c:pt idx="394" formatCode="General">
                  <c:v>1.2446479875645089</c:v>
                </c:pt>
                <c:pt idx="395" formatCode="General">
                  <c:v>6.0066822144511356</c:v>
                </c:pt>
                <c:pt idx="396" formatCode="General">
                  <c:v>-1.7668749513283739</c:v>
                </c:pt>
                <c:pt idx="397" formatCode="General">
                  <c:v>-6.1743024391039025</c:v>
                </c:pt>
                <c:pt idx="398" formatCode="General">
                  <c:v>-16.432299613820849</c:v>
                </c:pt>
                <c:pt idx="399" formatCode="General">
                  <c:v>-18.887116235298478</c:v>
                </c:pt>
                <c:pt idx="400" formatCode="General">
                  <c:v>-19.084482549299441</c:v>
                </c:pt>
                <c:pt idx="401" formatCode="General">
                  <c:v>-15.294335391859125</c:v>
                </c:pt>
                <c:pt idx="402" formatCode="General">
                  <c:v>-10.852844433099275</c:v>
                </c:pt>
                <c:pt idx="403" formatCode="General">
                  <c:v>-15.178193309734947</c:v>
                </c:pt>
                <c:pt idx="404" formatCode="General">
                  <c:v>-16.950044037682197</c:v>
                </c:pt>
                <c:pt idx="405" formatCode="General">
                  <c:v>-17.47582460197539</c:v>
                </c:pt>
                <c:pt idx="406" formatCode="General">
                  <c:v>-17.822494844288592</c:v>
                </c:pt>
                <c:pt idx="407" formatCode="General">
                  <c:v>-16.559250997795438</c:v>
                </c:pt>
                <c:pt idx="408" formatCode="General">
                  <c:v>21.945531793888613</c:v>
                </c:pt>
                <c:pt idx="409" formatCode="General">
                  <c:v>-0.33064142486879966</c:v>
                </c:pt>
                <c:pt idx="410" formatCode="General">
                  <c:v>-12.355450920915404</c:v>
                </c:pt>
                <c:pt idx="411" formatCode="General">
                  <c:v>-16.902828379107174</c:v>
                </c:pt>
                <c:pt idx="412" formatCode="General">
                  <c:v>-17.839296991336589</c:v>
                </c:pt>
                <c:pt idx="413" formatCode="General">
                  <c:v>-17.944388096185939</c:v>
                </c:pt>
                <c:pt idx="414" formatCode="General">
                  <c:v>-17.773668109066378</c:v>
                </c:pt>
                <c:pt idx="415" formatCode="General">
                  <c:v>-17.438361194709632</c:v>
                </c:pt>
                <c:pt idx="416" formatCode="General">
                  <c:v>-17.249907484260451</c:v>
                </c:pt>
                <c:pt idx="417" formatCode="General">
                  <c:v>-17.008174468382606</c:v>
                </c:pt>
                <c:pt idx="418" formatCode="General">
                  <c:v>-16.8383273714241</c:v>
                </c:pt>
                <c:pt idx="419" formatCode="General">
                  <c:v>-16.727120455476591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C-4DAA-AC09-FB72C388CC51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8.293E-3</c:v>
                </c:pt>
                <c:pt idx="297" formatCode="0.00E+00">
                  <c:v>-5.9223886922971198</c:v>
                </c:pt>
                <c:pt idx="298" formatCode="0.00E+00">
                  <c:v>-9.0566814703802159</c:v>
                </c:pt>
                <c:pt idx="299" formatCode="0.00E+00">
                  <c:v>-10.609342621683666</c:v>
                </c:pt>
                <c:pt idx="300" formatCode="0.00E+00">
                  <c:v>-11.34333456317178</c:v>
                </c:pt>
                <c:pt idx="301" formatCode="0.00E+00">
                  <c:v>-11.66178182776583</c:v>
                </c:pt>
                <c:pt idx="302" formatCode="0.00E+00">
                  <c:v>-11.766493462628821</c:v>
                </c:pt>
                <c:pt idx="303" formatCode="0.00E+00">
                  <c:v>-11.791217916182184</c:v>
                </c:pt>
                <c:pt idx="304" formatCode="0.00E+00">
                  <c:v>-12.256031427187365</c:v>
                </c:pt>
                <c:pt idx="305" formatCode="0.00E+00">
                  <c:v>-12.750701417107763</c:v>
                </c:pt>
                <c:pt idx="306" formatCode="0.00E+00">
                  <c:v>-13.13642980624712</c:v>
                </c:pt>
                <c:pt idx="307" formatCode="0.00E+00">
                  <c:v>-13.495569127198852</c:v>
                </c:pt>
                <c:pt idx="308" formatCode="0.00E+00">
                  <c:v>-13.837096919627218</c:v>
                </c:pt>
                <c:pt idx="309" formatCode="0.00E+00">
                  <c:v>-14.042972090191594</c:v>
                </c:pt>
                <c:pt idx="310" formatCode="0.00E+00">
                  <c:v>-14.208486620594492</c:v>
                </c:pt>
                <c:pt idx="311" formatCode="0.00E+00">
                  <c:v>-14.259786571043888</c:v>
                </c:pt>
                <c:pt idx="312" formatCode="0.00E+00">
                  <c:v>-14.259872579457479</c:v>
                </c:pt>
                <c:pt idx="313" formatCode="0.00E+00">
                  <c:v>-13.065820755619788</c:v>
                </c:pt>
                <c:pt idx="314" formatCode="0.00E+00">
                  <c:v>-12.443776601353257</c:v>
                </c:pt>
                <c:pt idx="315" formatCode="0.00E+00">
                  <c:v>-12.107145181462979</c:v>
                </c:pt>
                <c:pt idx="316" formatCode="0.00E+00">
                  <c:v>-11.911270686986402</c:v>
                </c:pt>
                <c:pt idx="317" formatCode="0.00E+00">
                  <c:v>-11.783496395058137</c:v>
                </c:pt>
                <c:pt idx="318" formatCode="0.00E+00">
                  <c:v>-11.69207092737393</c:v>
                </c:pt>
                <c:pt idx="319" formatCode="0.00E+00">
                  <c:v>-11.617017178456752</c:v>
                </c:pt>
                <c:pt idx="320" formatCode="0.00E+00">
                  <c:v>-11.549034532884258</c:v>
                </c:pt>
                <c:pt idx="321" formatCode="0.00E+00">
                  <c:v>-11.483059812968117</c:v>
                </c:pt>
                <c:pt idx="322" formatCode="0.00E+00">
                  <c:v>-11.420493411172998</c:v>
                </c:pt>
                <c:pt idx="323" formatCode="0.00E+00">
                  <c:v>-11.35605374083112</c:v>
                </c:pt>
                <c:pt idx="324" formatCode="0.00E+00">
                  <c:v>-11.297169832335285</c:v>
                </c:pt>
                <c:pt idx="325" formatCode="0.00E+00">
                  <c:v>-11.232023210191313</c:v>
                </c:pt>
                <c:pt idx="326" formatCode="0.00E+00">
                  <c:v>-11.176496929937397</c:v>
                </c:pt>
                <c:pt idx="327" formatCode="0.00E+00">
                  <c:v>-11.117362051130012</c:v>
                </c:pt>
                <c:pt idx="328" formatCode="0.00E+00">
                  <c:v>-10.7996340536329</c:v>
                </c:pt>
                <c:pt idx="329" formatCode="0.00E+00">
                  <c:v>-10.90745545034491</c:v>
                </c:pt>
                <c:pt idx="330" formatCode="0.00E+00">
                  <c:v>-10.540823807960393</c:v>
                </c:pt>
                <c:pt idx="331" formatCode="0.00E+00">
                  <c:v>-10.57290297819652</c:v>
                </c:pt>
                <c:pt idx="332" formatCode="0.00E+00">
                  <c:v>-10.697845714073718</c:v>
                </c:pt>
                <c:pt idx="333" formatCode="0.00E+00">
                  <c:v>-10.655281951557818</c:v>
                </c:pt>
                <c:pt idx="334" formatCode="0.00E+00">
                  <c:v>-10.612926848417779</c:v>
                </c:pt>
                <c:pt idx="335" formatCode="0.00E+00">
                  <c:v>-10.484632174149247</c:v>
                </c:pt>
                <c:pt idx="336" formatCode="0.00E+00">
                  <c:v>-10.505177127697401</c:v>
                </c:pt>
                <c:pt idx="337" formatCode="0.00E+00">
                  <c:v>-10.449046374906057</c:v>
                </c:pt>
                <c:pt idx="338" formatCode="0.00E+00">
                  <c:v>-10.40481622908541</c:v>
                </c:pt>
                <c:pt idx="339" formatCode="0.00E+00">
                  <c:v>-10.394045083693513</c:v>
                </c:pt>
                <c:pt idx="340" formatCode="0.00E+00">
                  <c:v>-9.6366342998978531</c:v>
                </c:pt>
                <c:pt idx="341" formatCode="0.00E+00">
                  <c:v>-9.5184623843812339</c:v>
                </c:pt>
                <c:pt idx="342" formatCode="0.00E+00">
                  <c:v>-9.7190223468428343</c:v>
                </c:pt>
                <c:pt idx="343" formatCode="0.00E+00">
                  <c:v>-9.9610383004369076</c:v>
                </c:pt>
                <c:pt idx="344" formatCode="0.00E+00">
                  <c:v>-9.6834169241101975</c:v>
                </c:pt>
                <c:pt idx="345" formatCode="0.00E+00">
                  <c:v>-9.3700020955474415</c:v>
                </c:pt>
                <c:pt idx="346" formatCode="0.00E+00">
                  <c:v>3.4485313215852464E-2</c:v>
                </c:pt>
                <c:pt idx="347" formatCode="0.00E+00">
                  <c:v>2.560346993950823</c:v>
                </c:pt>
                <c:pt idx="348" formatCode="0.00E+00">
                  <c:v>-4.3998575623051899</c:v>
                </c:pt>
                <c:pt idx="349" formatCode="0.00E+00">
                  <c:v>-3.9257796554649</c:v>
                </c:pt>
                <c:pt idx="350" formatCode="0.00E+00">
                  <c:v>-5.3044815472505142</c:v>
                </c:pt>
                <c:pt idx="351" formatCode="0.00E+00">
                  <c:v>-9.4500644350151592</c:v>
                </c:pt>
                <c:pt idx="352" formatCode="0.00E+00">
                  <c:v>-10.377282182277709</c:v>
                </c:pt>
                <c:pt idx="353" formatCode="0.00E+00">
                  <c:v>-9.9524702824043985</c:v>
                </c:pt>
                <c:pt idx="354" formatCode="0.00E+00">
                  <c:v>-7.6994153274092971</c:v>
                </c:pt>
                <c:pt idx="355" formatCode="0.00E+00">
                  <c:v>-3.5181566254314536</c:v>
                </c:pt>
                <c:pt idx="356" formatCode="0.00E+00">
                  <c:v>3.3157537797082632</c:v>
                </c:pt>
                <c:pt idx="357" formatCode="0.00E+00">
                  <c:v>4.3370359214168097E-2</c:v>
                </c:pt>
                <c:pt idx="358" formatCode="0.00E+00">
                  <c:v>2.5793019089982892</c:v>
                </c:pt>
                <c:pt idx="359" formatCode="0.00E+00">
                  <c:v>-12.281283187802739</c:v>
                </c:pt>
                <c:pt idx="360" formatCode="0.00E+00">
                  <c:v>-7.6895908564899083</c:v>
                </c:pt>
                <c:pt idx="361" formatCode="0.00E+00">
                  <c:v>-8.5067047394576427</c:v>
                </c:pt>
                <c:pt idx="362" formatCode="0.00E+00">
                  <c:v>-10.807410868002284</c:v>
                </c:pt>
                <c:pt idx="363" formatCode="0.00E+00">
                  <c:v>-12.203719000822366</c:v>
                </c:pt>
                <c:pt idx="364" formatCode="0.00E+00">
                  <c:v>24.938642798985235</c:v>
                </c:pt>
                <c:pt idx="365" formatCode="0.00E+00">
                  <c:v>42.424318579645366</c:v>
                </c:pt>
                <c:pt idx="366" formatCode="0.00E+00">
                  <c:v>-1.9834515440253586</c:v>
                </c:pt>
                <c:pt idx="367" formatCode="0.00E+00">
                  <c:v>-24.188059291144306</c:v>
                </c:pt>
                <c:pt idx="368" formatCode="0.00E+00">
                  <c:v>-26.046846893111862</c:v>
                </c:pt>
                <c:pt idx="369" formatCode="0.00E+00">
                  <c:v>-24.175407049746582</c:v>
                </c:pt>
                <c:pt idx="370" formatCode="0.00E+00">
                  <c:v>-14.885839718466404</c:v>
                </c:pt>
                <c:pt idx="371" formatCode="0.00E+00">
                  <c:v>3.6384819287035111</c:v>
                </c:pt>
                <c:pt idx="372" formatCode="0.00E+00">
                  <c:v>6.7093800697897716</c:v>
                </c:pt>
                <c:pt idx="373" formatCode="0.00E+00">
                  <c:v>3.3419083997401273</c:v>
                </c:pt>
                <c:pt idx="374" formatCode="0.00E+00">
                  <c:v>-9.2289859997777928</c:v>
                </c:pt>
                <c:pt idx="375" formatCode="0.00E+00">
                  <c:v>-7.6133059486053822</c:v>
                </c:pt>
                <c:pt idx="376" formatCode="0.00E+00">
                  <c:v>-6.1413383493289011</c:v>
                </c:pt>
                <c:pt idx="377" formatCode="0.00E+00">
                  <c:v>50.186420360508606</c:v>
                </c:pt>
                <c:pt idx="378" formatCode="0.00E+00">
                  <c:v>-0.32749213602143001</c:v>
                </c:pt>
                <c:pt idx="379" formatCode="0.00E+00">
                  <c:v>-21.751239551088862</c:v>
                </c:pt>
                <c:pt idx="380" formatCode="0.00E+00">
                  <c:v>-21.963594323079654</c:v>
                </c:pt>
                <c:pt idx="381" formatCode="0.00E+00">
                  <c:v>-20.81838839298614</c:v>
                </c:pt>
                <c:pt idx="382" formatCode="0.00E+00">
                  <c:v>5.3724527445979664</c:v>
                </c:pt>
                <c:pt idx="383" formatCode="0.00E+00">
                  <c:v>145.76848828761672</c:v>
                </c:pt>
                <c:pt idx="384" formatCode="0.00E+00">
                  <c:v>121.27232931262648</c:v>
                </c:pt>
                <c:pt idx="385" formatCode="0.00E+00">
                  <c:v>13.753647975512017</c:v>
                </c:pt>
                <c:pt idx="386" formatCode="0.00E+00">
                  <c:v>3.274001168792692</c:v>
                </c:pt>
                <c:pt idx="387" formatCode="0.00E+00">
                  <c:v>-7.0920590843164497</c:v>
                </c:pt>
                <c:pt idx="388" formatCode="0.00E+00">
                  <c:v>-48.838937009251751</c:v>
                </c:pt>
                <c:pt idx="389" formatCode="0.00E+00">
                  <c:v>-40.33498680708734</c:v>
                </c:pt>
                <c:pt idx="390" formatCode="0.00E+00">
                  <c:v>-60.697845308177904</c:v>
                </c:pt>
                <c:pt idx="391" formatCode="0.00E+00">
                  <c:v>-49.89219591660617</c:v>
                </c:pt>
                <c:pt idx="392" formatCode="0.00E+00">
                  <c:v>-40.866834865355898</c:v>
                </c:pt>
                <c:pt idx="393" formatCode="0.00E+00">
                  <c:v>2.8712878113488323</c:v>
                </c:pt>
                <c:pt idx="394" formatCode="0.00E+00">
                  <c:v>1.2446479875645089</c:v>
                </c:pt>
                <c:pt idx="395" formatCode="0.00E+00">
                  <c:v>6.0066822144511356</c:v>
                </c:pt>
                <c:pt idx="396" formatCode="0.00E+00">
                  <c:v>-1.7668749513283739</c:v>
                </c:pt>
                <c:pt idx="397" formatCode="0.00E+00">
                  <c:v>-6.1743024391039025</c:v>
                </c:pt>
                <c:pt idx="398" formatCode="0.00E+00">
                  <c:v>-16.432299613820849</c:v>
                </c:pt>
                <c:pt idx="399" formatCode="0.00E+00">
                  <c:v>-18.887116235298478</c:v>
                </c:pt>
                <c:pt idx="400" formatCode="0.00E+00">
                  <c:v>-19.084482549299441</c:v>
                </c:pt>
                <c:pt idx="401" formatCode="0.00E+00">
                  <c:v>-15.294335391859125</c:v>
                </c:pt>
                <c:pt idx="402" formatCode="0.00E+00">
                  <c:v>-10.852844433099275</c:v>
                </c:pt>
                <c:pt idx="403" formatCode="0.00E+00">
                  <c:v>-15.178193309734947</c:v>
                </c:pt>
                <c:pt idx="404" formatCode="0.00E+00">
                  <c:v>-16.950044037682197</c:v>
                </c:pt>
                <c:pt idx="405" formatCode="0.00E+00">
                  <c:v>-17.47582460197539</c:v>
                </c:pt>
                <c:pt idx="406" formatCode="0.00E+00">
                  <c:v>-17.822494844288592</c:v>
                </c:pt>
                <c:pt idx="407" formatCode="0.00E+00">
                  <c:v>-16.559250997795438</c:v>
                </c:pt>
                <c:pt idx="408" formatCode="0.00E+00">
                  <c:v>21.945531793888613</c:v>
                </c:pt>
                <c:pt idx="409" formatCode="0.00E+00">
                  <c:v>-0.33064142486879966</c:v>
                </c:pt>
                <c:pt idx="410" formatCode="0.00E+00">
                  <c:v>-12.355450920915404</c:v>
                </c:pt>
                <c:pt idx="411" formatCode="0.00E+00">
                  <c:v>-16.902828379107174</c:v>
                </c:pt>
                <c:pt idx="412" formatCode="0.00E+00">
                  <c:v>-17.839296991336589</c:v>
                </c:pt>
                <c:pt idx="413" formatCode="0.00E+00">
                  <c:v>-17.944388096185939</c:v>
                </c:pt>
                <c:pt idx="414" formatCode="0.00E+00">
                  <c:v>-17.773668109066378</c:v>
                </c:pt>
                <c:pt idx="415" formatCode="0.00E+00">
                  <c:v>-17.438361194709632</c:v>
                </c:pt>
                <c:pt idx="416" formatCode="0.00E+00">
                  <c:v>-17.249907484260451</c:v>
                </c:pt>
                <c:pt idx="417" formatCode="0.00E+00">
                  <c:v>-17.008174468382606</c:v>
                </c:pt>
                <c:pt idx="418" formatCode="0.00E+00">
                  <c:v>-16.8383273714241</c:v>
                </c:pt>
                <c:pt idx="419" formatCode="0.00E+00">
                  <c:v>-16.727120455476591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C-4DAA-AC09-FB72C388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19088"/>
        <c:axId val="541217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8.293E-3</c:v>
                      </c:pt>
                      <c:pt idx="297" formatCode="0.00E+00">
                        <c:v>-105.88297534091406</c:v>
                      </c:pt>
                      <c:pt idx="298" formatCode="0.00E+00">
                        <c:v>-120.8607543609578</c:v>
                      </c:pt>
                      <c:pt idx="299" formatCode="0.00E+00">
                        <c:v>-133.15812736452517</c:v>
                      </c:pt>
                      <c:pt idx="300" formatCode="0.00E+00">
                        <c:v>-143.80578451956723</c:v>
                      </c:pt>
                      <c:pt idx="301" formatCode="0.00E+00">
                        <c:v>-153.38143014326636</c:v>
                      </c:pt>
                      <c:pt idx="302" formatCode="0.00E+00">
                        <c:v>-162.20817265041515</c:v>
                      </c:pt>
                      <c:pt idx="303" formatCode="0.00E+00">
                        <c:v>-170.50807583368049</c:v>
                      </c:pt>
                      <c:pt idx="304" formatCode="0.00E+00">
                        <c:v>-178.86787120454076</c:v>
                      </c:pt>
                      <c:pt idx="305" formatCode="0.00E+00">
                        <c:v>-186.92909078115028</c:v>
                      </c:pt>
                      <c:pt idx="306" formatCode="0.00E+00">
                        <c:v>-194.59408181853806</c:v>
                      </c:pt>
                      <c:pt idx="307" formatCode="0.00E+00">
                        <c:v>-201.97853810667257</c:v>
                      </c:pt>
                      <c:pt idx="308" formatCode="0.00E+00">
                        <c:v>-209.11889758267037</c:v>
                      </c:pt>
                      <c:pt idx="309" formatCode="0.00E+00">
                        <c:v>-215.92005271773891</c:v>
                      </c:pt>
                      <c:pt idx="310" formatCode="0.00E+00">
                        <c:v>-222.49668027798151</c:v>
                      </c:pt>
                      <c:pt idx="311" formatCode="0.00E+00">
                        <c:v>-228.79148459608183</c:v>
                      </c:pt>
                      <c:pt idx="312" formatCode="0.00E+00">
                        <c:v>-234.88174182248088</c:v>
                      </c:pt>
                      <c:pt idx="313" formatCode="0.00E+00">
                        <c:v>-239.63693717082813</c:v>
                      </c:pt>
                      <c:pt idx="314" formatCode="0.00E+00">
                        <c:v>-244.83408246153394</c:v>
                      </c:pt>
                      <c:pt idx="315" formatCode="0.00E+00">
                        <c:v>-250.19616123425536</c:v>
                      </c:pt>
                      <c:pt idx="316" formatCode="0.00E+00">
                        <c:v>-255.58701157940087</c:v>
                      </c:pt>
                      <c:pt idx="317" formatCode="0.00E+00">
                        <c:v>-260.94154993832012</c:v>
                      </c:pt>
                      <c:pt idx="318" formatCode="0.00E+00">
                        <c:v>-266.23481073195808</c:v>
                      </c:pt>
                      <c:pt idx="319" formatCode="0.00E+00">
                        <c:v>-271.45292483745709</c:v>
                      </c:pt>
                      <c:pt idx="320" formatCode="0.00E+00">
                        <c:v>-276.59211253146503</c:v>
                      </c:pt>
                      <c:pt idx="321" formatCode="0.00E+00">
                        <c:v>-281.6523201469625</c:v>
                      </c:pt>
                      <c:pt idx="322" formatCode="0.00E+00">
                        <c:v>-286.63950982643064</c:v>
                      </c:pt>
                      <c:pt idx="323" formatCode="0.00E+00">
                        <c:v>-291.55256778176692</c:v>
                      </c:pt>
                      <c:pt idx="324" formatCode="0.00E+00">
                        <c:v>-296.40274267507493</c:v>
                      </c:pt>
                      <c:pt idx="325" formatCode="0.00E+00">
                        <c:v>-301.18172667046866</c:v>
                      </c:pt>
                      <c:pt idx="326" formatCode="0.00E+00">
                        <c:v>-305.90863816512467</c:v>
                      </c:pt>
                      <c:pt idx="327" formatCode="0.00E+00">
                        <c:v>-310.57323738395957</c:v>
                      </c:pt>
                      <c:pt idx="328" formatCode="0.00E+00">
                        <c:v>-314.92330808076122</c:v>
                      </c:pt>
                      <c:pt idx="329" formatCode="0.00E+00">
                        <c:v>-319.64556219866904</c:v>
                      </c:pt>
                      <c:pt idx="330" formatCode="0.00E+00">
                        <c:v>-323.84238719367147</c:v>
                      </c:pt>
                      <c:pt idx="331" formatCode="0.00E+00">
                        <c:v>-328.38917422963846</c:v>
                      </c:pt>
                      <c:pt idx="332" formatCode="0.00E+00">
                        <c:v>-332.98215575645787</c:v>
                      </c:pt>
                      <c:pt idx="333" formatCode="0.00E+00">
                        <c:v>-337.36290703267673</c:v>
                      </c:pt>
                      <c:pt idx="334" formatCode="0.00E+00">
                        <c:v>-341.70096592013647</c:v>
                      </c:pt>
                      <c:pt idx="335" formatCode="0.00E+00">
                        <c:v>-345.91189474290081</c:v>
                      </c:pt>
                      <c:pt idx="336" formatCode="0.00E+00">
                        <c:v>-350.23208045508136</c:v>
                      </c:pt>
                      <c:pt idx="337" formatCode="0.00E+00">
                        <c:v>-354.43752105209063</c:v>
                      </c:pt>
                      <c:pt idx="338" formatCode="0.00E+00">
                        <c:v>-358.61821927033981</c:v>
                      </c:pt>
                      <c:pt idx="339" formatCode="0.00E+00">
                        <c:v>-362.79707978849933</c:v>
                      </c:pt>
                      <c:pt idx="340" formatCode="0.00E+00">
                        <c:v>-366.19527622255578</c:v>
                      </c:pt>
                      <c:pt idx="341" formatCode="0.00E+00">
                        <c:v>-370.19989082716904</c:v>
                      </c:pt>
                      <c:pt idx="342" formatCode="0.00E+00">
                        <c:v>-374.49155685950763</c:v>
                      </c:pt>
                      <c:pt idx="343" formatCode="0.00E+00">
                        <c:v>-378.7940797267143</c:v>
                      </c:pt>
                      <c:pt idx="344" formatCode="0.00E+00">
                        <c:v>-382.54739258636454</c:v>
                      </c:pt>
                      <c:pt idx="345" formatCode="0.00E+00">
                        <c:v>-386.23631475262658</c:v>
                      </c:pt>
                      <c:pt idx="346" formatCode="0.00E+00">
                        <c:v>-380.8064949386989</c:v>
                      </c:pt>
                      <c:pt idx="347" formatCode="0.00E+00">
                        <c:v>-382.22851485289095</c:v>
                      </c:pt>
                      <c:pt idx="348" formatCode="0.00E+00">
                        <c:v>-393.11065685456413</c:v>
                      </c:pt>
                      <c:pt idx="349" formatCode="0.00E+00">
                        <c:v>-396.53337519914987</c:v>
                      </c:pt>
                      <c:pt idx="350" formatCode="0.00E+00">
                        <c:v>-401.7844986504162</c:v>
                      </c:pt>
                      <c:pt idx="351" formatCode="0.00E+00">
                        <c:v>-409.77886070286178</c:v>
                      </c:pt>
                      <c:pt idx="352" formatCode="0.00E+00">
                        <c:v>-414.53191538625435</c:v>
                      </c:pt>
                      <c:pt idx="353" formatCode="0.00E+00">
                        <c:v>-417.91066814500147</c:v>
                      </c:pt>
                      <c:pt idx="354" formatCode="0.00E+00">
                        <c:v>-419.43954707882335</c:v>
                      </c:pt>
                      <c:pt idx="355" formatCode="0.00E+00">
                        <c:v>-419.01920620124241</c:v>
                      </c:pt>
                      <c:pt idx="356" formatCode="0.00E+00">
                        <c:v>-415.92578698089147</c:v>
                      </c:pt>
                      <c:pt idx="357" formatCode="0.00E+00">
                        <c:v>-422.91880050370463</c:v>
                      </c:pt>
                      <c:pt idx="358" formatCode="0.00E+00">
                        <c:v>-424.08418097662701</c:v>
                      </c:pt>
                      <c:pt idx="359" formatCode="0.00E+00">
                        <c:v>-442.62728168740233</c:v>
                      </c:pt>
                      <c:pt idx="360" formatCode="0.00E+00">
                        <c:v>-441.69981003904098</c:v>
                      </c:pt>
                      <c:pt idx="361" formatCode="0.00E+00">
                        <c:v>-446.16333202063561</c:v>
                      </c:pt>
                      <c:pt idx="362" formatCode="0.00E+00">
                        <c:v>-452.09309787088358</c:v>
                      </c:pt>
                      <c:pt idx="363" formatCode="0.00E+00">
                        <c:v>-457.10156434347039</c:v>
                      </c:pt>
                      <c:pt idx="364" formatCode="0.00E+00">
                        <c:v>-423.55489015121361</c:v>
                      </c:pt>
                      <c:pt idx="365" formatCode="0.00E+00">
                        <c:v>-409.64884636238457</c:v>
                      </c:pt>
                      <c:pt idx="366" formatCode="0.00E+00">
                        <c:v>-457.6205932065842</c:v>
                      </c:pt>
                      <c:pt idx="367" formatCode="0.00E+00">
                        <c:v>-483.37390868935637</c:v>
                      </c:pt>
                      <c:pt idx="368" formatCode="0.00E+00">
                        <c:v>-488.76650794106644</c:v>
                      </c:pt>
                      <c:pt idx="369" formatCode="0.00E+00">
                        <c:v>-490.41434380320328</c:v>
                      </c:pt>
                      <c:pt idx="370" formatCode="0.00E+00">
                        <c:v>-484.62986421028984</c:v>
                      </c:pt>
                      <c:pt idx="371" formatCode="0.00E+00">
                        <c:v>-469.59677870485791</c:v>
                      </c:pt>
                      <c:pt idx="372" formatCode="0.00E+00">
                        <c:v>-470.00359039844869</c:v>
                      </c:pt>
                      <c:pt idx="373" formatCode="0.00E+00">
                        <c:v>-476.83556030034657</c:v>
                      </c:pt>
                      <c:pt idx="374" formatCode="0.00E+00">
                        <c:v>-492.85804591539772</c:v>
                      </c:pt>
                      <c:pt idx="375" formatCode="0.00E+00">
                        <c:v>-494.68134497377048</c:v>
                      </c:pt>
                      <c:pt idx="376" formatCode="0.00E+00">
                        <c:v>-496.63603002939288</c:v>
                      </c:pt>
                      <c:pt idx="377" formatCode="0.00E+00">
                        <c:v>-443.72287430664778</c:v>
                      </c:pt>
                      <c:pt idx="378" formatCode="0.00E+00">
                        <c:v>-497.63960841805812</c:v>
                      </c:pt>
                      <c:pt idx="379" formatCode="0.00E+00">
                        <c:v>-522.45465623354892</c:v>
                      </c:pt>
                      <c:pt idx="380" formatCode="0.00E+00">
                        <c:v>-526.04704254624767</c:v>
                      </c:pt>
                      <c:pt idx="381" formatCode="0.00E+00">
                        <c:v>-528.27084416629907</c:v>
                      </c:pt>
                      <c:pt idx="382" formatCode="0.00E+00">
                        <c:v>-505.43822427297101</c:v>
                      </c:pt>
                      <c:pt idx="383" formatCode="0.00E+00">
                        <c:v>-368.38985445432536</c:v>
                      </c:pt>
                      <c:pt idx="384" formatCode="0.00E+00">
                        <c:v>-396.22334779258716</c:v>
                      </c:pt>
                      <c:pt idx="385" formatCode="0.00E+00">
                        <c:v>-507.06924992137812</c:v>
                      </c:pt>
                      <c:pt idx="386" formatCode="0.00E+00">
                        <c:v>-520.8662156136736</c:v>
                      </c:pt>
                      <c:pt idx="387" formatCode="0.00E+00">
                        <c:v>-534.5398986210713</c:v>
                      </c:pt>
                      <c:pt idx="388" formatCode="0.00E+00">
                        <c:v>-579.58490327523361</c:v>
                      </c:pt>
                      <c:pt idx="389" formatCode="0.00E+00">
                        <c:v>-574.36977842638817</c:v>
                      </c:pt>
                      <c:pt idx="390" formatCode="0.00E+00">
                        <c:v>-598.01235029851011</c:v>
                      </c:pt>
                      <c:pt idx="391" formatCode="0.00E+00">
                        <c:v>-590.47748662590379</c:v>
                      </c:pt>
                      <c:pt idx="392" formatCode="0.00E+00">
                        <c:v>-584.71416309163124</c:v>
                      </c:pt>
                      <c:pt idx="393" formatCode="0.00E+00">
                        <c:v>-544.22950447472522</c:v>
                      </c:pt>
                      <c:pt idx="394" formatCode="0.00E+00">
                        <c:v>-549.1012051076226</c:v>
                      </c:pt>
                      <c:pt idx="395" formatCode="0.00E+00">
                        <c:v>-547.57599426680781</c:v>
                      </c:pt>
                      <c:pt idx="396" formatCode="0.00E+00">
                        <c:v>-558.57829899679655</c:v>
                      </c:pt>
                      <c:pt idx="397" formatCode="0.00E+00">
                        <c:v>-566.20655574731381</c:v>
                      </c:pt>
                      <c:pt idx="398" formatCode="0.00E+00">
                        <c:v>-579.6776174622504</c:v>
                      </c:pt>
                      <c:pt idx="399" formatCode="0.00E+00">
                        <c:v>-585.33788367224201</c:v>
                      </c:pt>
                      <c:pt idx="400" formatCode="0.00E+00">
                        <c:v>-588.73323071335926</c:v>
                      </c:pt>
                      <c:pt idx="401" formatCode="0.00E+00">
                        <c:v>-588.13373795365078</c:v>
                      </c:pt>
                      <c:pt idx="402" formatCode="0.00E+00">
                        <c:v>-586.87571415404193</c:v>
                      </c:pt>
                      <c:pt idx="403" formatCode="0.00E+00">
                        <c:v>-594.37747871305578</c:v>
                      </c:pt>
                      <c:pt idx="404" formatCode="0.00E+00">
                        <c:v>-599.31882618700888</c:v>
                      </c:pt>
                      <c:pt idx="405" formatCode="0.00E+00">
                        <c:v>-603.00731398312337</c:v>
                      </c:pt>
                      <c:pt idx="406" formatCode="0.00E+00">
                        <c:v>-606.51002834606197</c:v>
                      </c:pt>
                      <c:pt idx="407" formatCode="0.00E+00">
                        <c:v>-608.39628898782883</c:v>
                      </c:pt>
                      <c:pt idx="408" formatCode="0.00E+00">
                        <c:v>-573.03459169797009</c:v>
                      </c:pt>
                      <c:pt idx="409" formatCode="0.00E+00">
                        <c:v>-598.44754933280649</c:v>
                      </c:pt>
                      <c:pt idx="410" formatCode="0.00E+00">
                        <c:v>-613.60295739886294</c:v>
                      </c:pt>
                      <c:pt idx="411" formatCode="0.00E+00">
                        <c:v>-621.27486024062216</c:v>
                      </c:pt>
                      <c:pt idx="412" formatCode="0.00E+00">
                        <c:v>-625.32989120740353</c:v>
                      </c:pt>
                      <c:pt idx="413" formatCode="0.00E+00">
                        <c:v>-628.54768936789469</c:v>
                      </c:pt>
                      <c:pt idx="414" formatCode="0.00E+00">
                        <c:v>-631.48392651233871</c:v>
                      </c:pt>
                      <c:pt idx="415" formatCode="0.00E+00">
                        <c:v>-634.24992989436839</c:v>
                      </c:pt>
                      <c:pt idx="416" formatCode="0.00E+00">
                        <c:v>-637.1572405148637</c:v>
                      </c:pt>
                      <c:pt idx="417" formatCode="0.00E+00">
                        <c:v>-640.00582457935411</c:v>
                      </c:pt>
                      <c:pt idx="418" formatCode="0.00E+00">
                        <c:v>-642.92094393412958</c:v>
                      </c:pt>
                      <c:pt idx="419" formatCode="0.00E+00">
                        <c:v>-645.88944742999183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6C-4DAA-AC09-FB72C388CC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8.293E-3</c:v>
                      </c:pt>
                      <c:pt idx="297" formatCode="0.00E+00">
                        <c:v>94.03819795631982</c:v>
                      </c:pt>
                      <c:pt idx="298" formatCode="0.00E+00">
                        <c:v>102.74739142019737</c:v>
                      </c:pt>
                      <c:pt idx="299" formatCode="0.00E+00">
                        <c:v>111.93944212115782</c:v>
                      </c:pt>
                      <c:pt idx="300" formatCode="0.00E+00">
                        <c:v>121.11911539322368</c:v>
                      </c:pt>
                      <c:pt idx="301" formatCode="0.00E+00">
                        <c:v>130.05786648773471</c:v>
                      </c:pt>
                      <c:pt idx="302" formatCode="0.00E+00">
                        <c:v>138.67518572515749</c:v>
                      </c:pt>
                      <c:pt idx="303" formatCode="0.00E+00">
                        <c:v>146.92564000131614</c:v>
                      </c:pt>
                      <c:pt idx="304" formatCode="0.00E+00">
                        <c:v>154.35580835016603</c:v>
                      </c:pt>
                      <c:pt idx="305" formatCode="0.00E+00">
                        <c:v>161.42768794693475</c:v>
                      </c:pt>
                      <c:pt idx="306" formatCode="0.00E+00">
                        <c:v>168.32122220604381</c:v>
                      </c:pt>
                      <c:pt idx="307" formatCode="0.00E+00">
                        <c:v>174.98739985227488</c:v>
                      </c:pt>
                      <c:pt idx="308" formatCode="0.00E+00">
                        <c:v>181.44470374341594</c:v>
                      </c:pt>
                      <c:pt idx="309" formatCode="0.00E+00">
                        <c:v>187.83410853735572</c:v>
                      </c:pt>
                      <c:pt idx="310" formatCode="0.00E+00">
                        <c:v>194.07970703679251</c:v>
                      </c:pt>
                      <c:pt idx="311" formatCode="0.00E+00">
                        <c:v>200.27191145399405</c:v>
                      </c:pt>
                      <c:pt idx="312" formatCode="0.00E+00">
                        <c:v>206.36199666356595</c:v>
                      </c:pt>
                      <c:pt idx="313" formatCode="0.00E+00">
                        <c:v>213.50529565958854</c:v>
                      </c:pt>
                      <c:pt idx="314" formatCode="0.00E+00">
                        <c:v>219.94652925882744</c:v>
                      </c:pt>
                      <c:pt idx="315" formatCode="0.00E+00">
                        <c:v>225.98187087132939</c:v>
                      </c:pt>
                      <c:pt idx="316" formatCode="0.00E+00">
                        <c:v>231.76447020542807</c:v>
                      </c:pt>
                      <c:pt idx="317" formatCode="0.00E+00">
                        <c:v>237.37455714820385</c:v>
                      </c:pt>
                      <c:pt idx="318" formatCode="0.00E+00">
                        <c:v>242.85066887721021</c:v>
                      </c:pt>
                      <c:pt idx="319" formatCode="0.00E+00">
                        <c:v>248.21889048054356</c:v>
                      </c:pt>
                      <c:pt idx="320" formatCode="0.00E+00">
                        <c:v>253.49404346569651</c:v>
                      </c:pt>
                      <c:pt idx="321" formatCode="0.00E+00">
                        <c:v>258.68620052102625</c:v>
                      </c:pt>
                      <c:pt idx="322" formatCode="0.00E+00">
                        <c:v>263.7985230040847</c:v>
                      </c:pt>
                      <c:pt idx="323" formatCode="0.00E+00">
                        <c:v>268.84046030010472</c:v>
                      </c:pt>
                      <c:pt idx="324" formatCode="0.00E+00">
                        <c:v>273.80840301040439</c:v>
                      </c:pt>
                      <c:pt idx="325" formatCode="0.00E+00">
                        <c:v>278.71768025008606</c:v>
                      </c:pt>
                      <c:pt idx="326" formatCode="0.00E+00">
                        <c:v>283.55564430524987</c:v>
                      </c:pt>
                      <c:pt idx="327" formatCode="0.00E+00">
                        <c:v>288.33851328169959</c:v>
                      </c:pt>
                      <c:pt idx="328" formatCode="0.00E+00">
                        <c:v>293.32403997349536</c:v>
                      </c:pt>
                      <c:pt idx="329" formatCode="0.00E+00">
                        <c:v>297.83065129797922</c:v>
                      </c:pt>
                      <c:pt idx="330" formatCode="0.00E+00">
                        <c:v>302.76073957775066</c:v>
                      </c:pt>
                      <c:pt idx="331" formatCode="0.00E+00">
                        <c:v>307.24336827324544</c:v>
                      </c:pt>
                      <c:pt idx="332" formatCode="0.00E+00">
                        <c:v>311.58646432831046</c:v>
                      </c:pt>
                      <c:pt idx="333" formatCode="0.00E+00">
                        <c:v>316.05234312956111</c:v>
                      </c:pt>
                      <c:pt idx="334" formatCode="0.00E+00">
                        <c:v>320.47511222330093</c:v>
                      </c:pt>
                      <c:pt idx="335" formatCode="0.00E+00">
                        <c:v>324.94263039460236</c:v>
                      </c:pt>
                      <c:pt idx="336" formatCode="0.00E+00">
                        <c:v>329.2217261996866</c:v>
                      </c:pt>
                      <c:pt idx="337" formatCode="0.00E+00">
                        <c:v>333.53942830227851</c:v>
                      </c:pt>
                      <c:pt idx="338" formatCode="0.00E+00">
                        <c:v>337.80858681216904</c:v>
                      </c:pt>
                      <c:pt idx="339" formatCode="0.00E+00">
                        <c:v>342.00898962111228</c:v>
                      </c:pt>
                      <c:pt idx="340" formatCode="0.00E+00">
                        <c:v>346.92200762276002</c:v>
                      </c:pt>
                      <c:pt idx="341" formatCode="0.00E+00">
                        <c:v>351.1629660584066</c:v>
                      </c:pt>
                      <c:pt idx="342" formatCode="0.00E+00">
                        <c:v>355.05351216582193</c:v>
                      </c:pt>
                      <c:pt idx="343" formatCode="0.00E+00">
                        <c:v>358.87200312584054</c:v>
                      </c:pt>
                      <c:pt idx="344" formatCode="0.00E+00">
                        <c:v>363.18055873814416</c:v>
                      </c:pt>
                      <c:pt idx="345" formatCode="0.00E+00">
                        <c:v>367.49631056153174</c:v>
                      </c:pt>
                      <c:pt idx="346" formatCode="0.00E+00">
                        <c:v>380.87546556513058</c:v>
                      </c:pt>
                      <c:pt idx="347" formatCode="0.00E+00">
                        <c:v>387.34920884079258</c:v>
                      </c:pt>
                      <c:pt idx="348" formatCode="0.00E+00">
                        <c:v>384.3109417299537</c:v>
                      </c:pt>
                      <c:pt idx="349" formatCode="0.00E+00">
                        <c:v>388.68181588822006</c:v>
                      </c:pt>
                      <c:pt idx="350" formatCode="0.00E+00">
                        <c:v>391.17553555591513</c:v>
                      </c:pt>
                      <c:pt idx="351" formatCode="0.00E+00">
                        <c:v>390.87873183283142</c:v>
                      </c:pt>
                      <c:pt idx="352" formatCode="0.00E+00">
                        <c:v>393.77735102169891</c:v>
                      </c:pt>
                      <c:pt idx="353" formatCode="0.00E+00">
                        <c:v>398.00572758019263</c:v>
                      </c:pt>
                      <c:pt idx="354" formatCode="0.00E+00">
                        <c:v>404.04071642400481</c:v>
                      </c:pt>
                      <c:pt idx="355" formatCode="0.00E+00">
                        <c:v>411.98289295037949</c:v>
                      </c:pt>
                      <c:pt idx="356" formatCode="0.00E+00">
                        <c:v>422.55729454030796</c:v>
                      </c:pt>
                      <c:pt idx="357" formatCode="0.00E+00">
                        <c:v>423.00554122213299</c:v>
                      </c:pt>
                      <c:pt idx="358" formatCode="0.00E+00">
                        <c:v>429.24278479462356</c:v>
                      </c:pt>
                      <c:pt idx="359" formatCode="0.00E+00">
                        <c:v>418.06471531179687</c:v>
                      </c:pt>
                      <c:pt idx="360" formatCode="0.00E+00">
                        <c:v>426.32062832606113</c:v>
                      </c:pt>
                      <c:pt idx="361" formatCode="0.00E+00">
                        <c:v>429.14992254172034</c:v>
                      </c:pt>
                      <c:pt idx="362" formatCode="0.00E+00">
                        <c:v>430.47827613487897</c:v>
                      </c:pt>
                      <c:pt idx="363" formatCode="0.00E+00">
                        <c:v>432.69412634182561</c:v>
                      </c:pt>
                      <c:pt idx="364" formatCode="0.00E+00">
                        <c:v>473.43217574918413</c:v>
                      </c:pt>
                      <c:pt idx="365" formatCode="0.00E+00">
                        <c:v>494.49748352167535</c:v>
                      </c:pt>
                      <c:pt idx="366" formatCode="0.00E+00">
                        <c:v>453.65369011853352</c:v>
                      </c:pt>
                      <c:pt idx="367" formatCode="0.00E+00">
                        <c:v>434.99779010706771</c:v>
                      </c:pt>
                      <c:pt idx="368" formatCode="0.00E+00">
                        <c:v>436.67281415484268</c:v>
                      </c:pt>
                      <c:pt idx="369" formatCode="0.00E+00">
                        <c:v>442.06352970371012</c:v>
                      </c:pt>
                      <c:pt idx="370" formatCode="0.00E+00">
                        <c:v>454.85818477335704</c:v>
                      </c:pt>
                      <c:pt idx="371" formatCode="0.00E+00">
                        <c:v>476.87374256226497</c:v>
                      </c:pt>
                      <c:pt idx="372" formatCode="0.00E+00">
                        <c:v>483.42235053802818</c:v>
                      </c:pt>
                      <c:pt idx="373" formatCode="0.00E+00">
                        <c:v>483.51937709982684</c:v>
                      </c:pt>
                      <c:pt idx="374" formatCode="0.00E+00">
                        <c:v>474.40007391584209</c:v>
                      </c:pt>
                      <c:pt idx="375" formatCode="0.00E+00">
                        <c:v>479.45473307655971</c:v>
                      </c:pt>
                      <c:pt idx="376" formatCode="0.00E+00">
                        <c:v>484.35335333073505</c:v>
                      </c:pt>
                      <c:pt idx="377" formatCode="0.00E+00">
                        <c:v>544.09571502766494</c:v>
                      </c:pt>
                      <c:pt idx="378" formatCode="0.00E+00">
                        <c:v>496.98462414601528</c:v>
                      </c:pt>
                      <c:pt idx="379" formatCode="0.00E+00">
                        <c:v>478.95217713137123</c:v>
                      </c:pt>
                      <c:pt idx="380" formatCode="0.00E+00">
                        <c:v>482.1198539000884</c:v>
                      </c:pt>
                      <c:pt idx="381" formatCode="0.00E+00">
                        <c:v>486.63406738032677</c:v>
                      </c:pt>
                      <c:pt idx="382" formatCode="0.00E+00">
                        <c:v>516.18312976216691</c:v>
                      </c:pt>
                      <c:pt idx="383" formatCode="0.00E+00">
                        <c:v>659.9268310295588</c:v>
                      </c:pt>
                      <c:pt idx="384" formatCode="0.00E+00">
                        <c:v>638.76800641784007</c:v>
                      </c:pt>
                      <c:pt idx="385" formatCode="0.00E+00">
                        <c:v>534.57654587240211</c:v>
                      </c:pt>
                      <c:pt idx="386" formatCode="0.00E+00">
                        <c:v>527.41421795125893</c:v>
                      </c:pt>
                      <c:pt idx="387" formatCode="0.00E+00">
                        <c:v>520.35578045243835</c:v>
                      </c:pt>
                      <c:pt idx="388" formatCode="0.00E+00">
                        <c:v>481.90702925673014</c:v>
                      </c:pt>
                      <c:pt idx="389" formatCode="0.00E+00">
                        <c:v>493.69980481221347</c:v>
                      </c:pt>
                      <c:pt idx="390" formatCode="0.00E+00">
                        <c:v>476.61665968215436</c:v>
                      </c:pt>
                      <c:pt idx="391" formatCode="0.00E+00">
                        <c:v>490.69309479269145</c:v>
                      </c:pt>
                      <c:pt idx="392" formatCode="0.00E+00">
                        <c:v>502.98049336091941</c:v>
                      </c:pt>
                      <c:pt idx="393" formatCode="0.00E+00">
                        <c:v>549.9720800974228</c:v>
                      </c:pt>
                      <c:pt idx="394" formatCode="0.00E+00">
                        <c:v>551.59050108275153</c:v>
                      </c:pt>
                      <c:pt idx="395" formatCode="0.00E+00">
                        <c:v>559.58935869571019</c:v>
                      </c:pt>
                      <c:pt idx="396" formatCode="0.00E+00">
                        <c:v>555.04454909413971</c:v>
                      </c:pt>
                      <c:pt idx="397" formatCode="0.00E+00">
                        <c:v>553.85795086910593</c:v>
                      </c:pt>
                      <c:pt idx="398" formatCode="0.00E+00">
                        <c:v>546.81301823460865</c:v>
                      </c:pt>
                      <c:pt idx="399" formatCode="0.00E+00">
                        <c:v>547.56365120164514</c:v>
                      </c:pt>
                      <c:pt idx="400" formatCode="0.00E+00">
                        <c:v>550.56426561476042</c:v>
                      </c:pt>
                      <c:pt idx="401" formatCode="0.00E+00">
                        <c:v>557.54506716993251</c:v>
                      </c:pt>
                      <c:pt idx="402" formatCode="0.00E+00">
                        <c:v>565.17002528784349</c:v>
                      </c:pt>
                      <c:pt idx="403" formatCode="0.00E+00">
                        <c:v>564.02109209358582</c:v>
                      </c:pt>
                      <c:pt idx="404" formatCode="0.00E+00">
                        <c:v>565.41873811164442</c:v>
                      </c:pt>
                      <c:pt idx="405" formatCode="0.00E+00">
                        <c:v>568.0556647791725</c:v>
                      </c:pt>
                      <c:pt idx="406" formatCode="0.00E+00">
                        <c:v>570.86503865748477</c:v>
                      </c:pt>
                      <c:pt idx="407" formatCode="0.00E+00">
                        <c:v>575.27778699223802</c:v>
                      </c:pt>
                      <c:pt idx="408" formatCode="0.00E+00">
                        <c:v>616.92565528574721</c:v>
                      </c:pt>
                      <c:pt idx="409" formatCode="0.00E+00">
                        <c:v>597.78626648306897</c:v>
                      </c:pt>
                      <c:pt idx="410" formatCode="0.00E+00">
                        <c:v>588.89205555703222</c:v>
                      </c:pt>
                      <c:pt idx="411" formatCode="0.00E+00">
                        <c:v>587.46920348240781</c:v>
                      </c:pt>
                      <c:pt idx="412" formatCode="0.00E+00">
                        <c:v>589.65129722473034</c:v>
                      </c:pt>
                      <c:pt idx="413" formatCode="0.00E+00">
                        <c:v>592.65891317552291</c:v>
                      </c:pt>
                      <c:pt idx="414" formatCode="0.00E+00">
                        <c:v>595.93659029420587</c:v>
                      </c:pt>
                      <c:pt idx="415" formatCode="0.00E+00">
                        <c:v>599.37320750494916</c:v>
                      </c:pt>
                      <c:pt idx="416" formatCode="0.00E+00">
                        <c:v>602.65742554634278</c:v>
                      </c:pt>
                      <c:pt idx="417" formatCode="0.00E+00">
                        <c:v>605.98947564258879</c:v>
                      </c:pt>
                      <c:pt idx="418" formatCode="0.00E+00">
                        <c:v>609.2442891912815</c:v>
                      </c:pt>
                      <c:pt idx="419" formatCode="0.00E+00">
                        <c:v>612.43520651903873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6C-4DAA-AC09-FB72C388CC51}"/>
                  </c:ext>
                </c:extLst>
              </c15:ser>
            </c15:filteredLineSeries>
          </c:ext>
        </c:extLst>
      </c:lineChart>
      <c:catAx>
        <c:axId val="541219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7120"/>
        <c:crosses val="autoZero"/>
        <c:auto val="1"/>
        <c:lblAlgn val="ctr"/>
        <c:lblOffset val="100"/>
        <c:noMultiLvlLbl val="0"/>
      </c:catAx>
      <c:valAx>
        <c:axId val="541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8.9460000000000004E-6</c:v>
                </c:pt>
                <c:pt idx="1">
                  <c:v>1.007E-5</c:v>
                </c:pt>
                <c:pt idx="2">
                  <c:v>4.2560000000000004E-6</c:v>
                </c:pt>
                <c:pt idx="3">
                  <c:v>1.024E-5</c:v>
                </c:pt>
                <c:pt idx="4">
                  <c:v>7.3939999999999998E-6</c:v>
                </c:pt>
                <c:pt idx="5">
                  <c:v>3.9720000000000003E-6</c:v>
                </c:pt>
                <c:pt idx="6">
                  <c:v>4.7110000000000003E-6</c:v>
                </c:pt>
                <c:pt idx="7">
                  <c:v>1.505E-5</c:v>
                </c:pt>
                <c:pt idx="8">
                  <c:v>5.5600000000000001E-6</c:v>
                </c:pt>
                <c:pt idx="9">
                  <c:v>4.617E-6</c:v>
                </c:pt>
                <c:pt idx="10">
                  <c:v>6.7939999999999997E-6</c:v>
                </c:pt>
                <c:pt idx="11">
                  <c:v>3.057E-5</c:v>
                </c:pt>
                <c:pt idx="12">
                  <c:v>9.1810000000000007E-6</c:v>
                </c:pt>
                <c:pt idx="13">
                  <c:v>5.4879999999999998E-6</c:v>
                </c:pt>
                <c:pt idx="14">
                  <c:v>1.9089999999999998E-5</c:v>
                </c:pt>
                <c:pt idx="15">
                  <c:v>2.3280000000000001E-5</c:v>
                </c:pt>
                <c:pt idx="16">
                  <c:v>8.6069999999999994E-5</c:v>
                </c:pt>
                <c:pt idx="17">
                  <c:v>1.0349999999999999E-5</c:v>
                </c:pt>
                <c:pt idx="18">
                  <c:v>3.4340000000000001E-6</c:v>
                </c:pt>
                <c:pt idx="19">
                  <c:v>5.4949999999999999E-6</c:v>
                </c:pt>
                <c:pt idx="20">
                  <c:v>5.9870000000000001E-5</c:v>
                </c:pt>
                <c:pt idx="21">
                  <c:v>8.5380000000000005E-4</c:v>
                </c:pt>
                <c:pt idx="22">
                  <c:v>2.6669999999999998E-4</c:v>
                </c:pt>
                <c:pt idx="23">
                  <c:v>5.5610000000000002E-4</c:v>
                </c:pt>
                <c:pt idx="24">
                  <c:v>2.6410000000000002E-4</c:v>
                </c:pt>
                <c:pt idx="25">
                  <c:v>1.449E-4</c:v>
                </c:pt>
                <c:pt idx="26">
                  <c:v>5.6619999999999999E-4</c:v>
                </c:pt>
                <c:pt idx="27">
                  <c:v>5.9179999999999996E-4</c:v>
                </c:pt>
                <c:pt idx="28">
                  <c:v>1.1410000000000001E-3</c:v>
                </c:pt>
                <c:pt idx="29">
                  <c:v>3.1940000000000001E-4</c:v>
                </c:pt>
                <c:pt idx="30">
                  <c:v>1.4859999999999999E-3</c:v>
                </c:pt>
                <c:pt idx="31">
                  <c:v>3.8809999999999999E-3</c:v>
                </c:pt>
                <c:pt idx="32">
                  <c:v>4.8030000000000003E-2</c:v>
                </c:pt>
                <c:pt idx="33">
                  <c:v>1.176E-2</c:v>
                </c:pt>
                <c:pt idx="34">
                  <c:v>3.3440000000000002E-3</c:v>
                </c:pt>
                <c:pt idx="35">
                  <c:v>4.0710000000000003E-2</c:v>
                </c:pt>
                <c:pt idx="36">
                  <c:v>3.5430000000000003E-2</c:v>
                </c:pt>
                <c:pt idx="37">
                  <c:v>1.2019999999999999E-3</c:v>
                </c:pt>
                <c:pt idx="38">
                  <c:v>1.2019999999999999E-3</c:v>
                </c:pt>
                <c:pt idx="39">
                  <c:v>2.3180000000000002E-3</c:v>
                </c:pt>
                <c:pt idx="40">
                  <c:v>1.457E-2</c:v>
                </c:pt>
                <c:pt idx="41">
                  <c:v>4.0439999999999997E-2</c:v>
                </c:pt>
                <c:pt idx="42">
                  <c:v>0.12609999999999999</c:v>
                </c:pt>
                <c:pt idx="43">
                  <c:v>0.10290000000000001</c:v>
                </c:pt>
                <c:pt idx="44">
                  <c:v>0.1099</c:v>
                </c:pt>
                <c:pt idx="45">
                  <c:v>1.179E-2</c:v>
                </c:pt>
                <c:pt idx="46">
                  <c:v>6.5930000000000002E-2</c:v>
                </c:pt>
                <c:pt idx="47">
                  <c:v>5.0500000000000003E-2</c:v>
                </c:pt>
                <c:pt idx="48">
                  <c:v>3.7969999999999997E-2</c:v>
                </c:pt>
                <c:pt idx="49">
                  <c:v>1.7909999999999999E-2</c:v>
                </c:pt>
                <c:pt idx="50">
                  <c:v>0.39910000000000001</c:v>
                </c:pt>
                <c:pt idx="51">
                  <c:v>0.4194</c:v>
                </c:pt>
                <c:pt idx="52">
                  <c:v>0.1318</c:v>
                </c:pt>
                <c:pt idx="53">
                  <c:v>5.0410000000000003E-2</c:v>
                </c:pt>
                <c:pt idx="54">
                  <c:v>4.4569999999999999E-2</c:v>
                </c:pt>
                <c:pt idx="55">
                  <c:v>3.041E-2</c:v>
                </c:pt>
                <c:pt idx="56">
                  <c:v>7.1150000000000005E-2</c:v>
                </c:pt>
                <c:pt idx="57">
                  <c:v>0.17150000000000001</c:v>
                </c:pt>
                <c:pt idx="58">
                  <c:v>0.15679999999999999</c:v>
                </c:pt>
                <c:pt idx="59">
                  <c:v>0.12470000000000001</c:v>
                </c:pt>
                <c:pt idx="60">
                  <c:v>3.653E-2</c:v>
                </c:pt>
                <c:pt idx="61">
                  <c:v>2.6100000000000002E-2</c:v>
                </c:pt>
                <c:pt idx="62">
                  <c:v>1.0359999999999999E-2</c:v>
                </c:pt>
                <c:pt idx="63">
                  <c:v>0.7238</c:v>
                </c:pt>
                <c:pt idx="64">
                  <c:v>9.1490000000000002E-2</c:v>
                </c:pt>
                <c:pt idx="65">
                  <c:v>1.7399999999999999E-2</c:v>
                </c:pt>
                <c:pt idx="66">
                  <c:v>1.184E-2</c:v>
                </c:pt>
                <c:pt idx="67">
                  <c:v>5.2350000000000001E-3</c:v>
                </c:pt>
                <c:pt idx="68">
                  <c:v>8.3519999999999997E-2</c:v>
                </c:pt>
                <c:pt idx="69">
                  <c:v>1.244</c:v>
                </c:pt>
                <c:pt idx="70">
                  <c:v>0.76339999999999997</c:v>
                </c:pt>
                <c:pt idx="71">
                  <c:v>0.41610000000000003</c:v>
                </c:pt>
                <c:pt idx="72">
                  <c:v>0.54300000000000004</c:v>
                </c:pt>
                <c:pt idx="73">
                  <c:v>0.60160000000000002</c:v>
                </c:pt>
                <c:pt idx="74">
                  <c:v>0.22520000000000001</c:v>
                </c:pt>
                <c:pt idx="75">
                  <c:v>0.32450000000000001</c:v>
                </c:pt>
                <c:pt idx="76">
                  <c:v>3.5040000000000002E-2</c:v>
                </c:pt>
                <c:pt idx="77">
                  <c:v>6.3329999999999997E-2</c:v>
                </c:pt>
                <c:pt idx="78">
                  <c:v>3.2280000000000003E-2</c:v>
                </c:pt>
                <c:pt idx="79">
                  <c:v>0.27779999999999999</c:v>
                </c:pt>
                <c:pt idx="80">
                  <c:v>0.1021</c:v>
                </c:pt>
                <c:pt idx="81">
                  <c:v>0.121</c:v>
                </c:pt>
                <c:pt idx="82">
                  <c:v>6.8010000000000001E-2</c:v>
                </c:pt>
                <c:pt idx="83">
                  <c:v>5.509E-2</c:v>
                </c:pt>
                <c:pt idx="84">
                  <c:v>4.4120000000000001E-3</c:v>
                </c:pt>
                <c:pt idx="85">
                  <c:v>6.4660000000000004E-3</c:v>
                </c:pt>
                <c:pt idx="86">
                  <c:v>6.3600000000000002E-3</c:v>
                </c:pt>
                <c:pt idx="87">
                  <c:v>2.9899999999999999E-2</c:v>
                </c:pt>
                <c:pt idx="88">
                  <c:v>5.2639999999999999E-2</c:v>
                </c:pt>
                <c:pt idx="89">
                  <c:v>6.4879999999999998E-3</c:v>
                </c:pt>
                <c:pt idx="90">
                  <c:v>4.4489999999999998E-3</c:v>
                </c:pt>
                <c:pt idx="91">
                  <c:v>3.1259999999999999E-3</c:v>
                </c:pt>
                <c:pt idx="92">
                  <c:v>1.7830000000000001E-3</c:v>
                </c:pt>
                <c:pt idx="93">
                  <c:v>8.5019999999999991E-3</c:v>
                </c:pt>
                <c:pt idx="94">
                  <c:v>0.3216</c:v>
                </c:pt>
                <c:pt idx="95">
                  <c:v>2.657E-2</c:v>
                </c:pt>
                <c:pt idx="96">
                  <c:v>4.0070000000000001E-3</c:v>
                </c:pt>
                <c:pt idx="97">
                  <c:v>4.841E-4</c:v>
                </c:pt>
                <c:pt idx="98">
                  <c:v>2.1519999999999998E-3</c:v>
                </c:pt>
                <c:pt idx="99">
                  <c:v>1.103E-3</c:v>
                </c:pt>
                <c:pt idx="100">
                  <c:v>3.9169999999999998E-4</c:v>
                </c:pt>
                <c:pt idx="101">
                  <c:v>7.0470000000000005E-4</c:v>
                </c:pt>
                <c:pt idx="102">
                  <c:v>1.55E-4</c:v>
                </c:pt>
                <c:pt idx="103">
                  <c:v>1.8489999999999999E-4</c:v>
                </c:pt>
                <c:pt idx="104">
                  <c:v>1.8900000000000001E-4</c:v>
                </c:pt>
                <c:pt idx="105">
                  <c:v>1.683E-4</c:v>
                </c:pt>
                <c:pt idx="106">
                  <c:v>3.6610000000000002E-3</c:v>
                </c:pt>
                <c:pt idx="107">
                  <c:v>1.902E-3</c:v>
                </c:pt>
                <c:pt idx="108">
                  <c:v>8.6970000000000005E-4</c:v>
                </c:pt>
                <c:pt idx="109">
                  <c:v>8.4560000000000004E-5</c:v>
                </c:pt>
                <c:pt idx="110">
                  <c:v>6.813E-5</c:v>
                </c:pt>
                <c:pt idx="111">
                  <c:v>4.5429999999999997E-5</c:v>
                </c:pt>
                <c:pt idx="112">
                  <c:v>1.5280000000000001E-3</c:v>
                </c:pt>
                <c:pt idx="113">
                  <c:v>3.0430000000000002E-4</c:v>
                </c:pt>
                <c:pt idx="114">
                  <c:v>4.9370000000000002E-4</c:v>
                </c:pt>
                <c:pt idx="115">
                  <c:v>5.3129999999999996E-4</c:v>
                </c:pt>
                <c:pt idx="116">
                  <c:v>9.5119999999999997E-5</c:v>
                </c:pt>
                <c:pt idx="117">
                  <c:v>5.1969999999999999E-5</c:v>
                </c:pt>
                <c:pt idx="118">
                  <c:v>7.64E-5</c:v>
                </c:pt>
                <c:pt idx="119">
                  <c:v>4.461E-4</c:v>
                </c:pt>
                <c:pt idx="120">
                  <c:v>6.614E-5</c:v>
                </c:pt>
                <c:pt idx="121">
                  <c:v>9.9240000000000002E-6</c:v>
                </c:pt>
                <c:pt idx="122">
                  <c:v>2.175E-5</c:v>
                </c:pt>
                <c:pt idx="123">
                  <c:v>2.1129999999999999E-5</c:v>
                </c:pt>
                <c:pt idx="124">
                  <c:v>8.6240000000000001E-5</c:v>
                </c:pt>
                <c:pt idx="125">
                  <c:v>4.655E-5</c:v>
                </c:pt>
                <c:pt idx="126">
                  <c:v>1.785E-5</c:v>
                </c:pt>
                <c:pt idx="127">
                  <c:v>1.3499999999999999E-5</c:v>
                </c:pt>
                <c:pt idx="128">
                  <c:v>4.5160000000000001E-5</c:v>
                </c:pt>
                <c:pt idx="129">
                  <c:v>1.063E-4</c:v>
                </c:pt>
                <c:pt idx="130">
                  <c:v>4.7290000000000003E-5</c:v>
                </c:pt>
                <c:pt idx="131">
                  <c:v>5.8619999999999998E-5</c:v>
                </c:pt>
                <c:pt idx="132">
                  <c:v>6.4930000000000003E-5</c:v>
                </c:pt>
                <c:pt idx="133">
                  <c:v>4.5970000000000002E-5</c:v>
                </c:pt>
                <c:pt idx="134">
                  <c:v>2.054E-5</c:v>
                </c:pt>
                <c:pt idx="135">
                  <c:v>7.2659999999999999E-5</c:v>
                </c:pt>
                <c:pt idx="136">
                  <c:v>4.7450000000000001E-5</c:v>
                </c:pt>
                <c:pt idx="137">
                  <c:v>1.469E-5</c:v>
                </c:pt>
                <c:pt idx="138">
                  <c:v>4.6770000000000003E-6</c:v>
                </c:pt>
                <c:pt idx="139">
                  <c:v>6.5050000000000004E-6</c:v>
                </c:pt>
                <c:pt idx="140">
                  <c:v>5.4890000000000003E-6</c:v>
                </c:pt>
                <c:pt idx="141">
                  <c:v>3.98E-6</c:v>
                </c:pt>
                <c:pt idx="142">
                  <c:v>6.3289999999999999E-6</c:v>
                </c:pt>
                <c:pt idx="143">
                  <c:v>7.8720000000000002E-6</c:v>
                </c:pt>
                <c:pt idx="144">
                  <c:v>9.7229999999999999E-6</c:v>
                </c:pt>
                <c:pt idx="145">
                  <c:v>2.262E-5</c:v>
                </c:pt>
                <c:pt idx="146">
                  <c:v>2.4199999999999999E-5</c:v>
                </c:pt>
                <c:pt idx="147">
                  <c:v>1.1199999999999999E-5</c:v>
                </c:pt>
                <c:pt idx="148">
                  <c:v>4.9280000000000001E-6</c:v>
                </c:pt>
                <c:pt idx="149">
                  <c:v>8.6659999999999997E-6</c:v>
                </c:pt>
                <c:pt idx="150">
                  <c:v>1.4360000000000001E-6</c:v>
                </c:pt>
                <c:pt idx="151">
                  <c:v>7.3219999999999995E-7</c:v>
                </c:pt>
                <c:pt idx="152">
                  <c:v>9.6869999999999993E-7</c:v>
                </c:pt>
                <c:pt idx="153">
                  <c:v>5.0610000000000003E-6</c:v>
                </c:pt>
                <c:pt idx="154">
                  <c:v>3.929E-6</c:v>
                </c:pt>
                <c:pt idx="155">
                  <c:v>1.835E-6</c:v>
                </c:pt>
                <c:pt idx="156">
                  <c:v>6.229E-6</c:v>
                </c:pt>
                <c:pt idx="157">
                  <c:v>1.984E-6</c:v>
                </c:pt>
                <c:pt idx="158">
                  <c:v>2.0669999999999999E-6</c:v>
                </c:pt>
                <c:pt idx="159">
                  <c:v>4.3409999999999996E-6</c:v>
                </c:pt>
                <c:pt idx="160">
                  <c:v>4.8729999999999998E-6</c:v>
                </c:pt>
                <c:pt idx="161">
                  <c:v>2.7609999999999999E-6</c:v>
                </c:pt>
                <c:pt idx="162">
                  <c:v>1.6360000000000001E-6</c:v>
                </c:pt>
                <c:pt idx="163">
                  <c:v>1.099E-6</c:v>
                </c:pt>
                <c:pt idx="164">
                  <c:v>1.403E-6</c:v>
                </c:pt>
                <c:pt idx="165">
                  <c:v>3.664E-6</c:v>
                </c:pt>
                <c:pt idx="166">
                  <c:v>9.8439999999999993E-6</c:v>
                </c:pt>
                <c:pt idx="167">
                  <c:v>4.8720000000000001E-6</c:v>
                </c:pt>
                <c:pt idx="168">
                  <c:v>6.4779999999999996E-6</c:v>
                </c:pt>
                <c:pt idx="169">
                  <c:v>2.9610000000000001E-6</c:v>
                </c:pt>
                <c:pt idx="170">
                  <c:v>2.9610000000000001E-6</c:v>
                </c:pt>
                <c:pt idx="171">
                  <c:v>9.0350000000000001E-4</c:v>
                </c:pt>
                <c:pt idx="172">
                  <c:v>2.14E-4</c:v>
                </c:pt>
                <c:pt idx="173">
                  <c:v>1.168E-3</c:v>
                </c:pt>
                <c:pt idx="174">
                  <c:v>8.654E-4</c:v>
                </c:pt>
                <c:pt idx="175">
                  <c:v>1.7090000000000001E-4</c:v>
                </c:pt>
                <c:pt idx="176">
                  <c:v>7.6279999999999995E-5</c:v>
                </c:pt>
                <c:pt idx="177">
                  <c:v>2.8399999999999999E-5</c:v>
                </c:pt>
                <c:pt idx="178">
                  <c:v>5.0420000000000002E-6</c:v>
                </c:pt>
                <c:pt idx="179">
                  <c:v>6.5310000000000004E-7</c:v>
                </c:pt>
                <c:pt idx="180">
                  <c:v>5.5189999999999996E-7</c:v>
                </c:pt>
                <c:pt idx="181">
                  <c:v>9.1890000000000003E-5</c:v>
                </c:pt>
                <c:pt idx="182">
                  <c:v>4.5019999999999999E-5</c:v>
                </c:pt>
                <c:pt idx="183">
                  <c:v>1.9740000000000001E-3</c:v>
                </c:pt>
                <c:pt idx="184">
                  <c:v>2.1459999999999999E-3</c:v>
                </c:pt>
                <c:pt idx="185">
                  <c:v>9.881E-4</c:v>
                </c:pt>
                <c:pt idx="186">
                  <c:v>2.1809999999999999E-4</c:v>
                </c:pt>
                <c:pt idx="187">
                  <c:v>5.6769999999999998E-4</c:v>
                </c:pt>
                <c:pt idx="188">
                  <c:v>4.8670000000000001E-4</c:v>
                </c:pt>
                <c:pt idx="189">
                  <c:v>1.763E-2</c:v>
                </c:pt>
                <c:pt idx="190">
                  <c:v>3.3110000000000001E-2</c:v>
                </c:pt>
                <c:pt idx="191">
                  <c:v>1.6500000000000001E-2</c:v>
                </c:pt>
                <c:pt idx="192">
                  <c:v>5.1349999999999998E-3</c:v>
                </c:pt>
                <c:pt idx="193">
                  <c:v>1.446E-3</c:v>
                </c:pt>
                <c:pt idx="194">
                  <c:v>1.4139999999999999E-3</c:v>
                </c:pt>
                <c:pt idx="195">
                  <c:v>1.122E-3</c:v>
                </c:pt>
                <c:pt idx="196">
                  <c:v>1.3910000000000001E-3</c:v>
                </c:pt>
                <c:pt idx="197">
                  <c:v>2.7109999999999999E-3</c:v>
                </c:pt>
                <c:pt idx="198">
                  <c:v>6.7330000000000003E-3</c:v>
                </c:pt>
                <c:pt idx="199">
                  <c:v>3.5119999999999999E-3</c:v>
                </c:pt>
                <c:pt idx="200">
                  <c:v>2.3119999999999998E-3</c:v>
                </c:pt>
                <c:pt idx="201">
                  <c:v>1.8700000000000001E-2</c:v>
                </c:pt>
                <c:pt idx="202">
                  <c:v>4.5620000000000001E-3</c:v>
                </c:pt>
                <c:pt idx="203">
                  <c:v>1.5579999999999999E-3</c:v>
                </c:pt>
                <c:pt idx="204">
                  <c:v>5.9500000000000004E-4</c:v>
                </c:pt>
                <c:pt idx="205">
                  <c:v>5.9500000000000004E-4</c:v>
                </c:pt>
                <c:pt idx="206">
                  <c:v>3.3890000000000001E-3</c:v>
                </c:pt>
                <c:pt idx="207">
                  <c:v>1.449E-3</c:v>
                </c:pt>
                <c:pt idx="208">
                  <c:v>3.721E-2</c:v>
                </c:pt>
                <c:pt idx="209">
                  <c:v>8.097E-3</c:v>
                </c:pt>
                <c:pt idx="210">
                  <c:v>5.9060000000000004E-4</c:v>
                </c:pt>
                <c:pt idx="211">
                  <c:v>4.5970000000000001E-4</c:v>
                </c:pt>
                <c:pt idx="212">
                  <c:v>8.4480000000000004E-4</c:v>
                </c:pt>
                <c:pt idx="213">
                  <c:v>9.458E-4</c:v>
                </c:pt>
                <c:pt idx="214">
                  <c:v>1.1599999999999999E-2</c:v>
                </c:pt>
                <c:pt idx="215">
                  <c:v>1.5310000000000001E-2</c:v>
                </c:pt>
                <c:pt idx="216">
                  <c:v>2.5700000000000001E-2</c:v>
                </c:pt>
                <c:pt idx="217">
                  <c:v>2.436E-2</c:v>
                </c:pt>
                <c:pt idx="218">
                  <c:v>3.5249999999999997E-2</c:v>
                </c:pt>
                <c:pt idx="219">
                  <c:v>3.5249999999999997E-2</c:v>
                </c:pt>
                <c:pt idx="220">
                  <c:v>5.7279999999999996E-3</c:v>
                </c:pt>
                <c:pt idx="221">
                  <c:v>1.304E-3</c:v>
                </c:pt>
                <c:pt idx="222">
                  <c:v>4.7390000000000002E-3</c:v>
                </c:pt>
                <c:pt idx="223">
                  <c:v>1.329E-2</c:v>
                </c:pt>
                <c:pt idx="224">
                  <c:v>4.7499999999999999E-3</c:v>
                </c:pt>
                <c:pt idx="225">
                  <c:v>3.9510000000000003E-2</c:v>
                </c:pt>
                <c:pt idx="226">
                  <c:v>8.7849999999999994E-3</c:v>
                </c:pt>
                <c:pt idx="227">
                  <c:v>8.4970000000000004E-2</c:v>
                </c:pt>
                <c:pt idx="228">
                  <c:v>8.6499999999999997E-3</c:v>
                </c:pt>
                <c:pt idx="229">
                  <c:v>3.0970000000000001E-2</c:v>
                </c:pt>
                <c:pt idx="230">
                  <c:v>9.9080000000000001E-3</c:v>
                </c:pt>
                <c:pt idx="231">
                  <c:v>5.2339999999999999E-3</c:v>
                </c:pt>
                <c:pt idx="232">
                  <c:v>1.2750000000000001E-3</c:v>
                </c:pt>
                <c:pt idx="233">
                  <c:v>8.3819999999999999E-4</c:v>
                </c:pt>
                <c:pt idx="234">
                  <c:v>4.347E-4</c:v>
                </c:pt>
                <c:pt idx="235">
                  <c:v>4.2349999999999999E-4</c:v>
                </c:pt>
                <c:pt idx="236">
                  <c:v>1.1400000000000001E-4</c:v>
                </c:pt>
                <c:pt idx="237">
                  <c:v>3.4610000000000001E-3</c:v>
                </c:pt>
                <c:pt idx="238">
                  <c:v>2.63E-3</c:v>
                </c:pt>
                <c:pt idx="239">
                  <c:v>1.219E-3</c:v>
                </c:pt>
                <c:pt idx="240">
                  <c:v>1.8910000000000001E-3</c:v>
                </c:pt>
                <c:pt idx="241">
                  <c:v>3.6880000000000002E-4</c:v>
                </c:pt>
                <c:pt idx="242">
                  <c:v>1.7530000000000001E-4</c:v>
                </c:pt>
                <c:pt idx="243">
                  <c:v>4.0170000000000003E-5</c:v>
                </c:pt>
                <c:pt idx="244">
                  <c:v>4.417E-4</c:v>
                </c:pt>
                <c:pt idx="245">
                  <c:v>7.3899999999999994E-5</c:v>
                </c:pt>
                <c:pt idx="246">
                  <c:v>1.8199999999999999E-5</c:v>
                </c:pt>
                <c:pt idx="247">
                  <c:v>5.5729999999999998E-6</c:v>
                </c:pt>
                <c:pt idx="248">
                  <c:v>4.84E-4</c:v>
                </c:pt>
                <c:pt idx="249">
                  <c:v>1.382E-4</c:v>
                </c:pt>
                <c:pt idx="250">
                  <c:v>7.0779999999999997E-5</c:v>
                </c:pt>
                <c:pt idx="251">
                  <c:v>2.0129999999999999E-5</c:v>
                </c:pt>
                <c:pt idx="252">
                  <c:v>2.9280000000000001E-5</c:v>
                </c:pt>
                <c:pt idx="253">
                  <c:v>7.1080000000000004E-5</c:v>
                </c:pt>
                <c:pt idx="254">
                  <c:v>1.617E-4</c:v>
                </c:pt>
                <c:pt idx="255">
                  <c:v>1.35E-4</c:v>
                </c:pt>
                <c:pt idx="256">
                  <c:v>2.0469999999999999E-5</c:v>
                </c:pt>
                <c:pt idx="257">
                  <c:v>1.6480000000000001E-5</c:v>
                </c:pt>
                <c:pt idx="258">
                  <c:v>1.4600000000000001E-5</c:v>
                </c:pt>
                <c:pt idx="259">
                  <c:v>6.4389999999999997E-6</c:v>
                </c:pt>
                <c:pt idx="260">
                  <c:v>1.2999999999999999E-4</c:v>
                </c:pt>
                <c:pt idx="261">
                  <c:v>1.2999999999999999E-4</c:v>
                </c:pt>
                <c:pt idx="262">
                  <c:v>1.11E-5</c:v>
                </c:pt>
                <c:pt idx="263">
                  <c:v>1.467E-5</c:v>
                </c:pt>
                <c:pt idx="264">
                  <c:v>1.273E-5</c:v>
                </c:pt>
                <c:pt idx="265">
                  <c:v>2.3269999999999999E-6</c:v>
                </c:pt>
                <c:pt idx="266">
                  <c:v>3.2720000000000002E-6</c:v>
                </c:pt>
                <c:pt idx="267">
                  <c:v>3.9840000000000003E-6</c:v>
                </c:pt>
                <c:pt idx="268">
                  <c:v>4.3340000000000003E-6</c:v>
                </c:pt>
                <c:pt idx="269">
                  <c:v>6.1199999999999997E-5</c:v>
                </c:pt>
                <c:pt idx="270">
                  <c:v>1.7689999999999999E-6</c:v>
                </c:pt>
                <c:pt idx="271">
                  <c:v>2.0650000000000001E-6</c:v>
                </c:pt>
                <c:pt idx="272">
                  <c:v>1.5E-6</c:v>
                </c:pt>
                <c:pt idx="273">
                  <c:v>6.7279999999999998E-6</c:v>
                </c:pt>
                <c:pt idx="274">
                  <c:v>5.9769999999999997E-6</c:v>
                </c:pt>
                <c:pt idx="275">
                  <c:v>7.7940000000000003E-6</c:v>
                </c:pt>
                <c:pt idx="276">
                  <c:v>3.9049999999999999E-6</c:v>
                </c:pt>
                <c:pt idx="277">
                  <c:v>1.588E-5</c:v>
                </c:pt>
                <c:pt idx="278">
                  <c:v>2.7140000000000001E-5</c:v>
                </c:pt>
                <c:pt idx="279">
                  <c:v>7.6029999999999999E-6</c:v>
                </c:pt>
                <c:pt idx="280">
                  <c:v>1.5590000000000002E-5</c:v>
                </c:pt>
                <c:pt idx="281">
                  <c:v>3.236E-6</c:v>
                </c:pt>
                <c:pt idx="282">
                  <c:v>3.236E-6</c:v>
                </c:pt>
                <c:pt idx="283">
                  <c:v>1.795E-6</c:v>
                </c:pt>
                <c:pt idx="284">
                  <c:v>2.6440000000000001E-5</c:v>
                </c:pt>
                <c:pt idx="285">
                  <c:v>8.1650000000000006E-6</c:v>
                </c:pt>
                <c:pt idx="286">
                  <c:v>5.2460000000000003E-6</c:v>
                </c:pt>
                <c:pt idx="287">
                  <c:v>5.6980000000000003E-6</c:v>
                </c:pt>
                <c:pt idx="288">
                  <c:v>2.6299999999999998E-6</c:v>
                </c:pt>
                <c:pt idx="289">
                  <c:v>4.9899999999999997E-6</c:v>
                </c:pt>
                <c:pt idx="290">
                  <c:v>4.3429999999999998E-6</c:v>
                </c:pt>
                <c:pt idx="291">
                  <c:v>5.3159999999999996E-6</c:v>
                </c:pt>
                <c:pt idx="292">
                  <c:v>6.0739999999999998E-6</c:v>
                </c:pt>
                <c:pt idx="293">
                  <c:v>6.1360000000000002E-6</c:v>
                </c:pt>
                <c:pt idx="294">
                  <c:v>2.4059999999999999E-6</c:v>
                </c:pt>
                <c:pt idx="295">
                  <c:v>1.688E-6</c:v>
                </c:pt>
                <c:pt idx="296">
                  <c:v>1.2999999999999999E-5</c:v>
                </c:pt>
                <c:pt idx="297" formatCode="General">
                  <c:v>-1.265227415663666E-2</c:v>
                </c:pt>
                <c:pt idx="298" formatCode="General">
                  <c:v>-1.9497631312928015E-2</c:v>
                </c:pt>
                <c:pt idx="299" formatCode="General">
                  <c:v>-2.2889468534398535E-2</c:v>
                </c:pt>
                <c:pt idx="300" formatCode="General">
                  <c:v>-2.4492971998605347E-2</c:v>
                </c:pt>
                <c:pt idx="301" formatCode="General">
                  <c:v>-2.5188667946823132E-2</c:v>
                </c:pt>
                <c:pt idx="302" formatCode="General">
                  <c:v>-2.5420223580415416E-2</c:v>
                </c:pt>
                <c:pt idx="303" formatCode="General">
                  <c:v>-2.5470814408072848E-2</c:v>
                </c:pt>
                <c:pt idx="304" formatCode="General">
                  <c:v>-2.6389890524863895E-2</c:v>
                </c:pt>
                <c:pt idx="305" formatCode="General">
                  <c:v>-2.7283957673352115E-2</c:v>
                </c:pt>
                <c:pt idx="306" formatCode="General">
                  <c:v>-2.7943562684131555E-2</c:v>
                </c:pt>
                <c:pt idx="307" formatCode="General">
                  <c:v>-2.8585546588649667E-2</c:v>
                </c:pt>
                <c:pt idx="308" formatCode="General">
                  <c:v>-2.9270064944602697E-2</c:v>
                </c:pt>
                <c:pt idx="309" formatCode="General">
                  <c:v>-2.9681541877830633E-2</c:v>
                </c:pt>
                <c:pt idx="310" formatCode="General">
                  <c:v>-3.0035809068936707E-2</c:v>
                </c:pt>
                <c:pt idx="311" formatCode="General">
                  <c:v>-3.01378303962411E-2</c:v>
                </c:pt>
                <c:pt idx="312" formatCode="General">
                  <c:v>-3.0135172418589984E-2</c:v>
                </c:pt>
                <c:pt idx="313" formatCode="General">
                  <c:v>-2.7702769092804121E-2</c:v>
                </c:pt>
                <c:pt idx="314" formatCode="General">
                  <c:v>-2.6431171245788518E-2</c:v>
                </c:pt>
                <c:pt idx="315" formatCode="General">
                  <c:v>-2.5741221618074215E-2</c:v>
                </c:pt>
                <c:pt idx="316" formatCode="General">
                  <c:v>-2.5338169989233956E-2</c:v>
                </c:pt>
                <c:pt idx="317" formatCode="General">
                  <c:v>-2.5073797645184248E-2</c:v>
                </c:pt>
                <c:pt idx="318" formatCode="General">
                  <c:v>-2.4881668562675305E-2</c:v>
                </c:pt>
                <c:pt idx="319" formatCode="General">
                  <c:v>-2.4722750983813969E-2</c:v>
                </c:pt>
                <c:pt idx="320" formatCode="General">
                  <c:v>-2.4578760518517526E-2</c:v>
                </c:pt>
                <c:pt idx="321" formatCode="General">
                  <c:v>-2.4439599359384351E-2</c:v>
                </c:pt>
                <c:pt idx="322" formatCode="General">
                  <c:v>-2.4307911888682872E-2</c:v>
                </c:pt>
                <c:pt idx="323" formatCode="General">
                  <c:v>-2.4173702229179073E-2</c:v>
                </c:pt>
                <c:pt idx="324" formatCode="General">
                  <c:v>-2.4047281771465038E-2</c:v>
                </c:pt>
                <c:pt idx="325" formatCode="General">
                  <c:v>-2.3910388058113293E-2</c:v>
                </c:pt>
                <c:pt idx="326" formatCode="General">
                  <c:v>-2.3789332096701574E-2</c:v>
                </c:pt>
                <c:pt idx="327" formatCode="General">
                  <c:v>-2.366287042694136E-2</c:v>
                </c:pt>
                <c:pt idx="328" formatCode="General">
                  <c:v>-2.2855677099899979E-2</c:v>
                </c:pt>
                <c:pt idx="329" formatCode="General">
                  <c:v>-2.3242388331515457E-2</c:v>
                </c:pt>
                <c:pt idx="330" formatCode="General">
                  <c:v>-2.232690286423341E-2</c:v>
                </c:pt>
                <c:pt idx="331" formatCode="General">
                  <c:v>-2.2431312466863858E-2</c:v>
                </c:pt>
                <c:pt idx="332" formatCode="General">
                  <c:v>-2.2771034256564838E-2</c:v>
                </c:pt>
                <c:pt idx="333" formatCode="General">
                  <c:v>-2.2676190012662745E-2</c:v>
                </c:pt>
                <c:pt idx="334" formatCode="General">
                  <c:v>-2.2589613929640637E-2</c:v>
                </c:pt>
                <c:pt idx="335" formatCode="General">
                  <c:v>-2.2315077480849526E-2</c:v>
                </c:pt>
                <c:pt idx="336" formatCode="General">
                  <c:v>-2.2373467690569776E-2</c:v>
                </c:pt>
                <c:pt idx="337" formatCode="General">
                  <c:v>-2.2251384146673811E-2</c:v>
                </c:pt>
                <c:pt idx="338" formatCode="General">
                  <c:v>-2.2160831325299009E-2</c:v>
                </c:pt>
                <c:pt idx="339" formatCode="General">
                  <c:v>-2.2128854968826786E-2</c:v>
                </c:pt>
                <c:pt idx="340" formatCode="General">
                  <c:v>-2.0447608030370271E-2</c:v>
                </c:pt>
                <c:pt idx="341" formatCode="General">
                  <c:v>-2.0169815715673622E-2</c:v>
                </c:pt>
                <c:pt idx="342" formatCode="General">
                  <c:v>-2.0664745349637748E-2</c:v>
                </c:pt>
                <c:pt idx="343" formatCode="General">
                  <c:v>-2.1206436641171968E-2</c:v>
                </c:pt>
                <c:pt idx="344" formatCode="General">
                  <c:v>-2.0544402122999926E-2</c:v>
                </c:pt>
                <c:pt idx="345" formatCode="General">
                  <c:v>-1.9923723064819328E-2</c:v>
                </c:pt>
                <c:pt idx="346" formatCode="General">
                  <c:v>4.00659179183252E-3</c:v>
                </c:pt>
                <c:pt idx="347" formatCode="General">
                  <c:v>6.4284675880910691E-3</c:v>
                </c:pt>
                <c:pt idx="348" formatCode="General">
                  <c:v>-9.8860789001352124E-3</c:v>
                </c:pt>
                <c:pt idx="349" formatCode="General">
                  <c:v>-7.5453075982045998E-3</c:v>
                </c:pt>
                <c:pt idx="350" formatCode="General">
                  <c:v>-1.0168342248186491E-2</c:v>
                </c:pt>
                <c:pt idx="351" formatCode="General">
                  <c:v>-2.0665607927603726E-2</c:v>
                </c:pt>
                <c:pt idx="352" formatCode="General">
                  <c:v>-2.3023965077035864E-2</c:v>
                </c:pt>
                <c:pt idx="353" formatCode="General">
                  <c:v>-2.2045294513221177E-2</c:v>
                </c:pt>
                <c:pt idx="354" formatCode="General">
                  <c:v>-1.6942976951008083E-2</c:v>
                </c:pt>
                <c:pt idx="355" formatCode="General">
                  <c:v>-6.558716616730239E-3</c:v>
                </c:pt>
                <c:pt idx="356" formatCode="General">
                  <c:v>1.2419736733411832E-2</c:v>
                </c:pt>
                <c:pt idx="357" formatCode="General">
                  <c:v>4.1006074225653326E-3</c:v>
                </c:pt>
                <c:pt idx="358" formatCode="General">
                  <c:v>1.1034710476096384E-2</c:v>
                </c:pt>
                <c:pt idx="359" formatCode="General">
                  <c:v>-2.940465535839179E-2</c:v>
                </c:pt>
                <c:pt idx="360" formatCode="General">
                  <c:v>-2.0999455226315814E-2</c:v>
                </c:pt>
                <c:pt idx="361" formatCode="General">
                  <c:v>-2.1898553508164133E-2</c:v>
                </c:pt>
                <c:pt idx="362" formatCode="General">
                  <c:v>-2.4138835391192451E-2</c:v>
                </c:pt>
                <c:pt idx="363" formatCode="General">
                  <c:v>-2.6149271798363308E-2</c:v>
                </c:pt>
                <c:pt idx="364" formatCode="General">
                  <c:v>6.9203236021187983E-2</c:v>
                </c:pt>
                <c:pt idx="365" formatCode="General">
                  <c:v>0.10364737908280985</c:v>
                </c:pt>
                <c:pt idx="366" formatCode="General">
                  <c:v>-1.1722430224346349E-2</c:v>
                </c:pt>
                <c:pt idx="367" formatCode="General">
                  <c:v>-5.8893985269245448E-2</c:v>
                </c:pt>
                <c:pt idx="368" formatCode="General">
                  <c:v>-6.0098573400639892E-2</c:v>
                </c:pt>
                <c:pt idx="369" formatCode="General">
                  <c:v>-5.3041387458966228E-2</c:v>
                </c:pt>
                <c:pt idx="370" formatCode="General">
                  <c:v>-3.2145661378433096E-2</c:v>
                </c:pt>
                <c:pt idx="371" formatCode="General">
                  <c:v>9.9184799747537127E-3</c:v>
                </c:pt>
                <c:pt idx="372" formatCode="General">
                  <c:v>1.2818138826292336E-2</c:v>
                </c:pt>
                <c:pt idx="373" formatCode="General">
                  <c:v>8.5876994059513045E-3</c:v>
                </c:pt>
                <c:pt idx="374" formatCode="General">
                  <c:v>-1.8218148611857818E-2</c:v>
                </c:pt>
                <c:pt idx="375" formatCode="General">
                  <c:v>-1.2700067378318828E-2</c:v>
                </c:pt>
                <c:pt idx="376" formatCode="General">
                  <c:v>-1.0285839096186238E-2</c:v>
                </c:pt>
                <c:pt idx="377" formatCode="General">
                  <c:v>0.15367144880293865</c:v>
                </c:pt>
                <c:pt idx="378" formatCode="General">
                  <c:v>-9.2171421798624767E-4</c:v>
                </c:pt>
                <c:pt idx="379" formatCode="General">
                  <c:v>-5.7897891108649159E-2</c:v>
                </c:pt>
                <c:pt idx="380" formatCode="General">
                  <c:v>-5.6537518604210961E-2</c:v>
                </c:pt>
                <c:pt idx="381" formatCode="General">
                  <c:v>-5.310027156360933E-2</c:v>
                </c:pt>
                <c:pt idx="382" formatCode="General">
                  <c:v>5.8863669922429446E-3</c:v>
                </c:pt>
                <c:pt idx="383" formatCode="General">
                  <c:v>0.28333852282171046</c:v>
                </c:pt>
                <c:pt idx="384" formatCode="General">
                  <c:v>0.22410301491299953</c:v>
                </c:pt>
                <c:pt idx="385" formatCode="General">
                  <c:v>7.375478055604269E-3</c:v>
                </c:pt>
                <c:pt idx="386" formatCode="General">
                  <c:v>1.6912108944918122E-2</c:v>
                </c:pt>
                <c:pt idx="387" formatCode="General">
                  <c:v>1.1846454688340353E-2</c:v>
                </c:pt>
                <c:pt idx="388" formatCode="General">
                  <c:v>-8.6431845393886292E-2</c:v>
                </c:pt>
                <c:pt idx="389" formatCode="General">
                  <c:v>-6.9007514984924884E-2</c:v>
                </c:pt>
                <c:pt idx="390" formatCode="General">
                  <c:v>-0.12285053466202284</c:v>
                </c:pt>
                <c:pt idx="391" formatCode="General">
                  <c:v>-0.10094680430126726</c:v>
                </c:pt>
                <c:pt idx="392" formatCode="General">
                  <c:v>-8.4155500243945081E-2</c:v>
                </c:pt>
                <c:pt idx="393" formatCode="General">
                  <c:v>2.6954326219986176E-2</c:v>
                </c:pt>
                <c:pt idx="394" formatCode="General">
                  <c:v>8.7048358750735702E-3</c:v>
                </c:pt>
                <c:pt idx="395" formatCode="General">
                  <c:v>1.0883165495499461E-2</c:v>
                </c:pt>
                <c:pt idx="396" formatCode="General">
                  <c:v>-6.4590511073495567E-3</c:v>
                </c:pt>
                <c:pt idx="397" formatCode="General">
                  <c:v>-1.457449153395024E-2</c:v>
                </c:pt>
                <c:pt idx="398" formatCode="General">
                  <c:v>-3.5915674294124927E-2</c:v>
                </c:pt>
                <c:pt idx="399" formatCode="General">
                  <c:v>-4.0509576564454142E-2</c:v>
                </c:pt>
                <c:pt idx="400" formatCode="General">
                  <c:v>-4.0605559271648328E-2</c:v>
                </c:pt>
                <c:pt idx="401" formatCode="General">
                  <c:v>-3.0325302661723619E-2</c:v>
                </c:pt>
                <c:pt idx="402" formatCode="General">
                  <c:v>-1.7894111923799142E-2</c:v>
                </c:pt>
                <c:pt idx="403" formatCode="General">
                  <c:v>-3.0661287882510515E-2</c:v>
                </c:pt>
                <c:pt idx="404" formatCode="General">
                  <c:v>-3.5726748351162754E-2</c:v>
                </c:pt>
                <c:pt idx="405" formatCode="General">
                  <c:v>-3.7257880114135243E-2</c:v>
                </c:pt>
                <c:pt idx="406" formatCode="General">
                  <c:v>-3.821834339180262E-2</c:v>
                </c:pt>
                <c:pt idx="407" formatCode="General">
                  <c:v>-3.5546294583011104E-2</c:v>
                </c:pt>
                <c:pt idx="408" formatCode="General">
                  <c:v>8.3235278509080038E-2</c:v>
                </c:pt>
                <c:pt idx="409" formatCode="General">
                  <c:v>1.2138885536053568E-2</c:v>
                </c:pt>
                <c:pt idx="410" formatCode="General">
                  <c:v>-2.2969884777997558E-2</c:v>
                </c:pt>
                <c:pt idx="411" formatCode="General">
                  <c:v>-3.6019496305471806E-2</c:v>
                </c:pt>
                <c:pt idx="412" formatCode="General">
                  <c:v>-3.8803370311422572E-2</c:v>
                </c:pt>
                <c:pt idx="413" formatCode="General">
                  <c:v>-3.9108903497279822E-2</c:v>
                </c:pt>
                <c:pt idx="414" formatCode="General">
                  <c:v>-3.8589356502598732E-2</c:v>
                </c:pt>
                <c:pt idx="415" formatCode="General">
                  <c:v>-3.7670581616621339E-2</c:v>
                </c:pt>
                <c:pt idx="416" formatCode="General">
                  <c:v>-3.7117928156717689E-2</c:v>
                </c:pt>
                <c:pt idx="417" formatCode="General">
                  <c:v>-3.6509682934285165E-2</c:v>
                </c:pt>
                <c:pt idx="418" formatCode="General">
                  <c:v>-3.608672136452102E-2</c:v>
                </c:pt>
                <c:pt idx="419" formatCode="General">
                  <c:v>-3.5814369749916287E-2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F-43C5-9500-77FD7F51FE5A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1.2999999999999999E-5</c:v>
                </c:pt>
                <c:pt idx="297" formatCode="0.00E+00">
                  <c:v>-1.265227415663666E-2</c:v>
                </c:pt>
                <c:pt idx="298" formatCode="0.00E+00">
                  <c:v>-1.9497631312928015E-2</c:v>
                </c:pt>
                <c:pt idx="299" formatCode="0.00E+00">
                  <c:v>-2.2889468534398535E-2</c:v>
                </c:pt>
                <c:pt idx="300" formatCode="0.00E+00">
                  <c:v>-2.4492971998605347E-2</c:v>
                </c:pt>
                <c:pt idx="301" formatCode="0.00E+00">
                  <c:v>-2.5188667946823132E-2</c:v>
                </c:pt>
                <c:pt idx="302" formatCode="0.00E+00">
                  <c:v>-2.5420223580415416E-2</c:v>
                </c:pt>
                <c:pt idx="303" formatCode="0.00E+00">
                  <c:v>-2.5470814408072848E-2</c:v>
                </c:pt>
                <c:pt idx="304" formatCode="0.00E+00">
                  <c:v>-2.6389890524863895E-2</c:v>
                </c:pt>
                <c:pt idx="305" formatCode="0.00E+00">
                  <c:v>-2.7283957673352115E-2</c:v>
                </c:pt>
                <c:pt idx="306" formatCode="0.00E+00">
                  <c:v>-2.7943562684131555E-2</c:v>
                </c:pt>
                <c:pt idx="307" formatCode="0.00E+00">
                  <c:v>-2.8585546588649667E-2</c:v>
                </c:pt>
                <c:pt idx="308" formatCode="0.00E+00">
                  <c:v>-2.9270064944602697E-2</c:v>
                </c:pt>
                <c:pt idx="309" formatCode="0.00E+00">
                  <c:v>-2.9681541877830633E-2</c:v>
                </c:pt>
                <c:pt idx="310" formatCode="0.00E+00">
                  <c:v>-3.0035809068936707E-2</c:v>
                </c:pt>
                <c:pt idx="311" formatCode="0.00E+00">
                  <c:v>-3.01378303962411E-2</c:v>
                </c:pt>
                <c:pt idx="312" formatCode="0.00E+00">
                  <c:v>-3.0135172418589984E-2</c:v>
                </c:pt>
                <c:pt idx="313" formatCode="0.00E+00">
                  <c:v>-2.7702769092804121E-2</c:v>
                </c:pt>
                <c:pt idx="314" formatCode="0.00E+00">
                  <c:v>-2.6431171245788518E-2</c:v>
                </c:pt>
                <c:pt idx="315" formatCode="0.00E+00">
                  <c:v>-2.5741221618074215E-2</c:v>
                </c:pt>
                <c:pt idx="316" formatCode="0.00E+00">
                  <c:v>-2.5338169989233956E-2</c:v>
                </c:pt>
                <c:pt idx="317" formatCode="0.00E+00">
                  <c:v>-2.5073797645184248E-2</c:v>
                </c:pt>
                <c:pt idx="318" formatCode="0.00E+00">
                  <c:v>-2.4881668562675305E-2</c:v>
                </c:pt>
                <c:pt idx="319" formatCode="0.00E+00">
                  <c:v>-2.4722750983813969E-2</c:v>
                </c:pt>
                <c:pt idx="320" formatCode="0.00E+00">
                  <c:v>-2.4578760518517526E-2</c:v>
                </c:pt>
                <c:pt idx="321" formatCode="0.00E+00">
                  <c:v>-2.4439599359384351E-2</c:v>
                </c:pt>
                <c:pt idx="322" formatCode="0.00E+00">
                  <c:v>-2.4307911888682872E-2</c:v>
                </c:pt>
                <c:pt idx="323" formatCode="0.00E+00">
                  <c:v>-2.4173702229179073E-2</c:v>
                </c:pt>
                <c:pt idx="324" formatCode="0.00E+00">
                  <c:v>-2.4047281771465038E-2</c:v>
                </c:pt>
                <c:pt idx="325" formatCode="0.00E+00">
                  <c:v>-2.3910388058113293E-2</c:v>
                </c:pt>
                <c:pt idx="326" formatCode="0.00E+00">
                  <c:v>-2.3789332096701574E-2</c:v>
                </c:pt>
                <c:pt idx="327" formatCode="0.00E+00">
                  <c:v>-2.366287042694136E-2</c:v>
                </c:pt>
                <c:pt idx="328" formatCode="0.00E+00">
                  <c:v>-2.2855677099899979E-2</c:v>
                </c:pt>
                <c:pt idx="329" formatCode="0.00E+00">
                  <c:v>-2.3242388331515457E-2</c:v>
                </c:pt>
                <c:pt idx="330" formatCode="0.00E+00">
                  <c:v>-2.232690286423341E-2</c:v>
                </c:pt>
                <c:pt idx="331" formatCode="0.00E+00">
                  <c:v>-2.2431312466863858E-2</c:v>
                </c:pt>
                <c:pt idx="332" formatCode="0.00E+00">
                  <c:v>-2.2771034256564838E-2</c:v>
                </c:pt>
                <c:pt idx="333" formatCode="0.00E+00">
                  <c:v>-2.2676190012662745E-2</c:v>
                </c:pt>
                <c:pt idx="334" formatCode="0.00E+00">
                  <c:v>-2.2589613929640637E-2</c:v>
                </c:pt>
                <c:pt idx="335" formatCode="0.00E+00">
                  <c:v>-2.2315077480849526E-2</c:v>
                </c:pt>
                <c:pt idx="336" formatCode="0.00E+00">
                  <c:v>-2.2373467690569776E-2</c:v>
                </c:pt>
                <c:pt idx="337" formatCode="0.00E+00">
                  <c:v>-2.2251384146673811E-2</c:v>
                </c:pt>
                <c:pt idx="338" formatCode="0.00E+00">
                  <c:v>-2.2160831325299009E-2</c:v>
                </c:pt>
                <c:pt idx="339" formatCode="0.00E+00">
                  <c:v>-2.2128854968826786E-2</c:v>
                </c:pt>
                <c:pt idx="340" formatCode="0.00E+00">
                  <c:v>-2.0447608030370271E-2</c:v>
                </c:pt>
                <c:pt idx="341" formatCode="0.00E+00">
                  <c:v>-2.0169815715673622E-2</c:v>
                </c:pt>
                <c:pt idx="342" formatCode="0.00E+00">
                  <c:v>-2.0664745349637748E-2</c:v>
                </c:pt>
                <c:pt idx="343" formatCode="0.00E+00">
                  <c:v>-2.1206436641171968E-2</c:v>
                </c:pt>
                <c:pt idx="344" formatCode="0.00E+00">
                  <c:v>-2.0544402122999926E-2</c:v>
                </c:pt>
                <c:pt idx="345" formatCode="0.00E+00">
                  <c:v>-1.9923723064819328E-2</c:v>
                </c:pt>
                <c:pt idx="346" formatCode="0.00E+00">
                  <c:v>4.00659179183252E-3</c:v>
                </c:pt>
                <c:pt idx="347" formatCode="0.00E+00">
                  <c:v>6.4284675880910691E-3</c:v>
                </c:pt>
                <c:pt idx="348" formatCode="0.00E+00">
                  <c:v>-9.8860789001352124E-3</c:v>
                </c:pt>
                <c:pt idx="349" formatCode="0.00E+00">
                  <c:v>-7.5453075982045998E-3</c:v>
                </c:pt>
                <c:pt idx="350" formatCode="0.00E+00">
                  <c:v>-1.0168342248186491E-2</c:v>
                </c:pt>
                <c:pt idx="351" formatCode="0.00E+00">
                  <c:v>-2.0665607927603726E-2</c:v>
                </c:pt>
                <c:pt idx="352" formatCode="0.00E+00">
                  <c:v>-2.3023965077035864E-2</c:v>
                </c:pt>
                <c:pt idx="353" formatCode="0.00E+00">
                  <c:v>-2.2045294513221177E-2</c:v>
                </c:pt>
                <c:pt idx="354" formatCode="0.00E+00">
                  <c:v>-1.6942976951008083E-2</c:v>
                </c:pt>
                <c:pt idx="355" formatCode="0.00E+00">
                  <c:v>-6.558716616730239E-3</c:v>
                </c:pt>
                <c:pt idx="356" formatCode="0.00E+00">
                  <c:v>1.2419736733411832E-2</c:v>
                </c:pt>
                <c:pt idx="357" formatCode="0.00E+00">
                  <c:v>4.1006074225653326E-3</c:v>
                </c:pt>
                <c:pt idx="358" formatCode="0.00E+00">
                  <c:v>1.1034710476096384E-2</c:v>
                </c:pt>
                <c:pt idx="359" formatCode="0.00E+00">
                  <c:v>-2.940465535839179E-2</c:v>
                </c:pt>
                <c:pt idx="360" formatCode="0.00E+00">
                  <c:v>-2.0999455226315814E-2</c:v>
                </c:pt>
                <c:pt idx="361" formatCode="0.00E+00">
                  <c:v>-2.1898553508164133E-2</c:v>
                </c:pt>
                <c:pt idx="362" formatCode="0.00E+00">
                  <c:v>-2.4138835391192451E-2</c:v>
                </c:pt>
                <c:pt idx="363" formatCode="0.00E+00">
                  <c:v>-2.6149271798363308E-2</c:v>
                </c:pt>
                <c:pt idx="364" formatCode="0.00E+00">
                  <c:v>6.9203236021187983E-2</c:v>
                </c:pt>
                <c:pt idx="365" formatCode="0.00E+00">
                  <c:v>0.10364737908280985</c:v>
                </c:pt>
                <c:pt idx="366" formatCode="0.00E+00">
                  <c:v>-1.1722430224346349E-2</c:v>
                </c:pt>
                <c:pt idx="367" formatCode="0.00E+00">
                  <c:v>-5.8893985269245448E-2</c:v>
                </c:pt>
                <c:pt idx="368" formatCode="0.00E+00">
                  <c:v>-6.0098573400639892E-2</c:v>
                </c:pt>
                <c:pt idx="369" formatCode="0.00E+00">
                  <c:v>-5.3041387458966228E-2</c:v>
                </c:pt>
                <c:pt idx="370" formatCode="0.00E+00">
                  <c:v>-3.2145661378433096E-2</c:v>
                </c:pt>
                <c:pt idx="371" formatCode="0.00E+00">
                  <c:v>9.9184799747537127E-3</c:v>
                </c:pt>
                <c:pt idx="372" formatCode="0.00E+00">
                  <c:v>1.2818138826292336E-2</c:v>
                </c:pt>
                <c:pt idx="373" formatCode="0.00E+00">
                  <c:v>8.5876994059513045E-3</c:v>
                </c:pt>
                <c:pt idx="374" formatCode="0.00E+00">
                  <c:v>-1.8218148611857818E-2</c:v>
                </c:pt>
                <c:pt idx="375" formatCode="0.00E+00">
                  <c:v>-1.2700067378318828E-2</c:v>
                </c:pt>
                <c:pt idx="376" formatCode="0.00E+00">
                  <c:v>-1.0285839096186238E-2</c:v>
                </c:pt>
                <c:pt idx="377" formatCode="0.00E+00">
                  <c:v>0.15367144880293865</c:v>
                </c:pt>
                <c:pt idx="378" formatCode="0.00E+00">
                  <c:v>-9.2171421798624767E-4</c:v>
                </c:pt>
                <c:pt idx="379" formatCode="0.00E+00">
                  <c:v>-5.7897891108649159E-2</c:v>
                </c:pt>
                <c:pt idx="380" formatCode="0.00E+00">
                  <c:v>-5.6537518604210961E-2</c:v>
                </c:pt>
                <c:pt idx="381" formatCode="0.00E+00">
                  <c:v>-5.310027156360933E-2</c:v>
                </c:pt>
                <c:pt idx="382" formatCode="0.00E+00">
                  <c:v>5.8863669922429446E-3</c:v>
                </c:pt>
                <c:pt idx="383" formatCode="0.00E+00">
                  <c:v>0.28333852282171046</c:v>
                </c:pt>
                <c:pt idx="384" formatCode="0.00E+00">
                  <c:v>0.22410301491299953</c:v>
                </c:pt>
                <c:pt idx="385" formatCode="0.00E+00">
                  <c:v>7.375478055604269E-3</c:v>
                </c:pt>
                <c:pt idx="386" formatCode="0.00E+00">
                  <c:v>1.6912108944918122E-2</c:v>
                </c:pt>
                <c:pt idx="387" formatCode="0.00E+00">
                  <c:v>1.1846454688340353E-2</c:v>
                </c:pt>
                <c:pt idx="388" formatCode="0.00E+00">
                  <c:v>-8.6431845393886292E-2</c:v>
                </c:pt>
                <c:pt idx="389" formatCode="0.00E+00">
                  <c:v>-6.9007514984924884E-2</c:v>
                </c:pt>
                <c:pt idx="390" formatCode="0.00E+00">
                  <c:v>-0.12285053466202284</c:v>
                </c:pt>
                <c:pt idx="391" formatCode="0.00E+00">
                  <c:v>-0.10094680430126726</c:v>
                </c:pt>
                <c:pt idx="392" formatCode="0.00E+00">
                  <c:v>-8.4155500243945081E-2</c:v>
                </c:pt>
                <c:pt idx="393" formatCode="0.00E+00">
                  <c:v>2.6954326219986176E-2</c:v>
                </c:pt>
                <c:pt idx="394" formatCode="0.00E+00">
                  <c:v>8.7048358750735702E-3</c:v>
                </c:pt>
                <c:pt idx="395" formatCode="0.00E+00">
                  <c:v>1.0883165495499461E-2</c:v>
                </c:pt>
                <c:pt idx="396" formatCode="0.00E+00">
                  <c:v>-6.4590511073495567E-3</c:v>
                </c:pt>
                <c:pt idx="397" formatCode="0.00E+00">
                  <c:v>-1.457449153395024E-2</c:v>
                </c:pt>
                <c:pt idx="398" formatCode="0.00E+00">
                  <c:v>-3.5915674294124927E-2</c:v>
                </c:pt>
                <c:pt idx="399" formatCode="0.00E+00">
                  <c:v>-4.0509576564454142E-2</c:v>
                </c:pt>
                <c:pt idx="400" formatCode="0.00E+00">
                  <c:v>-4.0605559271648328E-2</c:v>
                </c:pt>
                <c:pt idx="401" formatCode="0.00E+00">
                  <c:v>-3.0325302661723619E-2</c:v>
                </c:pt>
                <c:pt idx="402" formatCode="0.00E+00">
                  <c:v>-1.7894111923799142E-2</c:v>
                </c:pt>
                <c:pt idx="403" formatCode="0.00E+00">
                  <c:v>-3.0661287882510515E-2</c:v>
                </c:pt>
                <c:pt idx="404" formatCode="0.00E+00">
                  <c:v>-3.5726748351162754E-2</c:v>
                </c:pt>
                <c:pt idx="405" formatCode="0.00E+00">
                  <c:v>-3.7257880114135243E-2</c:v>
                </c:pt>
                <c:pt idx="406" formatCode="0.00E+00">
                  <c:v>-3.821834339180262E-2</c:v>
                </c:pt>
                <c:pt idx="407" formatCode="0.00E+00">
                  <c:v>-3.5546294583011104E-2</c:v>
                </c:pt>
                <c:pt idx="408" formatCode="0.00E+00">
                  <c:v>8.3235278509080038E-2</c:v>
                </c:pt>
                <c:pt idx="409" formatCode="0.00E+00">
                  <c:v>1.2138885536053568E-2</c:v>
                </c:pt>
                <c:pt idx="410" formatCode="0.00E+00">
                  <c:v>-2.2969884777997558E-2</c:v>
                </c:pt>
                <c:pt idx="411" formatCode="0.00E+00">
                  <c:v>-3.6019496305471806E-2</c:v>
                </c:pt>
                <c:pt idx="412" formatCode="0.00E+00">
                  <c:v>-3.8803370311422572E-2</c:v>
                </c:pt>
                <c:pt idx="413" formatCode="0.00E+00">
                  <c:v>-3.9108903497279822E-2</c:v>
                </c:pt>
                <c:pt idx="414" formatCode="0.00E+00">
                  <c:v>-3.8589356502598732E-2</c:v>
                </c:pt>
                <c:pt idx="415" formatCode="0.00E+00">
                  <c:v>-3.7670581616621339E-2</c:v>
                </c:pt>
                <c:pt idx="416" formatCode="0.00E+00">
                  <c:v>-3.7117928156717689E-2</c:v>
                </c:pt>
                <c:pt idx="417" formatCode="0.00E+00">
                  <c:v>-3.6509682934285165E-2</c:v>
                </c:pt>
                <c:pt idx="418" formatCode="0.00E+00">
                  <c:v>-3.608672136452102E-2</c:v>
                </c:pt>
                <c:pt idx="419" formatCode="0.00E+00">
                  <c:v>-3.5814369749916287E-2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F-43C5-9500-77FD7F51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20728"/>
        <c:axId val="5412131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1.2999999999999999E-5</c:v>
                      </c:pt>
                      <c:pt idx="297" formatCode="0.00E+00">
                        <c:v>-0.23463699798872306</c:v>
                      </c:pt>
                      <c:pt idx="298" formatCode="0.00E+00">
                        <c:v>-0.26778345151485178</c:v>
                      </c:pt>
                      <c:pt idx="299" formatCode="0.00E+00">
                        <c:v>-0.29503631209710451</c:v>
                      </c:pt>
                      <c:pt idx="300" formatCode="0.00E+00">
                        <c:v>-0.31865531495339089</c:v>
                      </c:pt>
                      <c:pt idx="301" formatCode="0.00E+00">
                        <c:v>-0.33990867957984883</c:v>
                      </c:pt>
                      <c:pt idx="302" formatCode="0.00E+00">
                        <c:v>-0.35950944541271002</c:v>
                      </c:pt>
                      <c:pt idx="303" formatCode="0.00E+00">
                        <c:v>-0.37793691183268058</c:v>
                      </c:pt>
                      <c:pt idx="304" formatCode="0.00E+00">
                        <c:v>-0.39638855179866056</c:v>
                      </c:pt>
                      <c:pt idx="305" formatCode="0.00E+00">
                        <c:v>-0.41408582585776188</c:v>
                      </c:pt>
                      <c:pt idx="306" formatCode="0.00E+00">
                        <c:v>-0.43091065321115146</c:v>
                      </c:pt>
                      <c:pt idx="307" formatCode="0.00E+00">
                        <c:v>-0.44715391657069081</c:v>
                      </c:pt>
                      <c:pt idx="308" formatCode="0.00E+00">
                        <c:v>-0.46293675341654322</c:v>
                      </c:pt>
                      <c:pt idx="309" formatCode="0.00E+00">
                        <c:v>-0.4779945169573338</c:v>
                      </c:pt>
                      <c:pt idx="310" formatCode="0.00E+00">
                        <c:v>-0.49258608710053242</c:v>
                      </c:pt>
                      <c:pt idx="311" formatCode="0.00E+00">
                        <c:v>-0.50655319905269847</c:v>
                      </c:pt>
                      <c:pt idx="312" formatCode="0.00E+00">
                        <c:v>-0.52007512132453049</c:v>
                      </c:pt>
                      <c:pt idx="313" formatCode="0.00E+00">
                        <c:v>-0.53085434504900031</c:v>
                      </c:pt>
                      <c:pt idx="314" formatCode="0.00E+00">
                        <c:v>-0.54250555213118778</c:v>
                      </c:pt>
                      <c:pt idx="315" formatCode="0.00E+00">
                        <c:v>-0.55447085644623839</c:v>
                      </c:pt>
                      <c:pt idx="316" formatCode="0.00E+00">
                        <c:v>-0.56647437036716652</c:v>
                      </c:pt>
                      <c:pt idx="317" formatCode="0.00E+00">
                        <c:v>-0.57838469307605322</c:v>
                      </c:pt>
                      <c:pt idx="318" formatCode="0.00E+00">
                        <c:v>-0.5901504579267185</c:v>
                      </c:pt>
                      <c:pt idx="319" formatCode="0.00E+00">
                        <c:v>-0.60174619729569845</c:v>
                      </c:pt>
                      <c:pt idx="320" formatCode="0.00E+00">
                        <c:v>-0.61316588716214782</c:v>
                      </c:pt>
                      <c:pt idx="321" formatCode="0.00E+00">
                        <c:v>-0.62441055445171911</c:v>
                      </c:pt>
                      <c:pt idx="322" formatCode="0.00E+00">
                        <c:v>-0.63549297392757942</c:v>
                      </c:pt>
                      <c:pt idx="323" formatCode="0.00E+00">
                        <c:v>-0.6464124052365412</c:v>
                      </c:pt>
                      <c:pt idx="324" formatCode="0.00E+00">
                        <c:v>-0.65718764211127723</c:v>
                      </c:pt>
                      <c:pt idx="325" formatCode="0.00E+00">
                        <c:v>-0.66780821825072534</c:v>
                      </c:pt>
                      <c:pt idx="326" formatCode="0.00E+00">
                        <c:v>-0.67830762945843248</c:v>
                      </c:pt>
                      <c:pt idx="327" formatCode="0.00E+00">
                        <c:v>-0.68867127038088072</c:v>
                      </c:pt>
                      <c:pt idx="328" formatCode="0.00E+00">
                        <c:v>-0.69822996263732506</c:v>
                      </c:pt>
                      <c:pt idx="329" formatCode="0.00E+00">
                        <c:v>-0.70886404843524986</c:v>
                      </c:pt>
                      <c:pt idx="330" formatCode="0.00E+00">
                        <c:v>-0.71808273379802723</c:v>
                      </c:pt>
                      <c:pt idx="331" formatCode="0.00E+00">
                        <c:v>-0.72821305673667847</c:v>
                      </c:pt>
                      <c:pt idx="332" formatCode="0.00E+00">
                        <c:v>-0.73847505279798675</c:v>
                      </c:pt>
                      <c:pt idx="333" formatCode="0.00E+00">
                        <c:v>-0.74820316378290375</c:v>
                      </c:pt>
                      <c:pt idx="334" formatCode="0.00E+00">
                        <c:v>-0.75784427160585588</c:v>
                      </c:pt>
                      <c:pt idx="335" formatCode="0.00E+00">
                        <c:v>-0.76720594640721029</c:v>
                      </c:pt>
                      <c:pt idx="336" formatCode="0.00E+00">
                        <c:v>-0.77681264558931895</c:v>
                      </c:pt>
                      <c:pt idx="337" formatCode="0.00E+00">
                        <c:v>-0.78615432942507657</c:v>
                      </c:pt>
                      <c:pt idx="338" formatCode="0.00E+00">
                        <c:v>-0.79544617008049479</c:v>
                      </c:pt>
                      <c:pt idx="339" formatCode="0.00E+00">
                        <c:v>-0.80471820302381669</c:v>
                      </c:pt>
                      <c:pt idx="340" formatCode="0.00E+00">
                        <c:v>-0.81226540653305768</c:v>
                      </c:pt>
                      <c:pt idx="341" formatCode="0.00E+00">
                        <c:v>-0.82114317900417799</c:v>
                      </c:pt>
                      <c:pt idx="342" formatCode="0.00E+00">
                        <c:v>-0.83072331993528858</c:v>
                      </c:pt>
                      <c:pt idx="343" formatCode="0.00E+00">
                        <c:v>-0.84028227028918812</c:v>
                      </c:pt>
                      <c:pt idx="344" formatCode="0.00E+00">
                        <c:v>-0.8485718221227857</c:v>
                      </c:pt>
                      <c:pt idx="345" formatCode="0.00E+00">
                        <c:v>-0.85683922287952519</c:v>
                      </c:pt>
                      <c:pt idx="346" formatCode="0.00E+00">
                        <c:v>-0.84173554177868992</c:v>
                      </c:pt>
                      <c:pt idx="347" formatCode="0.00E+00">
                        <c:v>-0.8480808154655799</c:v>
                      </c:pt>
                      <c:pt idx="348" formatCode="0.00E+00">
                        <c:v>-0.87310489668040814</c:v>
                      </c:pt>
                      <c:pt idx="349" formatCode="0.00E+00">
                        <c:v>-0.87941782848991967</c:v>
                      </c:pt>
                      <c:pt idx="350" formatCode="0.00E+00">
                        <c:v>-0.89064043682452287</c:v>
                      </c:pt>
                      <c:pt idx="351" formatCode="0.00E+00">
                        <c:v>-0.90968477299048767</c:v>
                      </c:pt>
                      <c:pt idx="352" formatCode="0.00E+00">
                        <c:v>-0.92053925230333622</c:v>
                      </c:pt>
                      <c:pt idx="353" formatCode="0.00E+00">
                        <c:v>-0.92800724335515772</c:v>
                      </c:pt>
                      <c:pt idx="354" formatCode="0.00E+00">
                        <c:v>-0.93130355147139721</c:v>
                      </c:pt>
                      <c:pt idx="355" formatCode="0.00E+00">
                        <c:v>-0.92927124596846344</c:v>
                      </c:pt>
                      <c:pt idx="356" formatCode="0.00E+00">
                        <c:v>-0.918599385551499</c:v>
                      </c:pt>
                      <c:pt idx="357" formatCode="0.00E+00">
                        <c:v>-0.93518100184281872</c:v>
                      </c:pt>
                      <c:pt idx="358" formatCode="0.00E+00">
                        <c:v>-0.93646648567571811</c:v>
                      </c:pt>
                      <c:pt idx="359" formatCode="0.00E+00">
                        <c:v>-0.98508369678885588</c:v>
                      </c:pt>
                      <c:pt idx="360" formatCode="0.00E+00">
                        <c:v>-0.98481571397048051</c:v>
                      </c:pt>
                      <c:pt idx="361" formatCode="0.00E+00">
                        <c:v>-0.993812472759246</c:v>
                      </c:pt>
                      <c:pt idx="362" formatCode="0.00E+00">
                        <c:v>-1.0041118892182277</c:v>
                      </c:pt>
                      <c:pt idx="363" formatCode="0.00E+00">
                        <c:v>-1.014143926922213</c:v>
                      </c:pt>
                      <c:pt idx="364" formatCode="0.00E+00">
                        <c:v>-0.92677644347386157</c:v>
                      </c:pt>
                      <c:pt idx="365" formatCode="0.00E+00">
                        <c:v>-0.90028166971636758</c:v>
                      </c:pt>
                      <c:pt idx="366" formatCode="0.00E+00">
                        <c:v>-1.0235660823144355</c:v>
                      </c:pt>
                      <c:pt idx="367" formatCode="0.00E+00">
                        <c:v>-1.0786183324719882</c:v>
                      </c:pt>
                      <c:pt idx="368" formatCode="0.00E+00">
                        <c:v>-1.0876705356429004</c:v>
                      </c:pt>
                      <c:pt idx="369" formatCode="0.00E+00">
                        <c:v>-1.0884286844423186</c:v>
                      </c:pt>
                      <c:pt idx="370" formatCode="0.00E+00">
                        <c:v>-1.0753167855650378</c:v>
                      </c:pt>
                      <c:pt idx="371" formatCode="0.00E+00">
                        <c:v>-1.0410057108628163</c:v>
                      </c:pt>
                      <c:pt idx="372" formatCode="0.00E+00">
                        <c:v>-1.0458290804878176</c:v>
                      </c:pt>
                      <c:pt idx="373" formatCode="0.00E+00">
                        <c:v>-1.0577532090810426</c:v>
                      </c:pt>
                      <c:pt idx="374" formatCode="0.00E+00">
                        <c:v>-1.0922240833702035</c:v>
                      </c:pt>
                      <c:pt idx="375" formatCode="0.00E+00">
                        <c:v>-1.0943430204204829</c:v>
                      </c:pt>
                      <c:pt idx="376" formatCode="0.00E+00">
                        <c:v>-1.0995384367869967</c:v>
                      </c:pt>
                      <c:pt idx="377" formatCode="0.00E+00">
                        <c:v>-0.94316403456810916</c:v>
                      </c:pt>
                      <c:pt idx="378" formatCode="0.00E+00">
                        <c:v>-1.1053139201109257</c:v>
                      </c:pt>
                      <c:pt idx="379" formatCode="0.00E+00">
                        <c:v>-1.1698212341033136</c:v>
                      </c:pt>
                      <c:pt idx="380" formatCode="0.00E+00">
                        <c:v>-1.1759669736902874</c:v>
                      </c:pt>
                      <c:pt idx="381" formatCode="0.00E+00">
                        <c:v>-1.1800113575172197</c:v>
                      </c:pt>
                      <c:pt idx="382" formatCode="0.00E+00">
                        <c:v>-1.1284823964367283</c:v>
                      </c:pt>
                      <c:pt idx="383" formatCode="0.00E+00">
                        <c:v>-0.85846447720212371</c:v>
                      </c:pt>
                      <c:pt idx="384" formatCode="0.00E+00">
                        <c:v>-0.92511127861964881</c:v>
                      </c:pt>
                      <c:pt idx="385" formatCode="0.00E+00">
                        <c:v>-1.149227649549867</c:v>
                      </c:pt>
                      <c:pt idx="386" formatCode="0.00E+00">
                        <c:v>-1.1470578633477118</c:v>
                      </c:pt>
                      <c:pt idx="387" formatCode="0.00E+00">
                        <c:v>-1.1594688298745393</c:v>
                      </c:pt>
                      <c:pt idx="388" formatCode="0.00E+00">
                        <c:v>-1.2650713541905063</c:v>
                      </c:pt>
                      <c:pt idx="389" formatCode="0.00E+00">
                        <c:v>-1.2549505922405297</c:v>
                      </c:pt>
                      <c:pt idx="390" formatCode="0.00E+00">
                        <c:v>-1.3160769451925318</c:v>
                      </c:pt>
                      <c:pt idx="391" formatCode="0.00E+00">
                        <c:v>-1.3014367222688699</c:v>
                      </c:pt>
                      <c:pt idx="392" formatCode="0.00E+00">
                        <c:v>-1.2918894983196567</c:v>
                      </c:pt>
                      <c:pt idx="393" formatCode="0.00E+00">
                        <c:v>-1.1880047126945794</c:v>
                      </c:pt>
                      <c:pt idx="394" formatCode="0.00E+00">
                        <c:v>-1.2134605825904796</c:v>
                      </c:pt>
                      <c:pt idx="395" formatCode="0.00E+00">
                        <c:v>-1.2184703394903555</c:v>
                      </c:pt>
                      <c:pt idx="396" formatCode="0.00E+00">
                        <c:v>-1.2429827084541942</c:v>
                      </c:pt>
                      <c:pt idx="397" formatCode="0.00E+00">
                        <c:v>-1.2582507168915582</c:v>
                      </c:pt>
                      <c:pt idx="398" formatCode="0.00E+00">
                        <c:v>-1.2867272243684893</c:v>
                      </c:pt>
                      <c:pt idx="399" formatCode="0.00E+00">
                        <c:v>-1.2984395406609894</c:v>
                      </c:pt>
                      <c:pt idx="400" formatCode="0.00E+00">
                        <c:v>-1.3056373511218031</c:v>
                      </c:pt>
                      <c:pt idx="401" formatCode="0.00E+00">
                        <c:v>-1.3024426525209953</c:v>
                      </c:pt>
                      <c:pt idx="402" formatCode="0.00E+00">
                        <c:v>-1.2970810589297623</c:v>
                      </c:pt>
                      <c:pt idx="403" formatCode="0.00E+00">
                        <c:v>-1.3169021726620407</c:v>
                      </c:pt>
                      <c:pt idx="404" formatCode="0.00E+00">
                        <c:v>-1.3290062058665857</c:v>
                      </c:pt>
                      <c:pt idx="405" formatCode="0.00E+00">
                        <c:v>-1.3375608327385409</c:v>
                      </c:pt>
                      <c:pt idx="406" formatCode="0.00E+00">
                        <c:v>-1.3455299942042416</c:v>
                      </c:pt>
                      <c:pt idx="407" formatCode="0.00E+00">
                        <c:v>-1.3498521208747516</c:v>
                      </c:pt>
                      <c:pt idx="408" formatCode="0.00E+00">
                        <c:v>-1.2380504684743621</c:v>
                      </c:pt>
                      <c:pt idx="409" formatCode="0.00E+00">
                        <c:v>-1.3161127891762023</c:v>
                      </c:pt>
                      <c:pt idx="410" formatCode="0.00E+00">
                        <c:v>-1.358173750171523</c:v>
                      </c:pt>
                      <c:pt idx="411" formatCode="0.00E+00">
                        <c:v>-1.378162065518491</c:v>
                      </c:pt>
                      <c:pt idx="412" formatCode="0.00E+00">
                        <c:v>-1.387871401111235</c:v>
                      </c:pt>
                      <c:pt idx="413" formatCode="0.00E+00">
                        <c:v>-1.3950893928898551</c:v>
                      </c:pt>
                      <c:pt idx="414" formatCode="0.00E+00">
                        <c:v>-1.4014695355021658</c:v>
                      </c:pt>
                      <c:pt idx="415" formatCode="0.00E+00">
                        <c:v>-1.4074379101692518</c:v>
                      </c:pt>
                      <c:pt idx="416" formatCode="0.00E+00">
                        <c:v>-1.4137600902121725</c:v>
                      </c:pt>
                      <c:pt idx="417" formatCode="0.00E+00">
                        <c:v>-1.42001458166065</c:v>
                      </c:pt>
                      <c:pt idx="418" formatCode="0.00E+00">
                        <c:v>-1.4264424745004016</c:v>
                      </c:pt>
                      <c:pt idx="419" formatCode="0.00E+00">
                        <c:v>-1.4330093050891939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1F-43C5-9500-77FD7F51FE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1.2999999999999999E-5</c:v>
                      </c:pt>
                      <c:pt idx="297" formatCode="0.00E+00">
                        <c:v>0.20933244967544973</c:v>
                      </c:pt>
                      <c:pt idx="298" formatCode="0.00E+00">
                        <c:v>0.22878818888899574</c:v>
                      </c:pt>
                      <c:pt idx="299" formatCode="0.00E+00">
                        <c:v>0.24925737502830742</c:v>
                      </c:pt>
                      <c:pt idx="300" formatCode="0.00E+00">
                        <c:v>0.26966937095618021</c:v>
                      </c:pt>
                      <c:pt idx="301" formatCode="0.00E+00">
                        <c:v>0.28953134368620259</c:v>
                      </c:pt>
                      <c:pt idx="302" formatCode="0.00E+00">
                        <c:v>0.30866899825187921</c:v>
                      </c:pt>
                      <c:pt idx="303" formatCode="0.00E+00">
                        <c:v>0.32699528301653485</c:v>
                      </c:pt>
                      <c:pt idx="304" formatCode="0.00E+00">
                        <c:v>0.34360877074893276</c:v>
                      </c:pt>
                      <c:pt idx="305" formatCode="0.00E+00">
                        <c:v>0.35951791051105764</c:v>
                      </c:pt>
                      <c:pt idx="306" formatCode="0.00E+00">
                        <c:v>0.37502352784288834</c:v>
                      </c:pt>
                      <c:pt idx="307" formatCode="0.00E+00">
                        <c:v>0.38998282339339152</c:v>
                      </c:pt>
                      <c:pt idx="308" formatCode="0.00E+00">
                        <c:v>0.4043966235273378</c:v>
                      </c:pt>
                      <c:pt idx="309" formatCode="0.00E+00">
                        <c:v>0.41863143320167256</c:v>
                      </c:pt>
                      <c:pt idx="310" formatCode="0.00E+00">
                        <c:v>0.43251446896265899</c:v>
                      </c:pt>
                      <c:pt idx="311" formatCode="0.00E+00">
                        <c:v>0.44627753826021632</c:v>
                      </c:pt>
                      <c:pt idx="312" formatCode="0.00E+00">
                        <c:v>0.45980477648735057</c:v>
                      </c:pt>
                      <c:pt idx="313" formatCode="0.00E+00">
                        <c:v>0.47544880686339208</c:v>
                      </c:pt>
                      <c:pt idx="314" formatCode="0.00E+00">
                        <c:v>0.48964320963961072</c:v>
                      </c:pt>
                      <c:pt idx="315" formatCode="0.00E+00">
                        <c:v>0.50298841321008991</c:v>
                      </c:pt>
                      <c:pt idx="316" formatCode="0.00E+00">
                        <c:v>0.51579803038869854</c:v>
                      </c:pt>
                      <c:pt idx="317" formatCode="0.00E+00">
                        <c:v>0.52823709778568473</c:v>
                      </c:pt>
                      <c:pt idx="318" formatCode="0.00E+00">
                        <c:v>0.54038712080136797</c:v>
                      </c:pt>
                      <c:pt idx="319" formatCode="0.00E+00">
                        <c:v>0.55230069532807058</c:v>
                      </c:pt>
                      <c:pt idx="320" formatCode="0.00E+00">
                        <c:v>0.56400836612511285</c:v>
                      </c:pt>
                      <c:pt idx="321" formatCode="0.00E+00">
                        <c:v>0.57553135573295044</c:v>
                      </c:pt>
                      <c:pt idx="322" formatCode="0.00E+00">
                        <c:v>0.58687715015021369</c:v>
                      </c:pt>
                      <c:pt idx="323" formatCode="0.00E+00">
                        <c:v>0.59806500077818314</c:v>
                      </c:pt>
                      <c:pt idx="324" formatCode="0.00E+00">
                        <c:v>0.60909307856834705</c:v>
                      </c:pt>
                      <c:pt idx="325" formatCode="0.00E+00">
                        <c:v>0.61998744213449875</c:v>
                      </c:pt>
                      <c:pt idx="326" formatCode="0.00E+00">
                        <c:v>0.63072896526502942</c:v>
                      </c:pt>
                      <c:pt idx="327" formatCode="0.00E+00">
                        <c:v>0.64134552952699797</c:v>
                      </c:pt>
                      <c:pt idx="328" formatCode="0.00E+00">
                        <c:v>0.65251860843752507</c:v>
                      </c:pt>
                      <c:pt idx="329" formatCode="0.00E+00">
                        <c:v>0.66237927177221889</c:v>
                      </c:pt>
                      <c:pt idx="330" formatCode="0.00E+00">
                        <c:v>0.67342892806956034</c:v>
                      </c:pt>
                      <c:pt idx="331" formatCode="0.00E+00">
                        <c:v>0.68335043180295085</c:v>
                      </c:pt>
                      <c:pt idx="332" formatCode="0.00E+00">
                        <c:v>0.69293298428485717</c:v>
                      </c:pt>
                      <c:pt idx="333" formatCode="0.00E+00">
                        <c:v>0.70285078375757826</c:v>
                      </c:pt>
                      <c:pt idx="334" formatCode="0.00E+00">
                        <c:v>0.71266504374657458</c:v>
                      </c:pt>
                      <c:pt idx="335" formatCode="0.00E+00">
                        <c:v>0.72257579144551132</c:v>
                      </c:pt>
                      <c:pt idx="336" formatCode="0.00E+00">
                        <c:v>0.73206571020817934</c:v>
                      </c:pt>
                      <c:pt idx="337" formatCode="0.00E+00">
                        <c:v>0.74165156113172892</c:v>
                      </c:pt>
                      <c:pt idx="338" formatCode="0.00E+00">
                        <c:v>0.75112450742989678</c:v>
                      </c:pt>
                      <c:pt idx="339" formatCode="0.00E+00">
                        <c:v>0.76046049308616315</c:v>
                      </c:pt>
                      <c:pt idx="340" formatCode="0.00E+00">
                        <c:v>0.77137019047231714</c:v>
                      </c:pt>
                      <c:pt idx="341" formatCode="0.00E+00">
                        <c:v>0.78080354757283066</c:v>
                      </c:pt>
                      <c:pt idx="342" formatCode="0.00E+00">
                        <c:v>0.7893938292360132</c:v>
                      </c:pt>
                      <c:pt idx="343" formatCode="0.00E+00">
                        <c:v>0.79786939700684423</c:v>
                      </c:pt>
                      <c:pt idx="344" formatCode="0.00E+00">
                        <c:v>0.80748301787678589</c:v>
                      </c:pt>
                      <c:pt idx="345" formatCode="0.00E+00">
                        <c:v>0.81699177674988643</c:v>
                      </c:pt>
                      <c:pt idx="346" formatCode="0.00E+00">
                        <c:v>0.84974872536235491</c:v>
                      </c:pt>
                      <c:pt idx="347" formatCode="0.00E+00">
                        <c:v>0.86093775064176215</c:v>
                      </c:pt>
                      <c:pt idx="348" formatCode="0.00E+00">
                        <c:v>0.85333273888013761</c:v>
                      </c:pt>
                      <c:pt idx="349" formatCode="0.00E+00">
                        <c:v>0.86432721329351048</c:v>
                      </c:pt>
                      <c:pt idx="350" formatCode="0.00E+00">
                        <c:v>0.87030375232814983</c:v>
                      </c:pt>
                      <c:pt idx="351" formatCode="0.00E+00">
                        <c:v>0.86835355713528017</c:v>
                      </c:pt>
                      <c:pt idx="352" formatCode="0.00E+00">
                        <c:v>0.87449132214926451</c:v>
                      </c:pt>
                      <c:pt idx="353" formatCode="0.00E+00">
                        <c:v>0.88391665432871547</c:v>
                      </c:pt>
                      <c:pt idx="354" formatCode="0.00E+00">
                        <c:v>0.897417597569381</c:v>
                      </c:pt>
                      <c:pt idx="355" formatCode="0.00E+00">
                        <c:v>0.91615381273500296</c:v>
                      </c:pt>
                      <c:pt idx="356" formatCode="0.00E+00">
                        <c:v>0.94343885901832258</c:v>
                      </c:pt>
                      <c:pt idx="357" formatCode="0.00E+00">
                        <c:v>0.94338221668794942</c:v>
                      </c:pt>
                      <c:pt idx="358" formatCode="0.00E+00">
                        <c:v>0.95853590662791088</c:v>
                      </c:pt>
                      <c:pt idx="359" formatCode="0.00E+00">
                        <c:v>0.92627438607207235</c:v>
                      </c:pt>
                      <c:pt idx="360" formatCode="0.00E+00">
                        <c:v>0.9428168035178488</c:v>
                      </c:pt>
                      <c:pt idx="361" formatCode="0.00E+00">
                        <c:v>0.95001536574291767</c:v>
                      </c:pt>
                      <c:pt idx="362" formatCode="0.00E+00">
                        <c:v>0.95583421843584282</c:v>
                      </c:pt>
                      <c:pt idx="363" formatCode="0.00E+00">
                        <c:v>0.96184538332548641</c:v>
                      </c:pt>
                      <c:pt idx="364" formatCode="0.00E+00">
                        <c:v>1.0651829155162376</c:v>
                      </c:pt>
                      <c:pt idx="365" formatCode="0.00E+00">
                        <c:v>1.1075764278819873</c:v>
                      </c:pt>
                      <c:pt idx="366" formatCode="0.00E+00">
                        <c:v>1.0001212218657427</c:v>
                      </c:pt>
                      <c:pt idx="367" formatCode="0.00E+00">
                        <c:v>0.96083036193349736</c:v>
                      </c:pt>
                      <c:pt idx="368" formatCode="0.00E+00">
                        <c:v>0.96747338884162071</c:v>
                      </c:pt>
                      <c:pt idx="369" formatCode="0.00E+00">
                        <c:v>0.98234590952438616</c:v>
                      </c:pt>
                      <c:pt idx="370" formatCode="0.00E+00">
                        <c:v>1.0110254628081718</c:v>
                      </c:pt>
                      <c:pt idx="371" formatCode="0.00E+00">
                        <c:v>1.060842670812324</c:v>
                      </c:pt>
                      <c:pt idx="372" formatCode="0.00E+00">
                        <c:v>1.0714653581404021</c:v>
                      </c:pt>
                      <c:pt idx="373" formatCode="0.00E+00">
                        <c:v>1.0749286078929452</c:v>
                      </c:pt>
                      <c:pt idx="374" formatCode="0.00E+00">
                        <c:v>1.0557877861464879</c:v>
                      </c:pt>
                      <c:pt idx="375" formatCode="0.00E+00">
                        <c:v>1.0689428856638452</c:v>
                      </c:pt>
                      <c:pt idx="376" formatCode="0.00E+00">
                        <c:v>1.0789667585946243</c:v>
                      </c:pt>
                      <c:pt idx="377" formatCode="0.00E+00">
                        <c:v>1.2505069321739866</c:v>
                      </c:pt>
                      <c:pt idx="378" formatCode="0.00E+00">
                        <c:v>1.1034704916749531</c:v>
                      </c:pt>
                      <c:pt idx="379" formatCode="0.00E+00">
                        <c:v>1.0540254518860153</c:v>
                      </c:pt>
                      <c:pt idx="380" formatCode="0.00E+00">
                        <c:v>1.0628919364818654</c:v>
                      </c:pt>
                      <c:pt idx="381" formatCode="0.00E+00">
                        <c:v>1.0738108143900011</c:v>
                      </c:pt>
                      <c:pt idx="382" formatCode="0.00E+00">
                        <c:v>1.1402551304212141</c:v>
                      </c:pt>
                      <c:pt idx="383" formatCode="0.00E+00">
                        <c:v>1.4251415228455446</c:v>
                      </c:pt>
                      <c:pt idx="384" formatCode="0.00E+00">
                        <c:v>1.3733173084456478</c:v>
                      </c:pt>
                      <c:pt idx="385" formatCode="0.00E+00">
                        <c:v>1.1639786056610757</c:v>
                      </c:pt>
                      <c:pt idx="386" formatCode="0.00E+00">
                        <c:v>1.1808820812375478</c:v>
                      </c:pt>
                      <c:pt idx="387" formatCode="0.00E+00">
                        <c:v>1.1831617392512199</c:v>
                      </c:pt>
                      <c:pt idx="388" formatCode="0.00E+00">
                        <c:v>1.0922076634027336</c:v>
                      </c:pt>
                      <c:pt idx="389" formatCode="0.00E+00">
                        <c:v>1.1169355622706798</c:v>
                      </c:pt>
                      <c:pt idx="390" formatCode="0.00E+00">
                        <c:v>1.0703758758684863</c:v>
                      </c:pt>
                      <c:pt idx="391" formatCode="0.00E+00">
                        <c:v>1.0995431136663352</c:v>
                      </c:pt>
                      <c:pt idx="392" formatCode="0.00E+00">
                        <c:v>1.1235784978317664</c:v>
                      </c:pt>
                      <c:pt idx="393" formatCode="0.00E+00">
                        <c:v>1.241913365134552</c:v>
                      </c:pt>
                      <c:pt idx="394" formatCode="0.00E+00">
                        <c:v>1.2308702543406269</c:v>
                      </c:pt>
                      <c:pt idx="395" formatCode="0.00E+00">
                        <c:v>1.2402366704813546</c:v>
                      </c:pt>
                      <c:pt idx="396" formatCode="0.00E+00">
                        <c:v>1.2300646062394953</c:v>
                      </c:pt>
                      <c:pt idx="397" formatCode="0.00E+00">
                        <c:v>1.2291017338236576</c:v>
                      </c:pt>
                      <c:pt idx="398" formatCode="0.00E+00">
                        <c:v>1.2148958757802395</c:v>
                      </c:pt>
                      <c:pt idx="399" formatCode="0.00E+00">
                        <c:v>1.2174203875320813</c:v>
                      </c:pt>
                      <c:pt idx="400" formatCode="0.00E+00">
                        <c:v>1.2244262325785065</c:v>
                      </c:pt>
                      <c:pt idx="401" formatCode="0.00E+00">
                        <c:v>1.2417920471975481</c:v>
                      </c:pt>
                      <c:pt idx="402" formatCode="0.00E+00">
                        <c:v>1.2612928350821639</c:v>
                      </c:pt>
                      <c:pt idx="403" formatCode="0.00E+00">
                        <c:v>1.2555795968970196</c:v>
                      </c:pt>
                      <c:pt idx="404" formatCode="0.00E+00">
                        <c:v>1.2575527091642602</c:v>
                      </c:pt>
                      <c:pt idx="405" formatCode="0.00E+00">
                        <c:v>1.2630450725102704</c:v>
                      </c:pt>
                      <c:pt idx="406" formatCode="0.00E+00">
                        <c:v>1.2690933074206363</c:v>
                      </c:pt>
                      <c:pt idx="407" formatCode="0.00E+00">
                        <c:v>1.2787595317087292</c:v>
                      </c:pt>
                      <c:pt idx="408" formatCode="0.00E+00">
                        <c:v>1.404521025492522</c:v>
                      </c:pt>
                      <c:pt idx="409" formatCode="0.00E+00">
                        <c:v>1.3403905602483095</c:v>
                      </c:pt>
                      <c:pt idx="410" formatCode="0.00E+00">
                        <c:v>1.3122339806155279</c:v>
                      </c:pt>
                      <c:pt idx="411" formatCode="0.00E+00">
                        <c:v>1.3061230729075473</c:v>
                      </c:pt>
                      <c:pt idx="412" formatCode="0.00E+00">
                        <c:v>1.3102646604883899</c:v>
                      </c:pt>
                      <c:pt idx="413" formatCode="0.00E+00">
                        <c:v>1.3168715858952955</c:v>
                      </c:pt>
                      <c:pt idx="414" formatCode="0.00E+00">
                        <c:v>1.3242908224969683</c:v>
                      </c:pt>
                      <c:pt idx="415" formatCode="0.00E+00">
                        <c:v>1.332096746936009</c:v>
                      </c:pt>
                      <c:pt idx="416" formatCode="0.00E+00">
                        <c:v>1.339524233898737</c:v>
                      </c:pt>
                      <c:pt idx="417" formatCode="0.00E+00">
                        <c:v>1.3469952157920795</c:v>
                      </c:pt>
                      <c:pt idx="418" formatCode="0.00E+00">
                        <c:v>1.3542690317713595</c:v>
                      </c:pt>
                      <c:pt idx="419" formatCode="0.00E+00">
                        <c:v>1.3613805655893614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1F-43C5-9500-77FD7F51FE5A}"/>
                  </c:ext>
                </c:extLst>
              </c15:ser>
            </c15:filteredLineSeries>
          </c:ext>
        </c:extLst>
      </c:lineChart>
      <c:catAx>
        <c:axId val="541220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3184"/>
        <c:crosses val="autoZero"/>
        <c:auto val="1"/>
        <c:lblAlgn val="ctr"/>
        <c:lblOffset val="100"/>
        <c:noMultiLvlLbl val="0"/>
      </c:catAx>
      <c:valAx>
        <c:axId val="541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157500</c:v>
                </c:pt>
                <c:pt idx="1">
                  <c:v>167400</c:v>
                </c:pt>
                <c:pt idx="2">
                  <c:v>184000</c:v>
                </c:pt>
                <c:pt idx="3">
                  <c:v>254500</c:v>
                </c:pt>
                <c:pt idx="4">
                  <c:v>214800</c:v>
                </c:pt>
                <c:pt idx="5">
                  <c:v>137600</c:v>
                </c:pt>
                <c:pt idx="6">
                  <c:v>110200</c:v>
                </c:pt>
                <c:pt idx="7">
                  <c:v>135500</c:v>
                </c:pt>
                <c:pt idx="8">
                  <c:v>157400</c:v>
                </c:pt>
                <c:pt idx="9">
                  <c:v>209000</c:v>
                </c:pt>
                <c:pt idx="10">
                  <c:v>226100</c:v>
                </c:pt>
                <c:pt idx="11">
                  <c:v>215900</c:v>
                </c:pt>
                <c:pt idx="12">
                  <c:v>159800</c:v>
                </c:pt>
                <c:pt idx="13">
                  <c:v>154100</c:v>
                </c:pt>
                <c:pt idx="14">
                  <c:v>235100</c:v>
                </c:pt>
                <c:pt idx="15">
                  <c:v>284600</c:v>
                </c:pt>
                <c:pt idx="16">
                  <c:v>332400</c:v>
                </c:pt>
                <c:pt idx="17">
                  <c:v>160800</c:v>
                </c:pt>
                <c:pt idx="18">
                  <c:v>103700</c:v>
                </c:pt>
                <c:pt idx="19">
                  <c:v>117200</c:v>
                </c:pt>
                <c:pt idx="20">
                  <c:v>204100</c:v>
                </c:pt>
                <c:pt idx="21">
                  <c:v>465600</c:v>
                </c:pt>
                <c:pt idx="22">
                  <c:v>376600</c:v>
                </c:pt>
                <c:pt idx="23">
                  <c:v>313900</c:v>
                </c:pt>
                <c:pt idx="24">
                  <c:v>235500</c:v>
                </c:pt>
                <c:pt idx="25">
                  <c:v>240600</c:v>
                </c:pt>
                <c:pt idx="26">
                  <c:v>370800</c:v>
                </c:pt>
                <c:pt idx="27">
                  <c:v>401500</c:v>
                </c:pt>
                <c:pt idx="28">
                  <c:v>431700</c:v>
                </c:pt>
                <c:pt idx="29">
                  <c:v>252000</c:v>
                </c:pt>
                <c:pt idx="30">
                  <c:v>226600</c:v>
                </c:pt>
                <c:pt idx="31">
                  <c:v>306200</c:v>
                </c:pt>
                <c:pt idx="32">
                  <c:v>518100</c:v>
                </c:pt>
                <c:pt idx="33">
                  <c:v>643200</c:v>
                </c:pt>
                <c:pt idx="34">
                  <c:v>510100</c:v>
                </c:pt>
                <c:pt idx="35">
                  <c:v>570500</c:v>
                </c:pt>
                <c:pt idx="36">
                  <c:v>436500</c:v>
                </c:pt>
                <c:pt idx="37">
                  <c:v>301900</c:v>
                </c:pt>
                <c:pt idx="38">
                  <c:v>301900</c:v>
                </c:pt>
                <c:pt idx="39">
                  <c:v>552200</c:v>
                </c:pt>
                <c:pt idx="40">
                  <c:v>658300</c:v>
                </c:pt>
                <c:pt idx="41">
                  <c:v>476600</c:v>
                </c:pt>
                <c:pt idx="42">
                  <c:v>408100</c:v>
                </c:pt>
                <c:pt idx="43">
                  <c:v>416400</c:v>
                </c:pt>
                <c:pt idx="44">
                  <c:v>613800</c:v>
                </c:pt>
                <c:pt idx="45">
                  <c:v>641600</c:v>
                </c:pt>
                <c:pt idx="46">
                  <c:v>793100</c:v>
                </c:pt>
                <c:pt idx="47">
                  <c:v>602200</c:v>
                </c:pt>
                <c:pt idx="48">
                  <c:v>539400</c:v>
                </c:pt>
                <c:pt idx="49">
                  <c:v>472100</c:v>
                </c:pt>
                <c:pt idx="50">
                  <c:v>866600</c:v>
                </c:pt>
                <c:pt idx="51">
                  <c:v>1040000</c:v>
                </c:pt>
                <c:pt idx="52">
                  <c:v>896100</c:v>
                </c:pt>
                <c:pt idx="53">
                  <c:v>554100</c:v>
                </c:pt>
                <c:pt idx="54">
                  <c:v>410200</c:v>
                </c:pt>
                <c:pt idx="55">
                  <c:v>413200</c:v>
                </c:pt>
                <c:pt idx="56">
                  <c:v>620800</c:v>
                </c:pt>
                <c:pt idx="57">
                  <c:v>855800</c:v>
                </c:pt>
                <c:pt idx="58">
                  <c:v>842600</c:v>
                </c:pt>
                <c:pt idx="59">
                  <c:v>647800</c:v>
                </c:pt>
                <c:pt idx="60">
                  <c:v>447300</c:v>
                </c:pt>
                <c:pt idx="61">
                  <c:v>470100</c:v>
                </c:pt>
                <c:pt idx="62">
                  <c:v>537500</c:v>
                </c:pt>
                <c:pt idx="63">
                  <c:v>1130000</c:v>
                </c:pt>
                <c:pt idx="64">
                  <c:v>721400</c:v>
                </c:pt>
                <c:pt idx="65">
                  <c:v>475000</c:v>
                </c:pt>
                <c:pt idx="66">
                  <c:v>326500</c:v>
                </c:pt>
                <c:pt idx="67">
                  <c:v>327700</c:v>
                </c:pt>
                <c:pt idx="68">
                  <c:v>559600</c:v>
                </c:pt>
                <c:pt idx="69">
                  <c:v>1268000</c:v>
                </c:pt>
                <c:pt idx="70">
                  <c:v>1181000</c:v>
                </c:pt>
                <c:pt idx="71">
                  <c:v>810900</c:v>
                </c:pt>
                <c:pt idx="72">
                  <c:v>665700</c:v>
                </c:pt>
                <c:pt idx="73">
                  <c:v>722100</c:v>
                </c:pt>
                <c:pt idx="74">
                  <c:v>799500</c:v>
                </c:pt>
                <c:pt idx="75">
                  <c:v>1045000</c:v>
                </c:pt>
                <c:pt idx="76">
                  <c:v>687700</c:v>
                </c:pt>
                <c:pt idx="77">
                  <c:v>488700</c:v>
                </c:pt>
                <c:pt idx="78">
                  <c:v>399200</c:v>
                </c:pt>
                <c:pt idx="79">
                  <c:v>531200</c:v>
                </c:pt>
                <c:pt idx="80">
                  <c:v>617000</c:v>
                </c:pt>
                <c:pt idx="81">
                  <c:v>1007000</c:v>
                </c:pt>
                <c:pt idx="82">
                  <c:v>762000</c:v>
                </c:pt>
                <c:pt idx="83">
                  <c:v>656900</c:v>
                </c:pt>
                <c:pt idx="84">
                  <c:v>373300</c:v>
                </c:pt>
                <c:pt idx="85">
                  <c:v>411200</c:v>
                </c:pt>
                <c:pt idx="86">
                  <c:v>498700</c:v>
                </c:pt>
                <c:pt idx="87">
                  <c:v>707200</c:v>
                </c:pt>
                <c:pt idx="88">
                  <c:v>757800</c:v>
                </c:pt>
                <c:pt idx="89">
                  <c:v>427100</c:v>
                </c:pt>
                <c:pt idx="90">
                  <c:v>274300</c:v>
                </c:pt>
                <c:pt idx="91">
                  <c:v>315200</c:v>
                </c:pt>
                <c:pt idx="92">
                  <c:v>356900</c:v>
                </c:pt>
                <c:pt idx="93">
                  <c:v>564700</c:v>
                </c:pt>
                <c:pt idx="94">
                  <c:v>888500</c:v>
                </c:pt>
                <c:pt idx="95">
                  <c:v>543700</c:v>
                </c:pt>
                <c:pt idx="96">
                  <c:v>397700</c:v>
                </c:pt>
                <c:pt idx="97">
                  <c:v>288400</c:v>
                </c:pt>
                <c:pt idx="98">
                  <c:v>441400</c:v>
                </c:pt>
                <c:pt idx="99">
                  <c:v>426100</c:v>
                </c:pt>
                <c:pt idx="100">
                  <c:v>378300</c:v>
                </c:pt>
                <c:pt idx="101">
                  <c:v>298800</c:v>
                </c:pt>
                <c:pt idx="102">
                  <c:v>187400</c:v>
                </c:pt>
                <c:pt idx="103">
                  <c:v>196800</c:v>
                </c:pt>
                <c:pt idx="104">
                  <c:v>264700</c:v>
                </c:pt>
                <c:pt idx="105">
                  <c:v>336500</c:v>
                </c:pt>
                <c:pt idx="106">
                  <c:v>479500</c:v>
                </c:pt>
                <c:pt idx="107">
                  <c:v>392200</c:v>
                </c:pt>
                <c:pt idx="108">
                  <c:v>314900</c:v>
                </c:pt>
                <c:pt idx="109">
                  <c:v>221800</c:v>
                </c:pt>
                <c:pt idx="110">
                  <c:v>283300</c:v>
                </c:pt>
                <c:pt idx="111">
                  <c:v>306300</c:v>
                </c:pt>
                <c:pt idx="112">
                  <c:v>459900</c:v>
                </c:pt>
                <c:pt idx="113">
                  <c:v>250100</c:v>
                </c:pt>
                <c:pt idx="114">
                  <c:v>210500</c:v>
                </c:pt>
                <c:pt idx="115">
                  <c:v>212900</c:v>
                </c:pt>
                <c:pt idx="116">
                  <c:v>242600</c:v>
                </c:pt>
                <c:pt idx="117">
                  <c:v>307900</c:v>
                </c:pt>
                <c:pt idx="118">
                  <c:v>326500</c:v>
                </c:pt>
                <c:pt idx="119">
                  <c:v>333500</c:v>
                </c:pt>
                <c:pt idx="120">
                  <c:v>217200</c:v>
                </c:pt>
                <c:pt idx="121">
                  <c:v>163700</c:v>
                </c:pt>
                <c:pt idx="122">
                  <c:v>232000</c:v>
                </c:pt>
                <c:pt idx="123">
                  <c:v>251800</c:v>
                </c:pt>
                <c:pt idx="124">
                  <c:v>267400</c:v>
                </c:pt>
                <c:pt idx="125">
                  <c:v>202400</c:v>
                </c:pt>
                <c:pt idx="126">
                  <c:v>123800</c:v>
                </c:pt>
                <c:pt idx="127">
                  <c:v>137400</c:v>
                </c:pt>
                <c:pt idx="128">
                  <c:v>216100</c:v>
                </c:pt>
                <c:pt idx="129">
                  <c:v>341300</c:v>
                </c:pt>
                <c:pt idx="130">
                  <c:v>296400</c:v>
                </c:pt>
                <c:pt idx="131">
                  <c:v>245800</c:v>
                </c:pt>
                <c:pt idx="132">
                  <c:v>208600</c:v>
                </c:pt>
                <c:pt idx="133">
                  <c:v>201200</c:v>
                </c:pt>
                <c:pt idx="134">
                  <c:v>233600</c:v>
                </c:pt>
                <c:pt idx="135">
                  <c:v>353300</c:v>
                </c:pt>
                <c:pt idx="136">
                  <c:v>267800</c:v>
                </c:pt>
                <c:pt idx="137">
                  <c:v>168200</c:v>
                </c:pt>
                <c:pt idx="138">
                  <c:v>106800</c:v>
                </c:pt>
                <c:pt idx="139">
                  <c:v>126600</c:v>
                </c:pt>
                <c:pt idx="140">
                  <c:v>162700</c:v>
                </c:pt>
                <c:pt idx="141">
                  <c:v>210200</c:v>
                </c:pt>
                <c:pt idx="142">
                  <c:v>229400</c:v>
                </c:pt>
                <c:pt idx="143">
                  <c:v>189800</c:v>
                </c:pt>
                <c:pt idx="144">
                  <c:v>157900</c:v>
                </c:pt>
                <c:pt idx="145">
                  <c:v>197000</c:v>
                </c:pt>
                <c:pt idx="146">
                  <c:v>252300</c:v>
                </c:pt>
                <c:pt idx="147">
                  <c:v>242400</c:v>
                </c:pt>
                <c:pt idx="148">
                  <c:v>146600</c:v>
                </c:pt>
                <c:pt idx="149">
                  <c:v>224400</c:v>
                </c:pt>
                <c:pt idx="150">
                  <c:v>92040</c:v>
                </c:pt>
                <c:pt idx="151">
                  <c:v>87420</c:v>
                </c:pt>
                <c:pt idx="152">
                  <c:v>124000</c:v>
                </c:pt>
                <c:pt idx="153">
                  <c:v>218600</c:v>
                </c:pt>
                <c:pt idx="154">
                  <c:v>209800</c:v>
                </c:pt>
                <c:pt idx="155">
                  <c:v>150700</c:v>
                </c:pt>
                <c:pt idx="156">
                  <c:v>154200</c:v>
                </c:pt>
                <c:pt idx="157">
                  <c:v>133400</c:v>
                </c:pt>
                <c:pt idx="158">
                  <c:v>163100</c:v>
                </c:pt>
                <c:pt idx="159">
                  <c:v>215600</c:v>
                </c:pt>
                <c:pt idx="160">
                  <c:v>198100</c:v>
                </c:pt>
                <c:pt idx="161">
                  <c:v>129100</c:v>
                </c:pt>
                <c:pt idx="162">
                  <c:v>92520</c:v>
                </c:pt>
                <c:pt idx="163">
                  <c:v>90440</c:v>
                </c:pt>
                <c:pt idx="164">
                  <c:v>128700</c:v>
                </c:pt>
                <c:pt idx="165">
                  <c:v>195400</c:v>
                </c:pt>
                <c:pt idx="166">
                  <c:v>234300</c:v>
                </c:pt>
                <c:pt idx="167">
                  <c:v>172400</c:v>
                </c:pt>
                <c:pt idx="168">
                  <c:v>155600</c:v>
                </c:pt>
                <c:pt idx="169">
                  <c:v>511400</c:v>
                </c:pt>
                <c:pt idx="170">
                  <c:v>511400</c:v>
                </c:pt>
                <c:pt idx="171">
                  <c:v>361100</c:v>
                </c:pt>
                <c:pt idx="172">
                  <c:v>190600</c:v>
                </c:pt>
                <c:pt idx="173">
                  <c:v>92240</c:v>
                </c:pt>
                <c:pt idx="174">
                  <c:v>64100</c:v>
                </c:pt>
                <c:pt idx="175">
                  <c:v>79960</c:v>
                </c:pt>
                <c:pt idx="176">
                  <c:v>166000</c:v>
                </c:pt>
                <c:pt idx="177">
                  <c:v>431500</c:v>
                </c:pt>
                <c:pt idx="178">
                  <c:v>734500</c:v>
                </c:pt>
                <c:pt idx="179">
                  <c:v>784700</c:v>
                </c:pt>
                <c:pt idx="180">
                  <c:v>651500</c:v>
                </c:pt>
                <c:pt idx="181">
                  <c:v>232700</c:v>
                </c:pt>
                <c:pt idx="182">
                  <c:v>201100</c:v>
                </c:pt>
                <c:pt idx="183">
                  <c:v>531600</c:v>
                </c:pt>
                <c:pt idx="184">
                  <c:v>501900</c:v>
                </c:pt>
                <c:pt idx="185">
                  <c:v>308100</c:v>
                </c:pt>
                <c:pt idx="186">
                  <c:v>204800</c:v>
                </c:pt>
                <c:pt idx="187">
                  <c:v>213700</c:v>
                </c:pt>
                <c:pt idx="188">
                  <c:v>293100</c:v>
                </c:pt>
                <c:pt idx="189">
                  <c:v>677200</c:v>
                </c:pt>
                <c:pt idx="190">
                  <c:v>785200</c:v>
                </c:pt>
                <c:pt idx="191">
                  <c:v>544700</c:v>
                </c:pt>
                <c:pt idx="192">
                  <c:v>350400</c:v>
                </c:pt>
                <c:pt idx="193">
                  <c:v>334500</c:v>
                </c:pt>
                <c:pt idx="194">
                  <c:v>444500</c:v>
                </c:pt>
                <c:pt idx="195">
                  <c:v>484600</c:v>
                </c:pt>
                <c:pt idx="196">
                  <c:v>439100</c:v>
                </c:pt>
                <c:pt idx="197">
                  <c:v>357000</c:v>
                </c:pt>
                <c:pt idx="198">
                  <c:v>327100</c:v>
                </c:pt>
                <c:pt idx="199">
                  <c:v>273300</c:v>
                </c:pt>
                <c:pt idx="200">
                  <c:v>358900</c:v>
                </c:pt>
                <c:pt idx="201">
                  <c:v>690900</c:v>
                </c:pt>
                <c:pt idx="202">
                  <c:v>613900</c:v>
                </c:pt>
                <c:pt idx="203">
                  <c:v>400200</c:v>
                </c:pt>
                <c:pt idx="204">
                  <c:v>276800</c:v>
                </c:pt>
                <c:pt idx="205">
                  <c:v>276800</c:v>
                </c:pt>
                <c:pt idx="206">
                  <c:v>504600</c:v>
                </c:pt>
                <c:pt idx="207">
                  <c:v>498800</c:v>
                </c:pt>
                <c:pt idx="208">
                  <c:v>726300</c:v>
                </c:pt>
                <c:pt idx="209">
                  <c:v>494500</c:v>
                </c:pt>
                <c:pt idx="210">
                  <c:v>225000</c:v>
                </c:pt>
                <c:pt idx="211">
                  <c:v>214500</c:v>
                </c:pt>
                <c:pt idx="212">
                  <c:v>330600</c:v>
                </c:pt>
                <c:pt idx="213">
                  <c:v>450400</c:v>
                </c:pt>
                <c:pt idx="214">
                  <c:v>626900</c:v>
                </c:pt>
                <c:pt idx="215">
                  <c:v>569500</c:v>
                </c:pt>
                <c:pt idx="216">
                  <c:v>460600</c:v>
                </c:pt>
                <c:pt idx="217">
                  <c:v>436300</c:v>
                </c:pt>
                <c:pt idx="218">
                  <c:v>575400</c:v>
                </c:pt>
                <c:pt idx="219">
                  <c:v>575400</c:v>
                </c:pt>
                <c:pt idx="220">
                  <c:v>524500</c:v>
                </c:pt>
                <c:pt idx="221">
                  <c:v>312100</c:v>
                </c:pt>
                <c:pt idx="222">
                  <c:v>254800</c:v>
                </c:pt>
                <c:pt idx="223">
                  <c:v>312700</c:v>
                </c:pt>
                <c:pt idx="224">
                  <c:v>398200</c:v>
                </c:pt>
                <c:pt idx="225">
                  <c:v>684500</c:v>
                </c:pt>
                <c:pt idx="226">
                  <c:v>618900</c:v>
                </c:pt>
                <c:pt idx="227">
                  <c:v>632500</c:v>
                </c:pt>
                <c:pt idx="228">
                  <c:v>415700</c:v>
                </c:pt>
                <c:pt idx="229">
                  <c:v>485600</c:v>
                </c:pt>
                <c:pt idx="230">
                  <c:v>549500</c:v>
                </c:pt>
                <c:pt idx="231">
                  <c:v>558300</c:v>
                </c:pt>
                <c:pt idx="232">
                  <c:v>437400</c:v>
                </c:pt>
                <c:pt idx="233">
                  <c:v>307400</c:v>
                </c:pt>
                <c:pt idx="234">
                  <c:v>198800</c:v>
                </c:pt>
                <c:pt idx="235">
                  <c:v>209700</c:v>
                </c:pt>
                <c:pt idx="236">
                  <c:v>233200</c:v>
                </c:pt>
                <c:pt idx="237">
                  <c:v>481800</c:v>
                </c:pt>
                <c:pt idx="238">
                  <c:v>495400</c:v>
                </c:pt>
                <c:pt idx="239">
                  <c:v>391000</c:v>
                </c:pt>
                <c:pt idx="240">
                  <c:v>361400</c:v>
                </c:pt>
                <c:pt idx="241">
                  <c:v>265300</c:v>
                </c:pt>
                <c:pt idx="242">
                  <c:v>306600</c:v>
                </c:pt>
                <c:pt idx="243">
                  <c:v>287800</c:v>
                </c:pt>
                <c:pt idx="244">
                  <c:v>382900</c:v>
                </c:pt>
                <c:pt idx="245">
                  <c:v>202000</c:v>
                </c:pt>
                <c:pt idx="246">
                  <c:v>134900</c:v>
                </c:pt>
                <c:pt idx="247">
                  <c:v>114700</c:v>
                </c:pt>
                <c:pt idx="248">
                  <c:v>308400</c:v>
                </c:pt>
                <c:pt idx="249">
                  <c:v>351100</c:v>
                </c:pt>
                <c:pt idx="250">
                  <c:v>323700</c:v>
                </c:pt>
                <c:pt idx="251">
                  <c:v>204900</c:v>
                </c:pt>
                <c:pt idx="252">
                  <c:v>193300</c:v>
                </c:pt>
                <c:pt idx="253">
                  <c:v>232500</c:v>
                </c:pt>
                <c:pt idx="254">
                  <c:v>322700</c:v>
                </c:pt>
                <c:pt idx="255">
                  <c:v>355200</c:v>
                </c:pt>
                <c:pt idx="256">
                  <c:v>240800</c:v>
                </c:pt>
                <c:pt idx="257">
                  <c:v>171500</c:v>
                </c:pt>
                <c:pt idx="258">
                  <c:v>135100</c:v>
                </c:pt>
                <c:pt idx="259">
                  <c:v>117800</c:v>
                </c:pt>
                <c:pt idx="260">
                  <c:v>247400</c:v>
                </c:pt>
                <c:pt idx="261">
                  <c:v>247400</c:v>
                </c:pt>
                <c:pt idx="262">
                  <c:v>238000</c:v>
                </c:pt>
                <c:pt idx="263">
                  <c:v>210900</c:v>
                </c:pt>
                <c:pt idx="264">
                  <c:v>181600</c:v>
                </c:pt>
                <c:pt idx="265">
                  <c:v>136900</c:v>
                </c:pt>
                <c:pt idx="266">
                  <c:v>179000</c:v>
                </c:pt>
                <c:pt idx="267">
                  <c:v>216200</c:v>
                </c:pt>
                <c:pt idx="268">
                  <c:v>192100</c:v>
                </c:pt>
                <c:pt idx="269">
                  <c:v>221500</c:v>
                </c:pt>
                <c:pt idx="270">
                  <c:v>92450</c:v>
                </c:pt>
                <c:pt idx="271">
                  <c:v>101100</c:v>
                </c:pt>
                <c:pt idx="272">
                  <c:v>131200</c:v>
                </c:pt>
                <c:pt idx="273">
                  <c:v>225000</c:v>
                </c:pt>
                <c:pt idx="274">
                  <c:v>226300</c:v>
                </c:pt>
                <c:pt idx="275">
                  <c:v>194500</c:v>
                </c:pt>
                <c:pt idx="276">
                  <c:v>152300</c:v>
                </c:pt>
                <c:pt idx="277">
                  <c:v>186000</c:v>
                </c:pt>
                <c:pt idx="278">
                  <c:v>254600</c:v>
                </c:pt>
                <c:pt idx="279">
                  <c:v>240700</c:v>
                </c:pt>
                <c:pt idx="280">
                  <c:v>249100</c:v>
                </c:pt>
                <c:pt idx="281">
                  <c:v>133200</c:v>
                </c:pt>
                <c:pt idx="282">
                  <c:v>106800</c:v>
                </c:pt>
                <c:pt idx="283">
                  <c:v>101100</c:v>
                </c:pt>
                <c:pt idx="284">
                  <c:v>221800</c:v>
                </c:pt>
                <c:pt idx="285">
                  <c:v>234000</c:v>
                </c:pt>
                <c:pt idx="286">
                  <c:v>217000</c:v>
                </c:pt>
                <c:pt idx="287">
                  <c:v>181500</c:v>
                </c:pt>
                <c:pt idx="288">
                  <c:v>142300</c:v>
                </c:pt>
                <c:pt idx="289">
                  <c:v>151400</c:v>
                </c:pt>
                <c:pt idx="290">
                  <c:v>187400</c:v>
                </c:pt>
                <c:pt idx="291">
                  <c:v>226300</c:v>
                </c:pt>
                <c:pt idx="292">
                  <c:v>204700</c:v>
                </c:pt>
                <c:pt idx="293">
                  <c:v>147000</c:v>
                </c:pt>
                <c:pt idx="294">
                  <c:v>98950</c:v>
                </c:pt>
                <c:pt idx="295">
                  <c:v>95100</c:v>
                </c:pt>
                <c:pt idx="296">
                  <c:v>193200</c:v>
                </c:pt>
                <c:pt idx="297" formatCode="General">
                  <c:v>155430.72431858702</c:v>
                </c:pt>
                <c:pt idx="298" formatCode="General">
                  <c:v>195472.95814024343</c:v>
                </c:pt>
                <c:pt idx="299" formatCode="General">
                  <c:v>213633.93102720362</c:v>
                </c:pt>
                <c:pt idx="300" formatCode="General">
                  <c:v>173908.4834761513</c:v>
                </c:pt>
                <c:pt idx="301" formatCode="General">
                  <c:v>142270.31891897629</c:v>
                </c:pt>
                <c:pt idx="302" formatCode="General">
                  <c:v>181791.54302733866</c:v>
                </c:pt>
                <c:pt idx="303" formatCode="General">
                  <c:v>237606.63771222296</c:v>
                </c:pt>
                <c:pt idx="304" formatCode="General">
                  <c:v>227120.57496931037</c:v>
                </c:pt>
                <c:pt idx="305" formatCode="General">
                  <c:v>130769.84009827202</c:v>
                </c:pt>
                <c:pt idx="306" formatCode="General">
                  <c:v>208242.42321203102</c:v>
                </c:pt>
                <c:pt idx="307" formatCode="General">
                  <c:v>75885.725481601985</c:v>
                </c:pt>
                <c:pt idx="308" formatCode="General">
                  <c:v>71312.553916395584</c:v>
                </c:pt>
                <c:pt idx="309" formatCode="General">
                  <c:v>107845.30651921305</c:v>
                </c:pt>
                <c:pt idx="310" formatCode="General">
                  <c:v>201863.07146552956</c:v>
                </c:pt>
                <c:pt idx="311" formatCode="General">
                  <c:v>192753.97265609051</c:v>
                </c:pt>
                <c:pt idx="312" formatCode="General">
                  <c:v>133501.55364408932</c:v>
                </c:pt>
                <c:pt idx="313" formatCode="General">
                  <c:v>136062.13951508413</c:v>
                </c:pt>
                <c:pt idx="314" formatCode="General">
                  <c:v>115324.0063969529</c:v>
                </c:pt>
                <c:pt idx="315" formatCode="General">
                  <c:v>143415.37469717421</c:v>
                </c:pt>
                <c:pt idx="316" formatCode="General">
                  <c:v>194299.72440066654</c:v>
                </c:pt>
                <c:pt idx="317" formatCode="General">
                  <c:v>187688.49219561761</c:v>
                </c:pt>
                <c:pt idx="318" formatCode="General">
                  <c:v>115767.0948397023</c:v>
                </c:pt>
                <c:pt idx="319" formatCode="General">
                  <c:v>72398.396434639115</c:v>
                </c:pt>
                <c:pt idx="320" formatCode="General">
                  <c:v>70503.365455573628</c:v>
                </c:pt>
                <c:pt idx="321" formatCode="General">
                  <c:v>110111.15850206758</c:v>
                </c:pt>
                <c:pt idx="322" formatCode="General">
                  <c:v>174378.35232165988</c:v>
                </c:pt>
                <c:pt idx="323" formatCode="General">
                  <c:v>218053.50668524185</c:v>
                </c:pt>
                <c:pt idx="324" formatCode="General">
                  <c:v>163180.1350833023</c:v>
                </c:pt>
                <c:pt idx="325" formatCode="General">
                  <c:v>141405.98081702864</c:v>
                </c:pt>
                <c:pt idx="326" formatCode="General">
                  <c:v>458955.6010171739</c:v>
                </c:pt>
                <c:pt idx="327" formatCode="General">
                  <c:v>487801.04501747841</c:v>
                </c:pt>
                <c:pt idx="328" formatCode="General">
                  <c:v>364899.51864296856</c:v>
                </c:pt>
                <c:pt idx="329" formatCode="General">
                  <c:v>198681.03139729117</c:v>
                </c:pt>
                <c:pt idx="330" formatCode="General">
                  <c:v>94435.785864032136</c:v>
                </c:pt>
                <c:pt idx="331" formatCode="General">
                  <c:v>39372.792019673565</c:v>
                </c:pt>
                <c:pt idx="332" formatCode="General">
                  <c:v>56371.910675799241</c:v>
                </c:pt>
                <c:pt idx="333" formatCode="General">
                  <c:v>143086.74719520507</c:v>
                </c:pt>
                <c:pt idx="334" formatCode="General">
                  <c:v>399396.37234190229</c:v>
                </c:pt>
                <c:pt idx="335" formatCode="General">
                  <c:v>712946.10171845998</c:v>
                </c:pt>
                <c:pt idx="336" formatCode="General">
                  <c:v>756765.46828930557</c:v>
                </c:pt>
                <c:pt idx="337" formatCode="General">
                  <c:v>641049.89449993987</c:v>
                </c:pt>
                <c:pt idx="338" formatCode="General">
                  <c:v>250000.8218705247</c:v>
                </c:pt>
                <c:pt idx="339" formatCode="General">
                  <c:v>196770.91357773254</c:v>
                </c:pt>
                <c:pt idx="340" formatCode="General">
                  <c:v>501687.55473424064</c:v>
                </c:pt>
                <c:pt idx="341" formatCode="General">
                  <c:v>490518.73086660786</c:v>
                </c:pt>
                <c:pt idx="342" formatCode="General">
                  <c:v>315385.80932422943</c:v>
                </c:pt>
                <c:pt idx="343" formatCode="General">
                  <c:v>188943.07566480042</c:v>
                </c:pt>
                <c:pt idx="344" formatCode="General">
                  <c:v>196954.18223589973</c:v>
                </c:pt>
                <c:pt idx="345" formatCode="General">
                  <c:v>279623.96442322864</c:v>
                </c:pt>
                <c:pt idx="346" formatCode="General">
                  <c:v>649145.4340580717</c:v>
                </c:pt>
                <c:pt idx="347" formatCode="General">
                  <c:v>771252.46941518784</c:v>
                </c:pt>
                <c:pt idx="348" formatCode="General">
                  <c:v>541896.52758770483</c:v>
                </c:pt>
                <c:pt idx="349" formatCode="General">
                  <c:v>362945.06264389184</c:v>
                </c:pt>
                <c:pt idx="350" formatCode="General">
                  <c:v>316852.49440512218</c:v>
                </c:pt>
                <c:pt idx="351" formatCode="General">
                  <c:v>409557.69682033249</c:v>
                </c:pt>
                <c:pt idx="352" formatCode="General">
                  <c:v>464914.69248361094</c:v>
                </c:pt>
                <c:pt idx="353" formatCode="General">
                  <c:v>452727.65390863107</c:v>
                </c:pt>
                <c:pt idx="354" formatCode="General">
                  <c:v>367623.5226142304</c:v>
                </c:pt>
                <c:pt idx="355" formatCode="General">
                  <c:v>306591.77491658257</c:v>
                </c:pt>
                <c:pt idx="356" formatCode="General">
                  <c:v>259005.81565404087</c:v>
                </c:pt>
                <c:pt idx="357" formatCode="General">
                  <c:v>340705.25443462434</c:v>
                </c:pt>
                <c:pt idx="358" formatCode="General">
                  <c:v>666903.99935102649</c:v>
                </c:pt>
                <c:pt idx="359" formatCode="General">
                  <c:v>610294.03676551697</c:v>
                </c:pt>
                <c:pt idx="360" formatCode="General">
                  <c:v>424067.22851902194</c:v>
                </c:pt>
                <c:pt idx="361" formatCode="General">
                  <c:v>267444.44624780159</c:v>
                </c:pt>
                <c:pt idx="362" formatCode="General">
                  <c:v>261125.27543833712</c:v>
                </c:pt>
                <c:pt idx="363" formatCode="General">
                  <c:v>467417.08894852921</c:v>
                </c:pt>
                <c:pt idx="364" formatCode="General">
                  <c:v>519594.50863983005</c:v>
                </c:pt>
                <c:pt idx="365" formatCode="General">
                  <c:v>718417.0123205526</c:v>
                </c:pt>
                <c:pt idx="366" formatCode="General">
                  <c:v>493150.03458149557</c:v>
                </c:pt>
                <c:pt idx="367" formatCode="General">
                  <c:v>211054.45299178257</c:v>
                </c:pt>
                <c:pt idx="368" formatCode="General">
                  <c:v>192697.20336963859</c:v>
                </c:pt>
                <c:pt idx="369" formatCode="General">
                  <c:v>309319.49518580682</c:v>
                </c:pt>
                <c:pt idx="370" formatCode="General">
                  <c:v>447371.32868893334</c:v>
                </c:pt>
                <c:pt idx="371" formatCode="General">
                  <c:v>625017.59790857497</c:v>
                </c:pt>
                <c:pt idx="372" formatCode="General">
                  <c:v>566524.99480514065</c:v>
                </c:pt>
                <c:pt idx="373" formatCode="General">
                  <c:v>445926.24548784981</c:v>
                </c:pt>
                <c:pt idx="374" formatCode="General">
                  <c:v>411400.84344142186</c:v>
                </c:pt>
                <c:pt idx="375" formatCode="General">
                  <c:v>554079.40944858629</c:v>
                </c:pt>
                <c:pt idx="376" formatCode="General">
                  <c:v>571429.05646170408</c:v>
                </c:pt>
                <c:pt idx="377" formatCode="General">
                  <c:v>575459.91738836584</c:v>
                </c:pt>
                <c:pt idx="378" formatCode="General">
                  <c:v>299011.30639120663</c:v>
                </c:pt>
                <c:pt idx="379" formatCode="General">
                  <c:v>229212.14080135996</c:v>
                </c:pt>
                <c:pt idx="380" formatCode="General">
                  <c:v>283865.58707875089</c:v>
                </c:pt>
                <c:pt idx="381" formatCode="General">
                  <c:v>379893.42617847899</c:v>
                </c:pt>
                <c:pt idx="382" formatCode="General">
                  <c:v>671136.38378216035</c:v>
                </c:pt>
                <c:pt idx="383" formatCode="General">
                  <c:v>680454.65140219789</c:v>
                </c:pt>
                <c:pt idx="384" formatCode="General">
                  <c:v>630972.36141687969</c:v>
                </c:pt>
                <c:pt idx="385" formatCode="General">
                  <c:v>396326.26641759882</c:v>
                </c:pt>
                <c:pt idx="386" formatCode="General">
                  <c:v>457932.50035156094</c:v>
                </c:pt>
                <c:pt idx="387" formatCode="General">
                  <c:v>539035.17268143222</c:v>
                </c:pt>
                <c:pt idx="388" formatCode="General">
                  <c:v>558270.09001494781</c:v>
                </c:pt>
                <c:pt idx="389" formatCode="General">
                  <c:v>465975.34774594067</c:v>
                </c:pt>
                <c:pt idx="390" formatCode="General">
                  <c:v>288714.15709230187</c:v>
                </c:pt>
                <c:pt idx="391" formatCode="General">
                  <c:v>261062.03312154382</c:v>
                </c:pt>
                <c:pt idx="392" formatCode="General">
                  <c:v>247053.91448369517</c:v>
                </c:pt>
                <c:pt idx="393" formatCode="General">
                  <c:v>327789.90783646982</c:v>
                </c:pt>
                <c:pt idx="394" formatCode="General">
                  <c:v>497995.09800477588</c:v>
                </c:pt>
                <c:pt idx="395" formatCode="General">
                  <c:v>696583.5193762586</c:v>
                </c:pt>
                <c:pt idx="396" formatCode="General">
                  <c:v>526545.98447782872</c:v>
                </c:pt>
                <c:pt idx="397" formatCode="General">
                  <c:v>457509.90650992212</c:v>
                </c:pt>
                <c:pt idx="398" formatCode="General">
                  <c:v>268383.21431809268</c:v>
                </c:pt>
                <c:pt idx="399" formatCode="General">
                  <c:v>306948.39585351606</c:v>
                </c:pt>
                <c:pt idx="400" formatCode="General">
                  <c:v>341764.15034605662</c:v>
                </c:pt>
                <c:pt idx="401" formatCode="General">
                  <c:v>494468.80840509676</c:v>
                </c:pt>
                <c:pt idx="402" formatCode="General">
                  <c:v>429146.35447864234</c:v>
                </c:pt>
                <c:pt idx="403" formatCode="General">
                  <c:v>233395.68582099531</c:v>
                </c:pt>
                <c:pt idx="404" formatCode="General">
                  <c:v>145173.51039089367</c:v>
                </c:pt>
                <c:pt idx="405" formatCode="General">
                  <c:v>263564.82946088357</c:v>
                </c:pt>
                <c:pt idx="406" formatCode="General">
                  <c:v>305583.79415545071</c:v>
                </c:pt>
                <c:pt idx="407" formatCode="General">
                  <c:v>395467.24023660587</c:v>
                </c:pt>
                <c:pt idx="408" formatCode="General">
                  <c:v>498003.65133219666</c:v>
                </c:pt>
                <c:pt idx="409" formatCode="General">
                  <c:v>324774.67835533596</c:v>
                </c:pt>
                <c:pt idx="410" formatCode="General">
                  <c:v>268068.12469784112</c:v>
                </c:pt>
                <c:pt idx="411" formatCode="General">
                  <c:v>258930.82709300972</c:v>
                </c:pt>
                <c:pt idx="412" formatCode="General">
                  <c:v>350716.47337562562</c:v>
                </c:pt>
                <c:pt idx="413" formatCode="General">
                  <c:v>287957.1687841391</c:v>
                </c:pt>
                <c:pt idx="414" formatCode="General">
                  <c:v>230901.82977971865</c:v>
                </c:pt>
                <c:pt idx="415" formatCode="General">
                  <c:v>173865.27276077837</c:v>
                </c:pt>
                <c:pt idx="416" formatCode="General">
                  <c:v>109875.69453442676</c:v>
                </c:pt>
                <c:pt idx="417" formatCode="General">
                  <c:v>179529.52422302851</c:v>
                </c:pt>
                <c:pt idx="418" formatCode="General">
                  <c:v>212929.16751609524</c:v>
                </c:pt>
                <c:pt idx="419" formatCode="General">
                  <c:v>245269.86203782872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3F6-AB07-070189DC4C13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193200</c:v>
                </c:pt>
                <c:pt idx="297" formatCode="0.00E+00">
                  <c:v>155430.72431858702</c:v>
                </c:pt>
                <c:pt idx="298" formatCode="0.00E+00">
                  <c:v>195472.95814024343</c:v>
                </c:pt>
                <c:pt idx="299" formatCode="0.00E+00">
                  <c:v>213633.93102720362</c:v>
                </c:pt>
                <c:pt idx="300" formatCode="0.00E+00">
                  <c:v>173908.4834761513</c:v>
                </c:pt>
                <c:pt idx="301" formatCode="0.00E+00">
                  <c:v>142270.31891897629</c:v>
                </c:pt>
                <c:pt idx="302" formatCode="0.00E+00">
                  <c:v>181791.54302733866</c:v>
                </c:pt>
                <c:pt idx="303" formatCode="0.00E+00">
                  <c:v>237606.63771222296</c:v>
                </c:pt>
                <c:pt idx="304" formatCode="0.00E+00">
                  <c:v>227120.57496931037</c:v>
                </c:pt>
                <c:pt idx="305" formatCode="0.00E+00">
                  <c:v>130769.84009827202</c:v>
                </c:pt>
                <c:pt idx="306" formatCode="0.00E+00">
                  <c:v>208242.42321203102</c:v>
                </c:pt>
                <c:pt idx="307" formatCode="0.00E+00">
                  <c:v>75885.725481601985</c:v>
                </c:pt>
                <c:pt idx="308" formatCode="0.00E+00">
                  <c:v>71312.553916395584</c:v>
                </c:pt>
                <c:pt idx="309" formatCode="0.00E+00">
                  <c:v>107845.30651921305</c:v>
                </c:pt>
                <c:pt idx="310" formatCode="0.00E+00">
                  <c:v>201863.07146552956</c:v>
                </c:pt>
                <c:pt idx="311" formatCode="0.00E+00">
                  <c:v>192753.97265609051</c:v>
                </c:pt>
                <c:pt idx="312" formatCode="0.00E+00">
                  <c:v>133501.55364408932</c:v>
                </c:pt>
                <c:pt idx="313" formatCode="0.00E+00">
                  <c:v>136062.13951508413</c:v>
                </c:pt>
                <c:pt idx="314" formatCode="0.00E+00">
                  <c:v>115324.0063969529</c:v>
                </c:pt>
                <c:pt idx="315" formatCode="0.00E+00">
                  <c:v>143415.37469717421</c:v>
                </c:pt>
                <c:pt idx="316" formatCode="0.00E+00">
                  <c:v>194299.72440066654</c:v>
                </c:pt>
                <c:pt idx="317" formatCode="0.00E+00">
                  <c:v>187688.49219561761</c:v>
                </c:pt>
                <c:pt idx="318" formatCode="0.00E+00">
                  <c:v>115767.0948397023</c:v>
                </c:pt>
                <c:pt idx="319" formatCode="0.00E+00">
                  <c:v>72398.396434639115</c:v>
                </c:pt>
                <c:pt idx="320" formatCode="0.00E+00">
                  <c:v>70503.365455573628</c:v>
                </c:pt>
                <c:pt idx="321" formatCode="0.00E+00">
                  <c:v>110111.15850206758</c:v>
                </c:pt>
                <c:pt idx="322" formatCode="0.00E+00">
                  <c:v>174378.35232165988</c:v>
                </c:pt>
                <c:pt idx="323" formatCode="0.00E+00">
                  <c:v>218053.50668524185</c:v>
                </c:pt>
                <c:pt idx="324" formatCode="0.00E+00">
                  <c:v>163180.1350833023</c:v>
                </c:pt>
                <c:pt idx="325" formatCode="0.00E+00">
                  <c:v>141405.98081702864</c:v>
                </c:pt>
                <c:pt idx="326" formatCode="0.00E+00">
                  <c:v>458955.6010171739</c:v>
                </c:pt>
                <c:pt idx="327" formatCode="0.00E+00">
                  <c:v>487801.04501747841</c:v>
                </c:pt>
                <c:pt idx="328" formatCode="0.00E+00">
                  <c:v>364899.51864296856</c:v>
                </c:pt>
                <c:pt idx="329" formatCode="0.00E+00">
                  <c:v>198681.03139729117</c:v>
                </c:pt>
                <c:pt idx="330" formatCode="0.00E+00">
                  <c:v>94435.785864032136</c:v>
                </c:pt>
                <c:pt idx="331" formatCode="0.00E+00">
                  <c:v>39372.792019673565</c:v>
                </c:pt>
                <c:pt idx="332" formatCode="0.00E+00">
                  <c:v>56371.910675799241</c:v>
                </c:pt>
                <c:pt idx="333" formatCode="0.00E+00">
                  <c:v>143086.74719520507</c:v>
                </c:pt>
                <c:pt idx="334" formatCode="0.00E+00">
                  <c:v>399396.37234190229</c:v>
                </c:pt>
                <c:pt idx="335" formatCode="0.00E+00">
                  <c:v>712946.10171845998</c:v>
                </c:pt>
                <c:pt idx="336" formatCode="0.00E+00">
                  <c:v>756765.46828930557</c:v>
                </c:pt>
                <c:pt idx="337" formatCode="0.00E+00">
                  <c:v>641049.89449993987</c:v>
                </c:pt>
                <c:pt idx="338" formatCode="0.00E+00">
                  <c:v>250000.8218705247</c:v>
                </c:pt>
                <c:pt idx="339" formatCode="0.00E+00">
                  <c:v>196770.91357773254</c:v>
                </c:pt>
                <c:pt idx="340" formatCode="0.00E+00">
                  <c:v>501687.55473424064</c:v>
                </c:pt>
                <c:pt idx="341" formatCode="0.00E+00">
                  <c:v>490518.73086660786</c:v>
                </c:pt>
                <c:pt idx="342" formatCode="0.00E+00">
                  <c:v>315385.80932422943</c:v>
                </c:pt>
                <c:pt idx="343" formatCode="0.00E+00">
                  <c:v>188943.07566480042</c:v>
                </c:pt>
                <c:pt idx="344" formatCode="0.00E+00">
                  <c:v>196954.18223589973</c:v>
                </c:pt>
                <c:pt idx="345" formatCode="0.00E+00">
                  <c:v>279623.96442322864</c:v>
                </c:pt>
                <c:pt idx="346" formatCode="0.00E+00">
                  <c:v>649145.4340580717</c:v>
                </c:pt>
                <c:pt idx="347" formatCode="0.00E+00">
                  <c:v>771252.46941518784</c:v>
                </c:pt>
                <c:pt idx="348" formatCode="0.00E+00">
                  <c:v>541896.52758770483</c:v>
                </c:pt>
                <c:pt idx="349" formatCode="0.00E+00">
                  <c:v>362945.06264389184</c:v>
                </c:pt>
                <c:pt idx="350" formatCode="0.00E+00">
                  <c:v>316852.49440512218</c:v>
                </c:pt>
                <c:pt idx="351" formatCode="0.00E+00">
                  <c:v>409557.69682033249</c:v>
                </c:pt>
                <c:pt idx="352" formatCode="0.00E+00">
                  <c:v>464914.69248361094</c:v>
                </c:pt>
                <c:pt idx="353" formatCode="0.00E+00">
                  <c:v>452727.65390863107</c:v>
                </c:pt>
                <c:pt idx="354" formatCode="0.00E+00">
                  <c:v>367623.5226142304</c:v>
                </c:pt>
                <c:pt idx="355" formatCode="0.00E+00">
                  <c:v>306591.77491658257</c:v>
                </c:pt>
                <c:pt idx="356" formatCode="0.00E+00">
                  <c:v>259005.81565404087</c:v>
                </c:pt>
                <c:pt idx="357" formatCode="0.00E+00">
                  <c:v>340705.25443462434</c:v>
                </c:pt>
                <c:pt idx="358" formatCode="0.00E+00">
                  <c:v>666903.99935102649</c:v>
                </c:pt>
                <c:pt idx="359" formatCode="0.00E+00">
                  <c:v>610294.03676551697</c:v>
                </c:pt>
                <c:pt idx="360" formatCode="0.00E+00">
                  <c:v>424067.22851902194</c:v>
                </c:pt>
                <c:pt idx="361" formatCode="0.00E+00">
                  <c:v>267444.44624780159</c:v>
                </c:pt>
                <c:pt idx="362" formatCode="0.00E+00">
                  <c:v>261125.27543833712</c:v>
                </c:pt>
                <c:pt idx="363" formatCode="0.00E+00">
                  <c:v>467417.08894852921</c:v>
                </c:pt>
                <c:pt idx="364" formatCode="0.00E+00">
                  <c:v>519594.50863983005</c:v>
                </c:pt>
                <c:pt idx="365" formatCode="0.00E+00">
                  <c:v>718417.0123205526</c:v>
                </c:pt>
                <c:pt idx="366" formatCode="0.00E+00">
                  <c:v>493150.03458149557</c:v>
                </c:pt>
                <c:pt idx="367" formatCode="0.00E+00">
                  <c:v>211054.45299178257</c:v>
                </c:pt>
                <c:pt idx="368" formatCode="0.00E+00">
                  <c:v>192697.20336963859</c:v>
                </c:pt>
                <c:pt idx="369" formatCode="0.00E+00">
                  <c:v>309319.49518580682</c:v>
                </c:pt>
                <c:pt idx="370" formatCode="0.00E+00">
                  <c:v>447371.32868893334</c:v>
                </c:pt>
                <c:pt idx="371" formatCode="0.00E+00">
                  <c:v>625017.59790857497</c:v>
                </c:pt>
                <c:pt idx="372" formatCode="0.00E+00">
                  <c:v>566524.99480514065</c:v>
                </c:pt>
                <c:pt idx="373" formatCode="0.00E+00">
                  <c:v>445926.24548784981</c:v>
                </c:pt>
                <c:pt idx="374" formatCode="0.00E+00">
                  <c:v>411400.84344142186</c:v>
                </c:pt>
                <c:pt idx="375" formatCode="0.00E+00">
                  <c:v>554079.40944858629</c:v>
                </c:pt>
                <c:pt idx="376" formatCode="0.00E+00">
                  <c:v>571429.05646170408</c:v>
                </c:pt>
                <c:pt idx="377" formatCode="0.00E+00">
                  <c:v>575459.91738836584</c:v>
                </c:pt>
                <c:pt idx="378" formatCode="0.00E+00">
                  <c:v>299011.30639120663</c:v>
                </c:pt>
                <c:pt idx="379" formatCode="0.00E+00">
                  <c:v>229212.14080135996</c:v>
                </c:pt>
                <c:pt idx="380" formatCode="0.00E+00">
                  <c:v>283865.58707875089</c:v>
                </c:pt>
                <c:pt idx="381" formatCode="0.00E+00">
                  <c:v>379893.42617847899</c:v>
                </c:pt>
                <c:pt idx="382" formatCode="0.00E+00">
                  <c:v>671136.38378216035</c:v>
                </c:pt>
                <c:pt idx="383" formatCode="0.00E+00">
                  <c:v>680454.65140219789</c:v>
                </c:pt>
                <c:pt idx="384" formatCode="0.00E+00">
                  <c:v>630972.36141687969</c:v>
                </c:pt>
                <c:pt idx="385" formatCode="0.00E+00">
                  <c:v>396326.26641759882</c:v>
                </c:pt>
                <c:pt idx="386" formatCode="0.00E+00">
                  <c:v>457932.50035156094</c:v>
                </c:pt>
                <c:pt idx="387" formatCode="0.00E+00">
                  <c:v>539035.17268143222</c:v>
                </c:pt>
                <c:pt idx="388" formatCode="0.00E+00">
                  <c:v>558270.09001494781</c:v>
                </c:pt>
                <c:pt idx="389" formatCode="0.00E+00">
                  <c:v>465975.34774594067</c:v>
                </c:pt>
                <c:pt idx="390" formatCode="0.00E+00">
                  <c:v>288714.15709230187</c:v>
                </c:pt>
                <c:pt idx="391" formatCode="0.00E+00">
                  <c:v>261062.03312154382</c:v>
                </c:pt>
                <c:pt idx="392" formatCode="0.00E+00">
                  <c:v>247053.91448369517</c:v>
                </c:pt>
                <c:pt idx="393" formatCode="0.00E+00">
                  <c:v>327789.90783646982</c:v>
                </c:pt>
                <c:pt idx="394" formatCode="0.00E+00">
                  <c:v>497995.09800477588</c:v>
                </c:pt>
                <c:pt idx="395" formatCode="0.00E+00">
                  <c:v>696583.5193762586</c:v>
                </c:pt>
                <c:pt idx="396" formatCode="0.00E+00">
                  <c:v>526545.98447782872</c:v>
                </c:pt>
                <c:pt idx="397" formatCode="0.00E+00">
                  <c:v>457509.90650992212</c:v>
                </c:pt>
                <c:pt idx="398" formatCode="0.00E+00">
                  <c:v>268383.21431809268</c:v>
                </c:pt>
                <c:pt idx="399" formatCode="0.00E+00">
                  <c:v>306948.39585351606</c:v>
                </c:pt>
                <c:pt idx="400" formatCode="0.00E+00">
                  <c:v>341764.15034605662</c:v>
                </c:pt>
                <c:pt idx="401" formatCode="0.00E+00">
                  <c:v>494468.80840509676</c:v>
                </c:pt>
                <c:pt idx="402" formatCode="0.00E+00">
                  <c:v>429146.35447864234</c:v>
                </c:pt>
                <c:pt idx="403" formatCode="0.00E+00">
                  <c:v>233395.68582099531</c:v>
                </c:pt>
                <c:pt idx="404" formatCode="0.00E+00">
                  <c:v>145173.51039089367</c:v>
                </c:pt>
                <c:pt idx="405" formatCode="0.00E+00">
                  <c:v>263564.82946088357</c:v>
                </c:pt>
                <c:pt idx="406" formatCode="0.00E+00">
                  <c:v>305583.79415545071</c:v>
                </c:pt>
                <c:pt idx="407" formatCode="0.00E+00">
                  <c:v>395467.24023660587</c:v>
                </c:pt>
                <c:pt idx="408" formatCode="0.00E+00">
                  <c:v>498003.65133219666</c:v>
                </c:pt>
                <c:pt idx="409" formatCode="0.00E+00">
                  <c:v>324774.67835533596</c:v>
                </c:pt>
                <c:pt idx="410" formatCode="0.00E+00">
                  <c:v>268068.12469784112</c:v>
                </c:pt>
                <c:pt idx="411" formatCode="0.00E+00">
                  <c:v>258930.82709300972</c:v>
                </c:pt>
                <c:pt idx="412" formatCode="0.00E+00">
                  <c:v>350716.47337562562</c:v>
                </c:pt>
                <c:pt idx="413" formatCode="0.00E+00">
                  <c:v>287957.1687841391</c:v>
                </c:pt>
                <c:pt idx="414" formatCode="0.00E+00">
                  <c:v>230901.82977971865</c:v>
                </c:pt>
                <c:pt idx="415" formatCode="0.00E+00">
                  <c:v>173865.27276077837</c:v>
                </c:pt>
                <c:pt idx="416" formatCode="0.00E+00">
                  <c:v>109875.69453442676</c:v>
                </c:pt>
                <c:pt idx="417" formatCode="0.00E+00">
                  <c:v>179529.52422302851</c:v>
                </c:pt>
                <c:pt idx="418" formatCode="0.00E+00">
                  <c:v>212929.16751609524</c:v>
                </c:pt>
                <c:pt idx="419" formatCode="0.00E+00">
                  <c:v>245269.86203782872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3F6-AB07-070189DC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79464"/>
        <c:axId val="679479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193200</c:v>
                      </c:pt>
                      <c:pt idx="297" formatCode="0.00E+00">
                        <c:v>-62334.712678821292</c:v>
                      </c:pt>
                      <c:pt idx="298" formatCode="0.00E+00">
                        <c:v>-97646.195929383102</c:v>
                      </c:pt>
                      <c:pt idx="299" formatCode="0.00E+00">
                        <c:v>-139213.61805548816</c:v>
                      </c:pt>
                      <c:pt idx="300" formatCode="0.00E+00">
                        <c:v>-230034.01692180219</c:v>
                      </c:pt>
                      <c:pt idx="301" formatCode="0.00E+00">
                        <c:v>-307088.5416015755</c:v>
                      </c:pt>
                      <c:pt idx="302" formatCode="0.00E+00">
                        <c:v>-308884.53488859977</c:v>
                      </c:pt>
                      <c:pt idx="303" formatCode="0.00E+00">
                        <c:v>-291249.22375027393</c:v>
                      </c:pt>
                      <c:pt idx="304" formatCode="0.00E+00">
                        <c:v>-337414.6379844207</c:v>
                      </c:pt>
                      <c:pt idx="305" formatCode="0.00E+00">
                        <c:v>-467391.97886626545</c:v>
                      </c:pt>
                      <c:pt idx="306" formatCode="0.00E+00">
                        <c:v>-421822.08305185859</c:v>
                      </c:pt>
                      <c:pt idx="307" formatCode="0.00E+00">
                        <c:v>-584607.47105267772</c:v>
                      </c:pt>
                      <c:pt idx="308" formatCode="0.00E+00">
                        <c:v>-618330.5409914488</c:v>
                      </c:pt>
                      <c:pt idx="309" formatCode="0.00E+00">
                        <c:v>-609824.80150753795</c:v>
                      </c:pt>
                      <c:pt idx="310" formatCode="0.00E+00">
                        <c:v>-542838.0191170054</c:v>
                      </c:pt>
                      <c:pt idx="311" formatCode="0.00E+00">
                        <c:v>-578086.92161243886</c:v>
                      </c:pt>
                      <c:pt idx="312" formatCode="0.00E+00">
                        <c:v>-662675.80642360798</c:v>
                      </c:pt>
                      <c:pt idx="313" formatCode="0.00E+00">
                        <c:v>-684722.8033179167</c:v>
                      </c:pt>
                      <c:pt idx="314" formatCode="0.00E+00">
                        <c:v>-729403.39354417101</c:v>
                      </c:pt>
                      <c:pt idx="315" formatCode="0.00E+00">
                        <c:v>-724644.44871230505</c:v>
                      </c:pt>
                      <c:pt idx="316" formatCode="0.00E+00">
                        <c:v>-696530.47695319285</c:v>
                      </c:pt>
                      <c:pt idx="317" formatCode="0.00E+00">
                        <c:v>-725392.14330939983</c:v>
                      </c:pt>
                      <c:pt idx="318" formatCode="0.00E+00">
                        <c:v>-819081.20821889234</c:v>
                      </c:pt>
                      <c:pt idx="319" formatCode="0.00E+00">
                        <c:v>-883767.82911382266</c:v>
                      </c:pt>
                      <c:pt idx="320" formatCode="0.00E+00">
                        <c:v>-906560.52458539524</c:v>
                      </c:pt>
                      <c:pt idx="321" formatCode="0.00E+00">
                        <c:v>-887456.59739339107</c:v>
                      </c:pt>
                      <c:pt idx="322" formatCode="0.00E+00">
                        <c:v>-843323.31951743807</c:v>
                      </c:pt>
                      <c:pt idx="323" formatCode="0.00E+00">
                        <c:v>-819433.71533291065</c:v>
                      </c:pt>
                      <c:pt idx="324" formatCode="0.00E+00">
                        <c:v>-893763.88018260442</c:v>
                      </c:pt>
                      <c:pt idx="325" formatCode="0.00E+00">
                        <c:v>-934683.94775496901</c:v>
                      </c:pt>
                      <c:pt idx="326" formatCode="0.00E+00">
                        <c:v>-635985.71229487984</c:v>
                      </c:pt>
                      <c:pt idx="327" formatCode="0.00E+00">
                        <c:v>-625712.12595101155</c:v>
                      </c:pt>
                      <c:pt idx="328" formatCode="0.00E+00">
                        <c:v>-766919.78503849264</c:v>
                      </c:pt>
                      <c:pt idx="329" formatCode="0.00E+00">
                        <c:v>-951191.41250166344</c:v>
                      </c:pt>
                      <c:pt idx="330" formatCode="0.00E+00">
                        <c:v>-1073248.580700997</c:v>
                      </c:pt>
                      <c:pt idx="331" formatCode="0.00E+00">
                        <c:v>-1145893.1946163287</c:v>
                      </c:pt>
                      <c:pt idx="332" formatCode="0.00E+00">
                        <c:v>-1146255.5335267901</c:v>
                      </c:pt>
                      <c:pt idx="333" formatCode="0.00E+00">
                        <c:v>-1076691.4318943596</c:v>
                      </c:pt>
                      <c:pt idx="334" formatCode="0.00E+00">
                        <c:v>-837330.6241375925</c:v>
                      </c:pt>
                      <c:pt idx="335" formatCode="0.00E+00">
                        <c:v>-540536.02312705922</c:v>
                      </c:pt>
                      <c:pt idx="336" formatCode="0.00E+00">
                        <c:v>-513285.79897700518</c:v>
                      </c:pt>
                      <c:pt idx="337" formatCode="0.00E+00">
                        <c:v>-645391.75252387137</c:v>
                      </c:pt>
                      <c:pt idx="338" formatCode="0.00E+00">
                        <c:v>-1052659.2263725044</c:v>
                      </c:pt>
                      <c:pt idx="339" formatCode="0.00E+00">
                        <c:v>-1121941.9386391242</c:v>
                      </c:pt>
                      <c:pt idx="340" formatCode="0.00E+00">
                        <c:v>-832918.51522837824</c:v>
                      </c:pt>
                      <c:pt idx="341" formatCode="0.00E+00">
                        <c:v>-859826.64061046403</c:v>
                      </c:pt>
                      <c:pt idx="342" formatCode="0.00E+00">
                        <c:v>-1050550.3027655492</c:v>
                      </c:pt>
                      <c:pt idx="343" formatCode="0.00E+00">
                        <c:v>-1192440.280593992</c:v>
                      </c:pt>
                      <c:pt idx="344" formatCode="0.00E+00">
                        <c:v>-1199737.7168695251</c:v>
                      </c:pt>
                      <c:pt idx="345" formatCode="0.00E+00">
                        <c:v>-1132242.3215218144</c:v>
                      </c:pt>
                      <c:pt idx="346" formatCode="0.00E+00">
                        <c:v>-777765.39597896009</c:v>
                      </c:pt>
                      <c:pt idx="347" formatCode="0.00E+00">
                        <c:v>-670577.15933310939</c:v>
                      </c:pt>
                      <c:pt idx="348" formatCode="0.00E+00">
                        <c:v>-914730.05071239825</c:v>
                      </c:pt>
                      <c:pt idx="349" formatCode="0.00E+00">
                        <c:v>-1108360.324603087</c:v>
                      </c:pt>
                      <c:pt idx="350" formatCode="0.00E+00">
                        <c:v>-1169017.0944132141</c:v>
                      </c:pt>
                      <c:pt idx="351" formatCode="0.00E+00">
                        <c:v>-1090764.8554174881</c:v>
                      </c:pt>
                      <c:pt idx="352" formatCode="0.00E+00">
                        <c:v>-1049752.8006383153</c:v>
                      </c:pt>
                      <c:pt idx="353" formatCode="0.00E+00">
                        <c:v>-1076179.8291390839</c:v>
                      </c:pt>
                      <c:pt idx="354" formatCode="0.00E+00">
                        <c:v>-1175421.935755061</c:v>
                      </c:pt>
                      <c:pt idx="355" formatCode="0.00E+00">
                        <c:v>-1250492.4534372415</c:v>
                      </c:pt>
                      <c:pt idx="356" formatCode="0.00E+00">
                        <c:v>-1312020.6670461241</c:v>
                      </c:pt>
                      <c:pt idx="357" formatCode="0.00E+00">
                        <c:v>-1244169.5440616957</c:v>
                      </c:pt>
                      <c:pt idx="358" formatCode="0.00E+00">
                        <c:v>-931727.64731505071</c:v>
                      </c:pt>
                      <c:pt idx="359" formatCode="0.00E+00">
                        <c:v>-1002005.3611843335</c:v>
                      </c:pt>
                      <c:pt idx="360" formatCode="0.00E+00">
                        <c:v>-1201813.0999411605</c:v>
                      </c:pt>
                      <c:pt idx="361" formatCode="0.00E+00">
                        <c:v>-1371932.1786004633</c:v>
                      </c:pt>
                      <c:pt idx="362" formatCode="0.00E+00">
                        <c:v>-1391665.1136758765</c:v>
                      </c:pt>
                      <c:pt idx="363" formatCode="0.00E+00">
                        <c:v>-1198706.5541421138</c:v>
                      </c:pt>
                      <c:pt idx="364" formatCode="0.00E+00">
                        <c:v>-1159783.8239863915</c:v>
                      </c:pt>
                      <c:pt idx="365" formatCode="0.00E+00">
                        <c:v>-974139.31917280762</c:v>
                      </c:pt>
                      <c:pt idx="366" formatCode="0.00E+00">
                        <c:v>-1212509.4104604232</c:v>
                      </c:pt>
                      <c:pt idx="367" formatCode="0.00E+00">
                        <c:v>-1507634.9606270171</c:v>
                      </c:pt>
                      <c:pt idx="368" formatCode="0.00E+00">
                        <c:v>-1538950.7124018429</c:v>
                      </c:pt>
                      <c:pt idx="369" formatCode="0.00E+00">
                        <c:v>-1435217.0760661177</c:v>
                      </c:pt>
                      <c:pt idx="370" formatCode="0.00E+00">
                        <c:v>-1309985.6151469012</c:v>
                      </c:pt>
                      <c:pt idx="371" formatCode="0.00E+00">
                        <c:v>-1145092.9460623641</c:v>
                      </c:pt>
                      <c:pt idx="372" formatCode="0.00E+00">
                        <c:v>-1216273.8364616409</c:v>
                      </c:pt>
                      <c:pt idx="373" formatCode="0.00E+00">
                        <c:v>-1349496.9713495951</c:v>
                      </c:pt>
                      <c:pt idx="374" formatCode="0.00E+00">
                        <c:v>-1396584.2220662599</c:v>
                      </c:pt>
                      <c:pt idx="375" formatCode="0.00E+00">
                        <c:v>-1266406.2884434531</c:v>
                      </c:pt>
                      <c:pt idx="376" formatCode="0.00E+00">
                        <c:v>-1261497.3358940929</c:v>
                      </c:pt>
                      <c:pt idx="377" formatCode="0.00E+00">
                        <c:v>-1269848.4694774454</c:v>
                      </c:pt>
                      <c:pt idx="378" formatCode="0.00E+00">
                        <c:v>-1558621.5743475128</c:v>
                      </c:pt>
                      <c:pt idx="379" formatCode="0.00E+00">
                        <c:v>-1640688.8954920047</c:v>
                      </c:pt>
                      <c:pt idx="380" formatCode="0.00E+00">
                        <c:v>-1598248.3933350213</c:v>
                      </c:pt>
                      <c:pt idx="381" formatCode="0.00E+00">
                        <c:v>-1514379.3798500309</c:v>
                      </c:pt>
                      <c:pt idx="382" formatCode="0.00E+00">
                        <c:v>-1235242.1897296766</c:v>
                      </c:pt>
                      <c:pt idx="383" formatCode="0.00E+00">
                        <c:v>-1237977.6606094213</c:v>
                      </c:pt>
                      <c:pt idx="384" formatCode="0.00E+00">
                        <c:v>-1299462.6592917582</c:v>
                      </c:pt>
                      <c:pt idx="385" formatCode="0.00E+00">
                        <c:v>-1546061.4035939607</c:v>
                      </c:pt>
                      <c:pt idx="386" formatCode="0.00E+00">
                        <c:v>-1496358.7023399787</c:v>
                      </c:pt>
                      <c:pt idx="387" formatCode="0.00E+00">
                        <c:v>-1427111.3622787062</c:v>
                      </c:pt>
                      <c:pt idx="388" formatCode="0.00E+00">
                        <c:v>-1419684.4674790173</c:v>
                      </c:pt>
                      <c:pt idx="389" formatCode="0.00E+00">
                        <c:v>-1523740.7886632923</c:v>
                      </c:pt>
                      <c:pt idx="390" formatCode="0.00E+00">
                        <c:v>-1712717.9570968703</c:v>
                      </c:pt>
                      <c:pt idx="391" formatCode="0.00E+00">
                        <c:v>-1752041.2774455231</c:v>
                      </c:pt>
                      <c:pt idx="392" formatCode="0.00E+00">
                        <c:v>-1777676.6088837697</c:v>
                      </c:pt>
                      <c:pt idx="393" formatCode="0.00E+00">
                        <c:v>-1708524.6214714961</c:v>
                      </c:pt>
                      <c:pt idx="394" formatCode="0.00E+00">
                        <c:v>-1549860.9867590342</c:v>
                      </c:pt>
                      <c:pt idx="395" formatCode="0.00E+00">
                        <c:v>-1362772.4071210949</c:v>
                      </c:pt>
                      <c:pt idx="396" formatCode="0.00E+00">
                        <c:v>-1544268.7878765529</c:v>
                      </c:pt>
                      <c:pt idx="397" formatCode="0.00E+00">
                        <c:v>-1624723.4154191555</c:v>
                      </c:pt>
                      <c:pt idx="398" formatCode="0.00E+00">
                        <c:v>-1825229.0428812581</c:v>
                      </c:pt>
                      <c:pt idx="399" formatCode="0.00E+00">
                        <c:v>-1798003.8472806076</c:v>
                      </c:pt>
                      <c:pt idx="400" formatCode="0.00E+00">
                        <c:v>-1774489.7779280115</c:v>
                      </c:pt>
                      <c:pt idx="401" formatCode="0.00E+00">
                        <c:v>-1633049.1368821035</c:v>
                      </c:pt>
                      <c:pt idx="402" formatCode="0.00E+00">
                        <c:v>-1709598.5570219993</c:v>
                      </c:pt>
                      <c:pt idx="403" formatCode="0.00E+00">
                        <c:v>-1916539.7435887926</c:v>
                      </c:pt>
                      <c:pt idx="404" formatCode="0.00E+00">
                        <c:v>-2015916.5767751462</c:v>
                      </c:pt>
                      <c:pt idx="405" formatCode="0.00E+00">
                        <c:v>-1908644.6295833127</c:v>
                      </c:pt>
                      <c:pt idx="406" formatCode="0.00E+00">
                        <c:v>-1877710.3117350715</c:v>
                      </c:pt>
                      <c:pt idx="407" formatCode="0.00E+00">
                        <c:v>-1798877.3353158603</c:v>
                      </c:pt>
                      <c:pt idx="408" formatCode="0.00E+00">
                        <c:v>-1707357.7519587409</c:v>
                      </c:pt>
                      <c:pt idx="409" formatCode="0.00E+00">
                        <c:v>-1891570.4338206493</c:v>
                      </c:pt>
                      <c:pt idx="410" formatCode="0.00E+00">
                        <c:v>-1959228.088768865</c:v>
                      </c:pt>
                      <c:pt idx="411" formatCode="0.00E+00">
                        <c:v>-1979284.3798831175</c:v>
                      </c:pt>
                      <c:pt idx="412" formatCode="0.00E+00">
                        <c:v>-1898386.108046158</c:v>
                      </c:pt>
                      <c:pt idx="413" formatCode="0.00E+00">
                        <c:v>-1972001.6459785379</c:v>
                      </c:pt>
                      <c:pt idx="414" formatCode="0.00E+00">
                        <c:v>-2039882.54474353</c:v>
                      </c:pt>
                      <c:pt idx="415" formatCode="0.00E+00">
                        <c:v>-2107714.4453441924</c:v>
                      </c:pt>
                      <c:pt idx="416" formatCode="0.00E+00">
                        <c:v>-2182469.5985517041</c:v>
                      </c:pt>
                      <c:pt idx="417" formatCode="0.00E+00">
                        <c:v>-2123552.0132873259</c:v>
                      </c:pt>
                      <c:pt idx="418" formatCode="0.00E+00">
                        <c:v>-2100859.7126482744</c:v>
                      </c:pt>
                      <c:pt idx="419" formatCode="0.00E+00">
                        <c:v>-2079197.8788076742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01-43F6-AB07-070189DC4C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193200</c:v>
                      </c:pt>
                      <c:pt idx="297" formatCode="0.00E+00">
                        <c:v>373196.16131599533</c:v>
                      </c:pt>
                      <c:pt idx="298" formatCode="0.00E+00">
                        <c:v>488592.11220986996</c:v>
                      </c:pt>
                      <c:pt idx="299" formatCode="0.00E+00">
                        <c:v>566481.48010989535</c:v>
                      </c:pt>
                      <c:pt idx="300" formatCode="0.00E+00">
                        <c:v>577850.9838741048</c:v>
                      </c:pt>
                      <c:pt idx="301" formatCode="0.00E+00">
                        <c:v>591629.17943952815</c:v>
                      </c:pt>
                      <c:pt idx="302" formatCode="0.00E+00">
                        <c:v>672467.62094327714</c:v>
                      </c:pt>
                      <c:pt idx="303" formatCode="0.00E+00">
                        <c:v>766462.49917471991</c:v>
                      </c:pt>
                      <c:pt idx="304" formatCode="0.00E+00">
                        <c:v>791655.7879230415</c:v>
                      </c:pt>
                      <c:pt idx="305" formatCode="0.00E+00">
                        <c:v>728931.65906280954</c:v>
                      </c:pt>
                      <c:pt idx="306" formatCode="0.00E+00">
                        <c:v>838306.92947592062</c:v>
                      </c:pt>
                      <c:pt idx="307" formatCode="0.00E+00">
                        <c:v>736378.92201588175</c:v>
                      </c:pt>
                      <c:pt idx="308" formatCode="0.00E+00">
                        <c:v>760955.64882424008</c:v>
                      </c:pt>
                      <c:pt idx="309" formatCode="0.00E+00">
                        <c:v>825515.41454596398</c:v>
                      </c:pt>
                      <c:pt idx="310" formatCode="0.00E+00">
                        <c:v>946564.16204806441</c:v>
                      </c:pt>
                      <c:pt idx="311" formatCode="0.00E+00">
                        <c:v>963594.86692461988</c:v>
                      </c:pt>
                      <c:pt idx="312" formatCode="0.00E+00">
                        <c:v>929678.9137117865</c:v>
                      </c:pt>
                      <c:pt idx="313" formatCode="0.00E+00">
                        <c:v>956847.08234808489</c:v>
                      </c:pt>
                      <c:pt idx="314" formatCode="0.00E+00">
                        <c:v>960051.40633807681</c:v>
                      </c:pt>
                      <c:pt idx="315" formatCode="0.00E+00">
                        <c:v>1011475.1981066534</c:v>
                      </c:pt>
                      <c:pt idx="316" formatCode="0.00E+00">
                        <c:v>1085129.9257545259</c:v>
                      </c:pt>
                      <c:pt idx="317" formatCode="0.00E+00">
                        <c:v>1100769.127700635</c:v>
                      </c:pt>
                      <c:pt idx="318" formatCode="0.00E+00">
                        <c:v>1050615.3978982971</c:v>
                      </c:pt>
                      <c:pt idx="319" formatCode="0.00E+00">
                        <c:v>1028564.6219831009</c:v>
                      </c:pt>
                      <c:pt idx="320" formatCode="0.00E+00">
                        <c:v>1047567.2554965426</c:v>
                      </c:pt>
                      <c:pt idx="321" formatCode="0.00E+00">
                        <c:v>1107678.9143975263</c:v>
                      </c:pt>
                      <c:pt idx="322" formatCode="0.00E+00">
                        <c:v>1192080.0241607579</c:v>
                      </c:pt>
                      <c:pt idx="323" formatCode="0.00E+00">
                        <c:v>1255540.7287033943</c:v>
                      </c:pt>
                      <c:pt idx="324" formatCode="0.00E+00">
                        <c:v>1220124.1503492091</c:v>
                      </c:pt>
                      <c:pt idx="325" formatCode="0.00E+00">
                        <c:v>1217495.9093890262</c:v>
                      </c:pt>
                      <c:pt idx="326" formatCode="0.00E+00">
                        <c:v>1553896.9143292275</c:v>
                      </c:pt>
                      <c:pt idx="327" formatCode="0.00E+00">
                        <c:v>1601314.2159859682</c:v>
                      </c:pt>
                      <c:pt idx="328" formatCode="0.00E+00">
                        <c:v>1496718.8223244296</c:v>
                      </c:pt>
                      <c:pt idx="329" formatCode="0.00E+00">
                        <c:v>1348553.4752962459</c:v>
                      </c:pt>
                      <c:pt idx="330" formatCode="0.00E+00">
                        <c:v>1262120.1524290612</c:v>
                      </c:pt>
                      <c:pt idx="331" formatCode="0.00E+00">
                        <c:v>1224638.7786556759</c:v>
                      </c:pt>
                      <c:pt idx="332" formatCode="0.00E+00">
                        <c:v>1258999.3548783886</c:v>
                      </c:pt>
                      <c:pt idx="333" formatCode="0.00E+00">
                        <c:v>1362864.9262847695</c:v>
                      </c:pt>
                      <c:pt idx="334" formatCode="0.00E+00">
                        <c:v>1636123.368821397</c:v>
                      </c:pt>
                      <c:pt idx="335" formatCode="0.00E+00">
                        <c:v>1966428.2265639792</c:v>
                      </c:pt>
                      <c:pt idx="336" formatCode="0.00E+00">
                        <c:v>2026816.7355556162</c:v>
                      </c:pt>
                      <c:pt idx="337" formatCode="0.00E+00">
                        <c:v>1927491.5415237511</c:v>
                      </c:pt>
                      <c:pt idx="338" formatCode="0.00E+00">
                        <c:v>1552660.8701135537</c:v>
                      </c:pt>
                      <c:pt idx="339" formatCode="0.00E+00">
                        <c:v>1515483.7657945894</c:v>
                      </c:pt>
                      <c:pt idx="340" formatCode="0.00E+00">
                        <c:v>1836293.6246968596</c:v>
                      </c:pt>
                      <c:pt idx="341" formatCode="0.00E+00">
                        <c:v>1840864.1023436799</c:v>
                      </c:pt>
                      <c:pt idx="342" formatCode="0.00E+00">
                        <c:v>1681321.9214140079</c:v>
                      </c:pt>
                      <c:pt idx="343" formatCode="0.00E+00">
                        <c:v>1570326.4319235927</c:v>
                      </c:pt>
                      <c:pt idx="344" formatCode="0.00E+00">
                        <c:v>1593646.0813413244</c:v>
                      </c:pt>
                      <c:pt idx="345" formatCode="0.00E+00">
                        <c:v>1691490.2503682715</c:v>
                      </c:pt>
                      <c:pt idx="346" formatCode="0.00E+00">
                        <c:v>2076056.2640951034</c:v>
                      </c:pt>
                      <c:pt idx="347" formatCode="0.00E+00">
                        <c:v>2213082.0981634851</c:v>
                      </c:pt>
                      <c:pt idx="348" formatCode="0.00E+00">
                        <c:v>1998523.1058878079</c:v>
                      </c:pt>
                      <c:pt idx="349" formatCode="0.00E+00">
                        <c:v>1834250.4498908708</c:v>
                      </c:pt>
                      <c:pt idx="350" formatCode="0.00E+00">
                        <c:v>1802722.0832234586</c:v>
                      </c:pt>
                      <c:pt idx="351" formatCode="0.00E+00">
                        <c:v>1909880.249058153</c:v>
                      </c:pt>
                      <c:pt idx="352" formatCode="0.00E+00">
                        <c:v>1979582.1856055371</c:v>
                      </c:pt>
                      <c:pt idx="353" formatCode="0.00E+00">
                        <c:v>1981635.136956346</c:v>
                      </c:pt>
                      <c:pt idx="354" formatCode="0.00E+00">
                        <c:v>1910668.9809835218</c:v>
                      </c:pt>
                      <c:pt idx="355" formatCode="0.00E+00">
                        <c:v>1863676.0032704065</c:v>
                      </c:pt>
                      <c:pt idx="356" formatCode="0.00E+00">
                        <c:v>1830032.2983542057</c:v>
                      </c:pt>
                      <c:pt idx="357" formatCode="0.00E+00">
                        <c:v>1925580.0529309441</c:v>
                      </c:pt>
                      <c:pt idx="358" formatCode="0.00E+00">
                        <c:v>2265535.6460171035</c:v>
                      </c:pt>
                      <c:pt idx="359" formatCode="0.00E+00">
                        <c:v>2222593.4347153674</c:v>
                      </c:pt>
                      <c:pt idx="360" formatCode="0.00E+00">
                        <c:v>2049947.5569792045</c:v>
                      </c:pt>
                      <c:pt idx="361" formatCode="0.00E+00">
                        <c:v>1906821.0710960666</c:v>
                      </c:pt>
                      <c:pt idx="362" formatCode="0.00E+00">
                        <c:v>1913915.6645525508</c:v>
                      </c:pt>
                      <c:pt idx="363" formatCode="0.00E+00">
                        <c:v>2133540.7320391722</c:v>
                      </c:pt>
                      <c:pt idx="364" formatCode="0.00E+00">
                        <c:v>2198972.8412660519</c:v>
                      </c:pt>
                      <c:pt idx="365" formatCode="0.00E+00">
                        <c:v>2410973.3438139129</c:v>
                      </c:pt>
                      <c:pt idx="366" formatCode="0.00E+00">
                        <c:v>2198809.4796234141</c:v>
                      </c:pt>
                      <c:pt idx="367" formatCode="0.00E+00">
                        <c:v>1929743.8666105825</c:v>
                      </c:pt>
                      <c:pt idx="368" formatCode="0.00E+00">
                        <c:v>1924345.1191411202</c:v>
                      </c:pt>
                      <c:pt idx="369" formatCode="0.00E+00">
                        <c:v>2053856.0664377315</c:v>
                      </c:pt>
                      <c:pt idx="370" formatCode="0.00E+00">
                        <c:v>2204728.272524768</c:v>
                      </c:pt>
                      <c:pt idx="371" formatCode="0.00E+00">
                        <c:v>2395128.1418795139</c:v>
                      </c:pt>
                      <c:pt idx="372" formatCode="0.00E+00">
                        <c:v>2349323.8260719222</c:v>
                      </c:pt>
                      <c:pt idx="373" formatCode="0.00E+00">
                        <c:v>2241349.462325295</c:v>
                      </c:pt>
                      <c:pt idx="374" formatCode="0.00E+00">
                        <c:v>2219385.9089491037</c:v>
                      </c:pt>
                      <c:pt idx="375" formatCode="0.00E+00">
                        <c:v>2374565.1073406255</c:v>
                      </c:pt>
                      <c:pt idx="376" formatCode="0.00E+00">
                        <c:v>2404355.4488175008</c:v>
                      </c:pt>
                      <c:pt idx="377" formatCode="0.00E+00">
                        <c:v>2420768.304254177</c:v>
                      </c:pt>
                      <c:pt idx="378" formatCode="0.00E+00">
                        <c:v>2156644.1871299259</c:v>
                      </c:pt>
                      <c:pt idx="379" formatCode="0.00E+00">
                        <c:v>2099113.1770947245</c:v>
                      </c:pt>
                      <c:pt idx="380" formatCode="0.00E+00">
                        <c:v>2165979.5674925232</c:v>
                      </c:pt>
                      <c:pt idx="381" formatCode="0.00E+00">
                        <c:v>2274166.2322069891</c:v>
                      </c:pt>
                      <c:pt idx="382" formatCode="0.00E+00">
                        <c:v>2577514.9572939971</c:v>
                      </c:pt>
                      <c:pt idx="383" formatCode="0.00E+00">
                        <c:v>2598886.9634138173</c:v>
                      </c:pt>
                      <c:pt idx="384" formatCode="0.00E+00">
                        <c:v>2561407.3821255178</c:v>
                      </c:pt>
                      <c:pt idx="385" formatCode="0.00E+00">
                        <c:v>2338713.9364291583</c:v>
                      </c:pt>
                      <c:pt idx="386" formatCode="0.00E+00">
                        <c:v>2412223.7030431004</c:v>
                      </c:pt>
                      <c:pt idx="387" formatCode="0.00E+00">
                        <c:v>2505181.7076415708</c:v>
                      </c:pt>
                      <c:pt idx="388" formatCode="0.00E+00">
                        <c:v>2536224.6475089127</c:v>
                      </c:pt>
                      <c:pt idx="389" formatCode="0.00E+00">
                        <c:v>2455691.4841551734</c:v>
                      </c:pt>
                      <c:pt idx="390" formatCode="0.00E+00">
                        <c:v>2290146.2712814743</c:v>
                      </c:pt>
                      <c:pt idx="391" formatCode="0.00E+00">
                        <c:v>2274165.3436886105</c:v>
                      </c:pt>
                      <c:pt idx="392" formatCode="0.00E+00">
                        <c:v>2271784.4378511598</c:v>
                      </c:pt>
                      <c:pt idx="393" formatCode="0.00E+00">
                        <c:v>2364104.4371444359</c:v>
                      </c:pt>
                      <c:pt idx="394" formatCode="0.00E+00">
                        <c:v>2545851.1827685861</c:v>
                      </c:pt>
                      <c:pt idx="395" formatCode="0.00E+00">
                        <c:v>2755939.4458736121</c:v>
                      </c:pt>
                      <c:pt idx="396" formatCode="0.00E+00">
                        <c:v>2597360.7568322103</c:v>
                      </c:pt>
                      <c:pt idx="397" formatCode="0.00E+00">
                        <c:v>2539743.2284389995</c:v>
                      </c:pt>
                      <c:pt idx="398" formatCode="0.00E+00">
                        <c:v>2361995.4715174437</c:v>
                      </c:pt>
                      <c:pt idx="399" formatCode="0.00E+00">
                        <c:v>2411900.6389876399</c:v>
                      </c:pt>
                      <c:pt idx="400" formatCode="0.00E+00">
                        <c:v>2458018.0786201246</c:v>
                      </c:pt>
                      <c:pt idx="401" formatCode="0.00E+00">
                        <c:v>2621986.7536922968</c:v>
                      </c:pt>
                      <c:pt idx="402" formatCode="0.00E+00">
                        <c:v>2567891.265979284</c:v>
                      </c:pt>
                      <c:pt idx="403" formatCode="0.00E+00">
                        <c:v>2383331.1152307834</c:v>
                      </c:pt>
                      <c:pt idx="404" formatCode="0.00E+00">
                        <c:v>2306263.5975569333</c:v>
                      </c:pt>
                      <c:pt idx="405" formatCode="0.00E+00">
                        <c:v>2435774.2885050797</c:v>
                      </c:pt>
                      <c:pt idx="406" formatCode="0.00E+00">
                        <c:v>2488877.9000459728</c:v>
                      </c:pt>
                      <c:pt idx="407" formatCode="0.00E+00">
                        <c:v>2589811.8157890723</c:v>
                      </c:pt>
                      <c:pt idx="408" formatCode="0.00E+00">
                        <c:v>2703365.0546231344</c:v>
                      </c:pt>
                      <c:pt idx="409" formatCode="0.00E+00">
                        <c:v>2541119.7905313214</c:v>
                      </c:pt>
                      <c:pt idx="410" formatCode="0.00E+00">
                        <c:v>2495364.3381645475</c:v>
                      </c:pt>
                      <c:pt idx="411" formatCode="0.00E+00">
                        <c:v>2497146.0340691372</c:v>
                      </c:pt>
                      <c:pt idx="412" formatCode="0.00E+00">
                        <c:v>2599819.0547974091</c:v>
                      </c:pt>
                      <c:pt idx="413" formatCode="0.00E+00">
                        <c:v>2547915.9835468163</c:v>
                      </c:pt>
                      <c:pt idx="414" formatCode="0.00E+00">
                        <c:v>2501686.2043029671</c:v>
                      </c:pt>
                      <c:pt idx="415" formatCode="0.00E+00">
                        <c:v>2455444.9908657488</c:v>
                      </c:pt>
                      <c:pt idx="416" formatCode="0.00E+00">
                        <c:v>2402220.9876205572</c:v>
                      </c:pt>
                      <c:pt idx="417" formatCode="0.00E+00">
                        <c:v>2482611.0617333832</c:v>
                      </c:pt>
                      <c:pt idx="418" formatCode="0.00E+00">
                        <c:v>2526718.0476804646</c:v>
                      </c:pt>
                      <c:pt idx="419" formatCode="0.00E+00">
                        <c:v>2569737.6028833315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01-43F6-AB07-070189DC4C13}"/>
                  </c:ext>
                </c:extLst>
              </c15:ser>
            </c15:filteredLineSeries>
          </c:ext>
        </c:extLst>
      </c:lineChart>
      <c:catAx>
        <c:axId val="679479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79792"/>
        <c:crosses val="autoZero"/>
        <c:auto val="1"/>
        <c:lblAlgn val="ctr"/>
        <c:lblOffset val="100"/>
        <c:noMultiLvlLbl val="0"/>
      </c:catAx>
      <c:valAx>
        <c:axId val="679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4.3450000000000002E-11</c:v>
                </c:pt>
                <c:pt idx="1">
                  <c:v>4.817E-11</c:v>
                </c:pt>
                <c:pt idx="2">
                  <c:v>1.553E-11</c:v>
                </c:pt>
                <c:pt idx="3">
                  <c:v>4.9139999999999998E-11</c:v>
                </c:pt>
                <c:pt idx="4">
                  <c:v>3.3040000000000003E-11</c:v>
                </c:pt>
                <c:pt idx="5">
                  <c:v>1.5069999999999999E-11</c:v>
                </c:pt>
                <c:pt idx="6">
                  <c:v>1.8450000000000002E-11</c:v>
                </c:pt>
                <c:pt idx="7">
                  <c:v>7.9490000000000002E-11</c:v>
                </c:pt>
                <c:pt idx="8">
                  <c:v>2.2180000000000001E-11</c:v>
                </c:pt>
                <c:pt idx="9">
                  <c:v>1.8300000000000001E-11</c:v>
                </c:pt>
                <c:pt idx="10">
                  <c:v>3.1839999999999997E-11</c:v>
                </c:pt>
                <c:pt idx="11">
                  <c:v>2.153E-10</c:v>
                </c:pt>
                <c:pt idx="12">
                  <c:v>4.675E-11</c:v>
                </c:pt>
                <c:pt idx="13">
                  <c:v>2.2569999999999999E-11</c:v>
                </c:pt>
                <c:pt idx="14">
                  <c:v>1.11E-10</c:v>
                </c:pt>
                <c:pt idx="15">
                  <c:v>1.4289999999999999E-10</c:v>
                </c:pt>
                <c:pt idx="16">
                  <c:v>8.0970000000000001E-10</c:v>
                </c:pt>
                <c:pt idx="17">
                  <c:v>5.1869999999999998E-11</c:v>
                </c:pt>
                <c:pt idx="18">
                  <c:v>1.255E-11</c:v>
                </c:pt>
                <c:pt idx="19">
                  <c:v>2.3549999999999999E-11</c:v>
                </c:pt>
                <c:pt idx="20">
                  <c:v>4.9900000000000003E-10</c:v>
                </c:pt>
                <c:pt idx="21">
                  <c:v>1.7879999999999999E-8</c:v>
                </c:pt>
                <c:pt idx="22">
                  <c:v>4.0279999999999997E-9</c:v>
                </c:pt>
                <c:pt idx="23">
                  <c:v>1E-8</c:v>
                </c:pt>
                <c:pt idx="24">
                  <c:v>3.7609999999999997E-9</c:v>
                </c:pt>
                <c:pt idx="25">
                  <c:v>1.736E-9</c:v>
                </c:pt>
                <c:pt idx="26">
                  <c:v>1.054E-8</c:v>
                </c:pt>
                <c:pt idx="27">
                  <c:v>1.116E-8</c:v>
                </c:pt>
                <c:pt idx="28">
                  <c:v>2.7920000000000001E-8</c:v>
                </c:pt>
                <c:pt idx="29">
                  <c:v>5.3990000000000001E-9</c:v>
                </c:pt>
                <c:pt idx="30">
                  <c:v>3.84E-8</c:v>
                </c:pt>
                <c:pt idx="31">
                  <c:v>1.533E-7</c:v>
                </c:pt>
                <c:pt idx="32">
                  <c:v>3.7799999999999998E-6</c:v>
                </c:pt>
                <c:pt idx="33">
                  <c:v>7.0119999999999995E-7</c:v>
                </c:pt>
                <c:pt idx="34">
                  <c:v>1.363E-7</c:v>
                </c:pt>
                <c:pt idx="35">
                  <c:v>3.5049999999999999E-6</c:v>
                </c:pt>
                <c:pt idx="36">
                  <c:v>2.858E-6</c:v>
                </c:pt>
                <c:pt idx="37">
                  <c:v>3.6260000000000002E-8</c:v>
                </c:pt>
                <c:pt idx="38">
                  <c:v>3.6260000000000002E-8</c:v>
                </c:pt>
                <c:pt idx="39">
                  <c:v>8.1709999999999995E-8</c:v>
                </c:pt>
                <c:pt idx="40">
                  <c:v>9.3669999999999996E-7</c:v>
                </c:pt>
                <c:pt idx="41">
                  <c:v>3.7850000000000002E-6</c:v>
                </c:pt>
                <c:pt idx="42">
                  <c:v>1.7289999999999999E-5</c:v>
                </c:pt>
                <c:pt idx="43">
                  <c:v>1.3169999999999999E-5</c:v>
                </c:pt>
                <c:pt idx="44">
                  <c:v>1.414E-5</c:v>
                </c:pt>
                <c:pt idx="45">
                  <c:v>9.0319999999999999E-7</c:v>
                </c:pt>
                <c:pt idx="46">
                  <c:v>8.6600000000000001E-6</c:v>
                </c:pt>
                <c:pt idx="47">
                  <c:v>6.392E-6</c:v>
                </c:pt>
                <c:pt idx="48">
                  <c:v>4.4120000000000003E-6</c:v>
                </c:pt>
                <c:pt idx="49">
                  <c:v>1.5829999999999999E-6</c:v>
                </c:pt>
                <c:pt idx="50">
                  <c:v>8.9759999999999994E-5</c:v>
                </c:pt>
                <c:pt idx="51">
                  <c:v>1.014E-4</c:v>
                </c:pt>
                <c:pt idx="52">
                  <c:v>2.4980000000000001E-5</c:v>
                </c:pt>
                <c:pt idx="53">
                  <c:v>7.2359999999999998E-6</c:v>
                </c:pt>
                <c:pt idx="54">
                  <c:v>6.2469999999999997E-6</c:v>
                </c:pt>
                <c:pt idx="55">
                  <c:v>3.4020000000000002E-6</c:v>
                </c:pt>
                <c:pt idx="56">
                  <c:v>9.8889999999999997E-6</c:v>
                </c:pt>
                <c:pt idx="57">
                  <c:v>2.8900000000000001E-5</c:v>
                </c:pt>
                <c:pt idx="58">
                  <c:v>2.745E-5</c:v>
                </c:pt>
                <c:pt idx="59">
                  <c:v>1.9740000000000001E-5</c:v>
                </c:pt>
                <c:pt idx="60">
                  <c:v>3.7529999999999999E-6</c:v>
                </c:pt>
                <c:pt idx="61">
                  <c:v>2.2069999999999998E-6</c:v>
                </c:pt>
                <c:pt idx="62">
                  <c:v>7.1380000000000005E-7</c:v>
                </c:pt>
                <c:pt idx="63">
                  <c:v>1.708E-4</c:v>
                </c:pt>
                <c:pt idx="64">
                  <c:v>1.226E-5</c:v>
                </c:pt>
                <c:pt idx="65">
                  <c:v>1.4360000000000001E-6</c:v>
                </c:pt>
                <c:pt idx="66">
                  <c:v>7.9070000000000001E-7</c:v>
                </c:pt>
                <c:pt idx="67">
                  <c:v>3.1909999999999999E-7</c:v>
                </c:pt>
                <c:pt idx="68">
                  <c:v>1.2310000000000001E-5</c:v>
                </c:pt>
                <c:pt idx="69">
                  <c:v>6.0090000000000002E-4</c:v>
                </c:pt>
                <c:pt idx="70">
                  <c:v>3.3199999999999999E-4</c:v>
                </c:pt>
                <c:pt idx="71">
                  <c:v>1.4909999999999999E-4</c:v>
                </c:pt>
                <c:pt idx="72">
                  <c:v>1.928E-4</c:v>
                </c:pt>
                <c:pt idx="73">
                  <c:v>2.0029999999999999E-4</c:v>
                </c:pt>
                <c:pt idx="74">
                  <c:v>5.0059999999999998E-5</c:v>
                </c:pt>
                <c:pt idx="75">
                  <c:v>7.2410000000000006E-5</c:v>
                </c:pt>
                <c:pt idx="76">
                  <c:v>4.0409999999999999E-6</c:v>
                </c:pt>
                <c:pt idx="77">
                  <c:v>7.1659999999999997E-6</c:v>
                </c:pt>
                <c:pt idx="78">
                  <c:v>3.298E-6</c:v>
                </c:pt>
                <c:pt idx="79">
                  <c:v>5.4960000000000002E-5</c:v>
                </c:pt>
                <c:pt idx="80">
                  <c:v>1.6079999999999999E-5</c:v>
                </c:pt>
                <c:pt idx="81">
                  <c:v>2.26E-5</c:v>
                </c:pt>
                <c:pt idx="82">
                  <c:v>8.5180000000000004E-6</c:v>
                </c:pt>
                <c:pt idx="83">
                  <c:v>6.8299999999999998E-6</c:v>
                </c:pt>
                <c:pt idx="84">
                  <c:v>2.2170000000000001E-7</c:v>
                </c:pt>
                <c:pt idx="85">
                  <c:v>3.1829999999999998E-7</c:v>
                </c:pt>
                <c:pt idx="86">
                  <c:v>2.7790000000000002E-7</c:v>
                </c:pt>
                <c:pt idx="87">
                  <c:v>1.939E-6</c:v>
                </c:pt>
                <c:pt idx="88">
                  <c:v>4.3189999999999996E-6</c:v>
                </c:pt>
                <c:pt idx="89">
                  <c:v>3.0899999999999997E-7</c:v>
                </c:pt>
                <c:pt idx="90">
                  <c:v>1.7919999999999999E-7</c:v>
                </c:pt>
                <c:pt idx="91">
                  <c:v>1.149E-7</c:v>
                </c:pt>
                <c:pt idx="92">
                  <c:v>5.191E-8</c:v>
                </c:pt>
                <c:pt idx="93">
                  <c:v>4.242E-7</c:v>
                </c:pt>
                <c:pt idx="94">
                  <c:v>4.8640000000000002E-5</c:v>
                </c:pt>
                <c:pt idx="95">
                  <c:v>2.035E-6</c:v>
                </c:pt>
                <c:pt idx="96">
                  <c:v>1.43E-7</c:v>
                </c:pt>
                <c:pt idx="97">
                  <c:v>9.3000000000000006E-9</c:v>
                </c:pt>
                <c:pt idx="98">
                  <c:v>5.9639999999999997E-8</c:v>
                </c:pt>
                <c:pt idx="99">
                  <c:v>2.3569999999999999E-8</c:v>
                </c:pt>
                <c:pt idx="100">
                  <c:v>6.7780000000000004E-9</c:v>
                </c:pt>
                <c:pt idx="101">
                  <c:v>1.427E-8</c:v>
                </c:pt>
                <c:pt idx="102">
                  <c:v>2.195E-9</c:v>
                </c:pt>
                <c:pt idx="103">
                  <c:v>2.7729999999999998E-9</c:v>
                </c:pt>
                <c:pt idx="104">
                  <c:v>2.7539999999999998E-9</c:v>
                </c:pt>
                <c:pt idx="105">
                  <c:v>2.3990000000000001E-9</c:v>
                </c:pt>
                <c:pt idx="106">
                  <c:v>1.18E-7</c:v>
                </c:pt>
                <c:pt idx="107">
                  <c:v>5.4989999999999998E-8</c:v>
                </c:pt>
                <c:pt idx="108">
                  <c:v>1.6639999999999999E-8</c:v>
                </c:pt>
                <c:pt idx="109">
                  <c:v>8.8269999999999996E-10</c:v>
                </c:pt>
                <c:pt idx="110">
                  <c:v>6.6320000000000005E-10</c:v>
                </c:pt>
                <c:pt idx="111">
                  <c:v>3.8709999999999999E-10</c:v>
                </c:pt>
                <c:pt idx="112">
                  <c:v>3.5810000000000001E-8</c:v>
                </c:pt>
                <c:pt idx="113">
                  <c:v>4.6699999999999998E-9</c:v>
                </c:pt>
                <c:pt idx="114">
                  <c:v>8.2860000000000005E-9</c:v>
                </c:pt>
                <c:pt idx="115">
                  <c:v>8.7039999999999997E-9</c:v>
                </c:pt>
                <c:pt idx="116">
                  <c:v>9.7539999999999996E-10</c:v>
                </c:pt>
                <c:pt idx="117">
                  <c:v>4.662E-10</c:v>
                </c:pt>
                <c:pt idx="118">
                  <c:v>7.7130000000000001E-10</c:v>
                </c:pt>
                <c:pt idx="119">
                  <c:v>7.4460000000000001E-9</c:v>
                </c:pt>
                <c:pt idx="120">
                  <c:v>5.2970000000000004E-10</c:v>
                </c:pt>
                <c:pt idx="121">
                  <c:v>4.9530000000000002E-11</c:v>
                </c:pt>
                <c:pt idx="122">
                  <c:v>1.344E-10</c:v>
                </c:pt>
                <c:pt idx="123">
                  <c:v>1.276E-10</c:v>
                </c:pt>
                <c:pt idx="124">
                  <c:v>7.8590000000000005E-10</c:v>
                </c:pt>
                <c:pt idx="125">
                  <c:v>3.7849999999999999E-10</c:v>
                </c:pt>
                <c:pt idx="126">
                  <c:v>1.027E-10</c:v>
                </c:pt>
                <c:pt idx="127">
                  <c:v>7.4630000000000005E-11</c:v>
                </c:pt>
                <c:pt idx="128">
                  <c:v>3.4390000000000002E-10</c:v>
                </c:pt>
                <c:pt idx="129">
                  <c:v>1.1180000000000001E-9</c:v>
                </c:pt>
                <c:pt idx="130">
                  <c:v>4.0200000000000001E-10</c:v>
                </c:pt>
                <c:pt idx="131">
                  <c:v>5.3519999999999997E-10</c:v>
                </c:pt>
                <c:pt idx="132">
                  <c:v>5.9449999999999996E-10</c:v>
                </c:pt>
                <c:pt idx="133">
                  <c:v>3.4420000000000001E-10</c:v>
                </c:pt>
                <c:pt idx="134">
                  <c:v>1.2130000000000001E-10</c:v>
                </c:pt>
                <c:pt idx="135">
                  <c:v>6.3099999999999999E-10</c:v>
                </c:pt>
                <c:pt idx="136">
                  <c:v>3.5589999999999998E-10</c:v>
                </c:pt>
                <c:pt idx="137">
                  <c:v>8.2270000000000004E-11</c:v>
                </c:pt>
                <c:pt idx="138">
                  <c:v>1.826E-11</c:v>
                </c:pt>
                <c:pt idx="139">
                  <c:v>2.7750000000000001E-11</c:v>
                </c:pt>
                <c:pt idx="140">
                  <c:v>2.19E-11</c:v>
                </c:pt>
                <c:pt idx="141">
                  <c:v>1.5170000000000001E-11</c:v>
                </c:pt>
                <c:pt idx="142">
                  <c:v>2.88E-11</c:v>
                </c:pt>
                <c:pt idx="143">
                  <c:v>3.8509999999999998E-11</c:v>
                </c:pt>
                <c:pt idx="144">
                  <c:v>4.864E-11</c:v>
                </c:pt>
                <c:pt idx="145">
                  <c:v>1.4019999999999999E-10</c:v>
                </c:pt>
                <c:pt idx="146">
                  <c:v>1.501E-10</c:v>
                </c:pt>
                <c:pt idx="147">
                  <c:v>5.345E-11</c:v>
                </c:pt>
                <c:pt idx="148">
                  <c:v>1.957E-11</c:v>
                </c:pt>
                <c:pt idx="149">
                  <c:v>4.0809999999999999E-11</c:v>
                </c:pt>
                <c:pt idx="150">
                  <c:v>3.9250000000000003E-12</c:v>
                </c:pt>
                <c:pt idx="151">
                  <c:v>1.625E-12</c:v>
                </c:pt>
                <c:pt idx="152">
                  <c:v>2.3419999999999999E-12</c:v>
                </c:pt>
                <c:pt idx="153">
                  <c:v>2.0599999999999999E-11</c:v>
                </c:pt>
                <c:pt idx="154">
                  <c:v>1.524E-11</c:v>
                </c:pt>
                <c:pt idx="155">
                  <c:v>5.7130000000000004E-12</c:v>
                </c:pt>
                <c:pt idx="156">
                  <c:v>2.716E-11</c:v>
                </c:pt>
                <c:pt idx="157">
                  <c:v>5.914E-12</c:v>
                </c:pt>
                <c:pt idx="158">
                  <c:v>6.0799999999999999E-12</c:v>
                </c:pt>
                <c:pt idx="159">
                  <c:v>1.5990000000000001E-11</c:v>
                </c:pt>
                <c:pt idx="160">
                  <c:v>1.9199999999999999E-11</c:v>
                </c:pt>
                <c:pt idx="161">
                  <c:v>9.3519999999999997E-12</c:v>
                </c:pt>
                <c:pt idx="162">
                  <c:v>4.6889999999999999E-12</c:v>
                </c:pt>
                <c:pt idx="163">
                  <c:v>2.744E-12</c:v>
                </c:pt>
                <c:pt idx="164">
                  <c:v>3.8059999999999997E-12</c:v>
                </c:pt>
                <c:pt idx="165">
                  <c:v>1.35E-11</c:v>
                </c:pt>
                <c:pt idx="166">
                  <c:v>5.0250000000000001E-11</c:v>
                </c:pt>
                <c:pt idx="167">
                  <c:v>2.088E-11</c:v>
                </c:pt>
                <c:pt idx="168">
                  <c:v>2.514E-11</c:v>
                </c:pt>
                <c:pt idx="169">
                  <c:v>8.9760000000000005E-12</c:v>
                </c:pt>
                <c:pt idx="170">
                  <c:v>8.9760000000000005E-12</c:v>
                </c:pt>
                <c:pt idx="171">
                  <c:v>1.5259999999999999E-8</c:v>
                </c:pt>
                <c:pt idx="172">
                  <c:v>2.4560000000000002E-9</c:v>
                </c:pt>
                <c:pt idx="173">
                  <c:v>2.562E-8</c:v>
                </c:pt>
                <c:pt idx="174">
                  <c:v>1.7649999999999999E-8</c:v>
                </c:pt>
                <c:pt idx="175">
                  <c:v>1.9329999999999998E-9</c:v>
                </c:pt>
                <c:pt idx="176">
                  <c:v>6.6369999999999999E-10</c:v>
                </c:pt>
                <c:pt idx="177">
                  <c:v>1.715E-10</c:v>
                </c:pt>
                <c:pt idx="178">
                  <c:v>1.935E-11</c:v>
                </c:pt>
                <c:pt idx="179">
                  <c:v>1.3899999999999999E-12</c:v>
                </c:pt>
                <c:pt idx="180">
                  <c:v>1.0680000000000001E-12</c:v>
                </c:pt>
                <c:pt idx="181">
                  <c:v>9.7440000000000007E-10</c:v>
                </c:pt>
                <c:pt idx="182">
                  <c:v>3.118E-10</c:v>
                </c:pt>
                <c:pt idx="183">
                  <c:v>4.6940000000000002E-8</c:v>
                </c:pt>
                <c:pt idx="184">
                  <c:v>5.2040000000000001E-8</c:v>
                </c:pt>
                <c:pt idx="185">
                  <c:v>1.803E-8</c:v>
                </c:pt>
                <c:pt idx="186">
                  <c:v>2.6449999999999999E-9</c:v>
                </c:pt>
                <c:pt idx="187">
                  <c:v>8.5210000000000007E-9</c:v>
                </c:pt>
                <c:pt idx="188">
                  <c:v>8.1129999999999996E-9</c:v>
                </c:pt>
                <c:pt idx="189">
                  <c:v>1.0210000000000001E-6</c:v>
                </c:pt>
                <c:pt idx="190">
                  <c:v>2.672E-6</c:v>
                </c:pt>
                <c:pt idx="191">
                  <c:v>1.0100000000000001E-6</c:v>
                </c:pt>
                <c:pt idx="192">
                  <c:v>2.2499999999999999E-7</c:v>
                </c:pt>
                <c:pt idx="193">
                  <c:v>3.4520000000000001E-8</c:v>
                </c:pt>
                <c:pt idx="194">
                  <c:v>3.1989999999999997E-8</c:v>
                </c:pt>
                <c:pt idx="195">
                  <c:v>2.3260000000000001E-8</c:v>
                </c:pt>
                <c:pt idx="196">
                  <c:v>3.2240000000000003E-8</c:v>
                </c:pt>
                <c:pt idx="197">
                  <c:v>8.5829999999999995E-8</c:v>
                </c:pt>
                <c:pt idx="198">
                  <c:v>2.762E-7</c:v>
                </c:pt>
                <c:pt idx="199">
                  <c:v>1.041E-7</c:v>
                </c:pt>
                <c:pt idx="200">
                  <c:v>5.9300000000000002E-8</c:v>
                </c:pt>
                <c:pt idx="201">
                  <c:v>9.8839999999999993E-7</c:v>
                </c:pt>
                <c:pt idx="202">
                  <c:v>1.7359999999999999E-7</c:v>
                </c:pt>
                <c:pt idx="203">
                  <c:v>4.1239999999999997E-8</c:v>
                </c:pt>
                <c:pt idx="204">
                  <c:v>1.061E-8</c:v>
                </c:pt>
                <c:pt idx="205">
                  <c:v>1.061E-8</c:v>
                </c:pt>
                <c:pt idx="206">
                  <c:v>9.9999999999999995E-8</c:v>
                </c:pt>
                <c:pt idx="207">
                  <c:v>3.3549999999999999E-8</c:v>
                </c:pt>
                <c:pt idx="208">
                  <c:v>2.3140000000000002E-6</c:v>
                </c:pt>
                <c:pt idx="209">
                  <c:v>3.6609999999999998E-7</c:v>
                </c:pt>
                <c:pt idx="210">
                  <c:v>1.068E-8</c:v>
                </c:pt>
                <c:pt idx="211">
                  <c:v>7.3449999999999998E-9</c:v>
                </c:pt>
                <c:pt idx="212">
                  <c:v>1.6140000000000001E-8</c:v>
                </c:pt>
                <c:pt idx="213">
                  <c:v>2.133E-8</c:v>
                </c:pt>
                <c:pt idx="214">
                  <c:v>5.9680000000000005E-7</c:v>
                </c:pt>
                <c:pt idx="215">
                  <c:v>1.034E-6</c:v>
                </c:pt>
                <c:pt idx="216">
                  <c:v>2.2120000000000002E-6</c:v>
                </c:pt>
                <c:pt idx="217">
                  <c:v>1.897E-6</c:v>
                </c:pt>
                <c:pt idx="218">
                  <c:v>2.909E-6</c:v>
                </c:pt>
                <c:pt idx="219">
                  <c:v>2.909E-6</c:v>
                </c:pt>
                <c:pt idx="220">
                  <c:v>2.7869999999999997E-7</c:v>
                </c:pt>
                <c:pt idx="221">
                  <c:v>4.2009999999999997E-8</c:v>
                </c:pt>
                <c:pt idx="222">
                  <c:v>1.881E-7</c:v>
                </c:pt>
                <c:pt idx="223">
                  <c:v>7.1460000000000001E-7</c:v>
                </c:pt>
                <c:pt idx="224">
                  <c:v>2.0139999999999999E-7</c:v>
                </c:pt>
                <c:pt idx="225">
                  <c:v>3.4709999999999999E-6</c:v>
                </c:pt>
                <c:pt idx="226">
                  <c:v>5.8250000000000003E-7</c:v>
                </c:pt>
                <c:pt idx="227">
                  <c:v>1.0849999999999999E-5</c:v>
                </c:pt>
                <c:pt idx="228">
                  <c:v>4.5400000000000002E-7</c:v>
                </c:pt>
                <c:pt idx="229">
                  <c:v>2.3120000000000001E-6</c:v>
                </c:pt>
                <c:pt idx="230">
                  <c:v>5.0480000000000002E-7</c:v>
                </c:pt>
                <c:pt idx="231">
                  <c:v>2.1509999999999999E-7</c:v>
                </c:pt>
                <c:pt idx="232">
                  <c:v>3.6820000000000001E-8</c:v>
                </c:pt>
                <c:pt idx="233">
                  <c:v>2.1979999999999999E-8</c:v>
                </c:pt>
                <c:pt idx="234">
                  <c:v>8.2109999999999999E-9</c:v>
                </c:pt>
                <c:pt idx="235">
                  <c:v>7.4540000000000001E-9</c:v>
                </c:pt>
                <c:pt idx="236">
                  <c:v>1.3250000000000001E-9</c:v>
                </c:pt>
                <c:pt idx="237">
                  <c:v>1.091E-7</c:v>
                </c:pt>
                <c:pt idx="238">
                  <c:v>8.3039999999999994E-8</c:v>
                </c:pt>
                <c:pt idx="239">
                  <c:v>3.3290000000000002E-8</c:v>
                </c:pt>
                <c:pt idx="240">
                  <c:v>4.992E-8</c:v>
                </c:pt>
                <c:pt idx="241">
                  <c:v>5.9889999999999999E-9</c:v>
                </c:pt>
                <c:pt idx="242">
                  <c:v>2.2039999999999998E-9</c:v>
                </c:pt>
                <c:pt idx="243">
                  <c:v>3.2369999999999998E-10</c:v>
                </c:pt>
                <c:pt idx="244">
                  <c:v>7.1909999999999997E-9</c:v>
                </c:pt>
                <c:pt idx="245">
                  <c:v>7.0609999999999997E-10</c:v>
                </c:pt>
                <c:pt idx="246">
                  <c:v>1.1800000000000001E-10</c:v>
                </c:pt>
                <c:pt idx="247">
                  <c:v>2.507E-11</c:v>
                </c:pt>
                <c:pt idx="248">
                  <c:v>7.8019999999999993E-9</c:v>
                </c:pt>
                <c:pt idx="249">
                  <c:v>1.6230000000000001E-9</c:v>
                </c:pt>
                <c:pt idx="250">
                  <c:v>6.9350000000000004E-10</c:v>
                </c:pt>
                <c:pt idx="251">
                  <c:v>1.2679999999999999E-10</c:v>
                </c:pt>
                <c:pt idx="252">
                  <c:v>2.0910000000000001E-10</c:v>
                </c:pt>
                <c:pt idx="253">
                  <c:v>6.2789999999999997E-10</c:v>
                </c:pt>
                <c:pt idx="254">
                  <c:v>1.781E-9</c:v>
                </c:pt>
                <c:pt idx="255">
                  <c:v>1.3649999999999999E-9</c:v>
                </c:pt>
                <c:pt idx="256">
                  <c:v>1.2569999999999999E-10</c:v>
                </c:pt>
                <c:pt idx="257">
                  <c:v>9.7199999999999998E-11</c:v>
                </c:pt>
                <c:pt idx="258">
                  <c:v>8.2509999999999995E-11</c:v>
                </c:pt>
                <c:pt idx="259">
                  <c:v>2.9369999999999998E-11</c:v>
                </c:pt>
                <c:pt idx="260">
                  <c:v>1.3669999999999999E-9</c:v>
                </c:pt>
                <c:pt idx="261">
                  <c:v>1.3669999999999999E-9</c:v>
                </c:pt>
                <c:pt idx="262">
                  <c:v>5.9440000000000004E-11</c:v>
                </c:pt>
                <c:pt idx="263">
                  <c:v>8.5679999999999995E-11</c:v>
                </c:pt>
                <c:pt idx="264">
                  <c:v>6.0380000000000002E-11</c:v>
                </c:pt>
                <c:pt idx="265">
                  <c:v>7.3260000000000001E-12</c:v>
                </c:pt>
                <c:pt idx="266">
                  <c:v>1.1090000000000001E-11</c:v>
                </c:pt>
                <c:pt idx="267">
                  <c:v>1.4349999999999999E-11</c:v>
                </c:pt>
                <c:pt idx="268">
                  <c:v>1.6480000000000001E-11</c:v>
                </c:pt>
                <c:pt idx="269">
                  <c:v>5.1010000000000003E-10</c:v>
                </c:pt>
                <c:pt idx="270">
                  <c:v>5.2709999999999997E-12</c:v>
                </c:pt>
                <c:pt idx="271">
                  <c:v>6.285E-12</c:v>
                </c:pt>
                <c:pt idx="272">
                  <c:v>4.155E-12</c:v>
                </c:pt>
                <c:pt idx="273">
                  <c:v>2.9729999999999997E-11</c:v>
                </c:pt>
                <c:pt idx="274">
                  <c:v>2.6389999999999999E-11</c:v>
                </c:pt>
                <c:pt idx="275">
                  <c:v>3.7620000000000002E-11</c:v>
                </c:pt>
                <c:pt idx="276">
                  <c:v>1.2910000000000001E-11</c:v>
                </c:pt>
                <c:pt idx="277">
                  <c:v>8.7609999999999995E-11</c:v>
                </c:pt>
                <c:pt idx="278">
                  <c:v>1.741E-10</c:v>
                </c:pt>
                <c:pt idx="279">
                  <c:v>3.3760000000000002E-11</c:v>
                </c:pt>
                <c:pt idx="280">
                  <c:v>8.7700000000000005E-11</c:v>
                </c:pt>
                <c:pt idx="281">
                  <c:v>1.145E-11</c:v>
                </c:pt>
                <c:pt idx="282">
                  <c:v>1.128E-11</c:v>
                </c:pt>
                <c:pt idx="283">
                  <c:v>5.1900000000000003E-12</c:v>
                </c:pt>
                <c:pt idx="284">
                  <c:v>1.709E-10</c:v>
                </c:pt>
                <c:pt idx="285">
                  <c:v>3.8079999999999999E-11</c:v>
                </c:pt>
                <c:pt idx="286">
                  <c:v>2.1940000000000001E-11</c:v>
                </c:pt>
                <c:pt idx="287">
                  <c:v>2.487E-11</c:v>
                </c:pt>
                <c:pt idx="288">
                  <c:v>7.7089999999999996E-12</c:v>
                </c:pt>
                <c:pt idx="289">
                  <c:v>1.9410000000000001E-11</c:v>
                </c:pt>
                <c:pt idx="290">
                  <c:v>1.6029999999999999E-11</c:v>
                </c:pt>
                <c:pt idx="291">
                  <c:v>2.09E-11</c:v>
                </c:pt>
                <c:pt idx="292">
                  <c:v>2.547E-11</c:v>
                </c:pt>
                <c:pt idx="293">
                  <c:v>2.5969999999999999E-11</c:v>
                </c:pt>
                <c:pt idx="294">
                  <c:v>7.8010000000000004E-12</c:v>
                </c:pt>
                <c:pt idx="295">
                  <c:v>4.7839999999999998E-12</c:v>
                </c:pt>
                <c:pt idx="296">
                  <c:v>6.8920000000000006E-11</c:v>
                </c:pt>
                <c:pt idx="297" formatCode="General">
                  <c:v>-3.6376407858199598E-6</c:v>
                </c:pt>
                <c:pt idx="298" formatCode="General">
                  <c:v>-5.5806176206645562E-6</c:v>
                </c:pt>
                <c:pt idx="299" formatCode="General">
                  <c:v>-6.5328848725546032E-6</c:v>
                </c:pt>
                <c:pt idx="300" formatCode="General">
                  <c:v>-6.9803177978821399E-6</c:v>
                </c:pt>
                <c:pt idx="301" formatCode="General">
                  <c:v>-7.1739070964337016E-6</c:v>
                </c:pt>
                <c:pt idx="302" formatCode="General">
                  <c:v>-7.2402736679813006E-6</c:v>
                </c:pt>
                <c:pt idx="303" formatCode="General">
                  <c:v>-7.2499812431347035E-6</c:v>
                </c:pt>
                <c:pt idx="304" formatCode="General">
                  <c:v>-7.7032184588424471E-6</c:v>
                </c:pt>
                <c:pt idx="305" formatCode="General">
                  <c:v>-8.1548924634818753E-6</c:v>
                </c:pt>
                <c:pt idx="306" formatCode="General">
                  <c:v>-8.4685855015553397E-6</c:v>
                </c:pt>
                <c:pt idx="307" formatCode="General">
                  <c:v>-8.7468904655236397E-6</c:v>
                </c:pt>
                <c:pt idx="308" formatCode="General">
                  <c:v>-9.0147599172271114E-6</c:v>
                </c:pt>
                <c:pt idx="309" formatCode="General">
                  <c:v>-9.1577741215450295E-6</c:v>
                </c:pt>
                <c:pt idx="310" formatCode="General">
                  <c:v>-9.2564309331410516E-6</c:v>
                </c:pt>
                <c:pt idx="311" formatCode="General">
                  <c:v>-9.278329918001274E-6</c:v>
                </c:pt>
                <c:pt idx="312" formatCode="General">
                  <c:v>-9.2643784471797235E-6</c:v>
                </c:pt>
                <c:pt idx="313" formatCode="General">
                  <c:v>-8.4339373763066622E-6</c:v>
                </c:pt>
                <c:pt idx="314" formatCode="General">
                  <c:v>-8.0007865333408425E-6</c:v>
                </c:pt>
                <c:pt idx="315" formatCode="General">
                  <c:v>-7.7697448081928171E-6</c:v>
                </c:pt>
                <c:pt idx="316" formatCode="General">
                  <c:v>-7.6376005932746948E-6</c:v>
                </c:pt>
                <c:pt idx="317" formatCode="General">
                  <c:v>-7.5538126083754003E-6</c:v>
                </c:pt>
                <c:pt idx="318" formatCode="General">
                  <c:v>-7.493685630623532E-6</c:v>
                </c:pt>
                <c:pt idx="319" formatCode="General">
                  <c:v>-7.4451055076154303E-6</c:v>
                </c:pt>
                <c:pt idx="320" formatCode="General">
                  <c:v>-7.4021557908754661E-6</c:v>
                </c:pt>
                <c:pt idx="321" formatCode="General">
                  <c:v>-7.3619389519125655E-6</c:v>
                </c:pt>
                <c:pt idx="322" formatCode="General">
                  <c:v>-7.3230864228916812E-6</c:v>
                </c:pt>
                <c:pt idx="323" formatCode="General">
                  <c:v>-7.2848573741939308E-6</c:v>
                </c:pt>
                <c:pt idx="324" formatCode="General">
                  <c:v>-7.2469875231772094E-6</c:v>
                </c:pt>
                <c:pt idx="325" formatCode="General">
                  <c:v>-7.2092013551645509E-6</c:v>
                </c:pt>
                <c:pt idx="326" formatCode="General">
                  <c:v>-7.1715967104601568E-6</c:v>
                </c:pt>
                <c:pt idx="327" formatCode="General">
                  <c:v>-7.1339925815554019E-6</c:v>
                </c:pt>
                <c:pt idx="328" formatCode="General">
                  <c:v>-7.0849306909860487E-6</c:v>
                </c:pt>
                <c:pt idx="329" formatCode="General">
                  <c:v>-7.0569211514078111E-6</c:v>
                </c:pt>
                <c:pt idx="330" formatCode="General">
                  <c:v>-7.0008432898527688E-6</c:v>
                </c:pt>
                <c:pt idx="331" formatCode="General">
                  <c:v>-6.969262729546748E-6</c:v>
                </c:pt>
                <c:pt idx="332" formatCode="General">
                  <c:v>-6.9421547731422257E-6</c:v>
                </c:pt>
                <c:pt idx="333" formatCode="General">
                  <c:v>-6.9046933313338866E-6</c:v>
                </c:pt>
                <c:pt idx="334" formatCode="General">
                  <c:v>-6.8678393143029293E-6</c:v>
                </c:pt>
                <c:pt idx="335" formatCode="General">
                  <c:v>-6.8267923123444126E-6</c:v>
                </c:pt>
                <c:pt idx="336" formatCode="General">
                  <c:v>-6.7934028553740463E-6</c:v>
                </c:pt>
                <c:pt idx="337" formatCode="General">
                  <c:v>-6.755937213953628E-6</c:v>
                </c:pt>
                <c:pt idx="338" formatCode="General">
                  <c:v>-6.7197588041652897E-6</c:v>
                </c:pt>
                <c:pt idx="339" formatCode="General">
                  <c:v>-6.6837187500383288E-6</c:v>
                </c:pt>
                <c:pt idx="340" formatCode="General">
                  <c:v>-6.608910234011778E-6</c:v>
                </c:pt>
                <c:pt idx="341" formatCode="General">
                  <c:v>-6.5670544238429898E-6</c:v>
                </c:pt>
                <c:pt idx="342" formatCode="General">
                  <c:v>-6.5481520883565408E-6</c:v>
                </c:pt>
                <c:pt idx="343" formatCode="General">
                  <c:v>-6.5249158730103875E-6</c:v>
                </c:pt>
                <c:pt idx="344" formatCode="General">
                  <c:v>-6.4756664820480902E-6</c:v>
                </c:pt>
                <c:pt idx="345" formatCode="General">
                  <c:v>-6.4109351815565222E-6</c:v>
                </c:pt>
                <c:pt idx="346" formatCode="General">
                  <c:v>-4.709785212161715E-6</c:v>
                </c:pt>
                <c:pt idx="347" formatCode="General">
                  <c:v>-4.2145895975337685E-6</c:v>
                </c:pt>
                <c:pt idx="348" formatCode="General">
                  <c:v>-5.7353437055400254E-6</c:v>
                </c:pt>
                <c:pt idx="349" formatCode="General">
                  <c:v>-5.3186676488206241E-6</c:v>
                </c:pt>
                <c:pt idx="350" formatCode="General">
                  <c:v>-5.4873178793560648E-6</c:v>
                </c:pt>
                <c:pt idx="351" formatCode="General">
                  <c:v>-6.3483716564698396E-6</c:v>
                </c:pt>
                <c:pt idx="352" formatCode="General">
                  <c:v>-6.503889936310405E-6</c:v>
                </c:pt>
                <c:pt idx="353" formatCode="General">
                  <c:v>-6.411627780428897E-6</c:v>
                </c:pt>
                <c:pt idx="354" formatCode="General">
                  <c:v>-6.0371866454614484E-6</c:v>
                </c:pt>
                <c:pt idx="355" formatCode="General">
                  <c:v>-5.0735219901872215E-6</c:v>
                </c:pt>
                <c:pt idx="356" formatCode="General">
                  <c:v>-1.789431723885225E-6</c:v>
                </c:pt>
                <c:pt idx="357" formatCode="General">
                  <c:v>-3.0062713321422936E-6</c:v>
                </c:pt>
                <c:pt idx="358" formatCode="General">
                  <c:v>-3.0697543690818405E-6</c:v>
                </c:pt>
                <c:pt idx="359" formatCode="General">
                  <c:v>-7.6933674670543733E-6</c:v>
                </c:pt>
                <c:pt idx="360" formatCode="General">
                  <c:v>-6.2934379445793368E-6</c:v>
                </c:pt>
                <c:pt idx="361" formatCode="General">
                  <c:v>-6.3690632603435911E-6</c:v>
                </c:pt>
                <c:pt idx="362" formatCode="General">
                  <c:v>-6.7188589315629478E-6</c:v>
                </c:pt>
                <c:pt idx="363" formatCode="General">
                  <c:v>-7.1930430400797268E-6</c:v>
                </c:pt>
                <c:pt idx="364" formatCode="General">
                  <c:v>1.5065264125476299E-5</c:v>
                </c:pt>
                <c:pt idx="365" formatCode="General">
                  <c:v>2.0055339918738394E-5</c:v>
                </c:pt>
                <c:pt idx="366" formatCode="General">
                  <c:v>-5.6946690109774488E-6</c:v>
                </c:pt>
                <c:pt idx="367" formatCode="General">
                  <c:v>-1.6220533374011923E-5</c:v>
                </c:pt>
                <c:pt idx="368" formatCode="General">
                  <c:v>-1.63500803487733E-5</c:v>
                </c:pt>
                <c:pt idx="369" formatCode="General">
                  <c:v>-1.4380309268096434E-5</c:v>
                </c:pt>
                <c:pt idx="370" formatCode="General">
                  <c:v>-1.0032905496915931E-5</c:v>
                </c:pt>
                <c:pt idx="371" formatCode="General">
                  <c:v>-2.6088641936105504E-6</c:v>
                </c:pt>
                <c:pt idx="372" formatCode="General">
                  <c:v>-1.4857793990991356E-6</c:v>
                </c:pt>
                <c:pt idx="373" formatCode="General">
                  <c:v>-3.0692243542386357E-6</c:v>
                </c:pt>
                <c:pt idx="374" formatCode="General">
                  <c:v>-8.002025308486798E-6</c:v>
                </c:pt>
                <c:pt idx="375" formatCode="General">
                  <c:v>-7.6248515580398159E-6</c:v>
                </c:pt>
                <c:pt idx="376" formatCode="General">
                  <c:v>-6.8315933564532092E-6</c:v>
                </c:pt>
                <c:pt idx="377" formatCode="General">
                  <c:v>3.5054122752779004E-5</c:v>
                </c:pt>
                <c:pt idx="378" formatCode="General">
                  <c:v>-3.6953520739768771E-6</c:v>
                </c:pt>
                <c:pt idx="379" formatCode="General">
                  <c:v>-1.6225288440673749E-5</c:v>
                </c:pt>
                <c:pt idx="380" formatCode="General">
                  <c:v>-1.6342754645473586E-5</c:v>
                </c:pt>
                <c:pt idx="381" formatCode="General">
                  <c:v>-1.4011084271973709E-5</c:v>
                </c:pt>
                <c:pt idx="382" formatCode="General">
                  <c:v>-5.5506197420356606E-6</c:v>
                </c:pt>
                <c:pt idx="383" formatCode="General">
                  <c:v>1.4173744598794722E-4</c:v>
                </c:pt>
                <c:pt idx="384" formatCode="General">
                  <c:v>8.2940578169822432E-5</c:v>
                </c:pt>
                <c:pt idx="385" formatCode="General">
                  <c:v>-7.1017583164496097E-6</c:v>
                </c:pt>
                <c:pt idx="386" formatCode="General">
                  <c:v>-1.4085576368030795E-5</c:v>
                </c:pt>
                <c:pt idx="387" formatCode="General">
                  <c:v>-1.3013234419990295E-5</c:v>
                </c:pt>
                <c:pt idx="388" formatCode="General">
                  <c:v>-4.7991303595969499E-5</c:v>
                </c:pt>
                <c:pt idx="389" formatCode="General">
                  <c:v>-4.0366448048633073E-5</c:v>
                </c:pt>
                <c:pt idx="390" formatCode="General">
                  <c:v>-4.6664344874652944E-5</c:v>
                </c:pt>
                <c:pt idx="391" formatCode="General">
                  <c:v>-3.7946323922253934E-5</c:v>
                </c:pt>
                <c:pt idx="392" formatCode="General">
                  <c:v>-2.9875667589082994E-5</c:v>
                </c:pt>
                <c:pt idx="393" formatCode="General">
                  <c:v>-3.5950337700731478E-6</c:v>
                </c:pt>
                <c:pt idx="394" formatCode="General">
                  <c:v>-6.7949354301225275E-6</c:v>
                </c:pt>
                <c:pt idx="395" formatCode="General">
                  <c:v>-4.4285749195740203E-6</c:v>
                </c:pt>
                <c:pt idx="396" formatCode="General">
                  <c:v>-8.1705605376420133E-6</c:v>
                </c:pt>
                <c:pt idx="397" formatCode="General">
                  <c:v>-9.5464152998576102E-6</c:v>
                </c:pt>
                <c:pt idx="398" formatCode="General">
                  <c:v>-1.2086778801164383E-5</c:v>
                </c:pt>
                <c:pt idx="399" formatCode="General">
                  <c:v>-1.2539371912743986E-5</c:v>
                </c:pt>
                <c:pt idx="400" formatCode="General">
                  <c:v>-1.2392036148148286E-5</c:v>
                </c:pt>
                <c:pt idx="401" formatCode="General">
                  <c:v>-1.1476786669647914E-5</c:v>
                </c:pt>
                <c:pt idx="402" formatCode="General">
                  <c:v>-1.0115149402730627E-5</c:v>
                </c:pt>
                <c:pt idx="403" formatCode="General">
                  <c:v>-1.106247835258908E-5</c:v>
                </c:pt>
                <c:pt idx="404" formatCode="General">
                  <c:v>-1.1378432385807057E-5</c:v>
                </c:pt>
                <c:pt idx="405" formatCode="General">
                  <c:v>-1.1430656694185955E-5</c:v>
                </c:pt>
                <c:pt idx="406" formatCode="General">
                  <c:v>-1.1405627491094873E-5</c:v>
                </c:pt>
                <c:pt idx="407" formatCode="General">
                  <c:v>-1.1190517876175665E-5</c:v>
                </c:pt>
                <c:pt idx="408" formatCode="General">
                  <c:v>7.0442025808792353E-6</c:v>
                </c:pt>
                <c:pt idx="409" formatCode="General">
                  <c:v>-4.3493277978918299E-6</c:v>
                </c:pt>
                <c:pt idx="410" formatCode="General">
                  <c:v>-9.2922937512618186E-6</c:v>
                </c:pt>
                <c:pt idx="411" formatCode="General">
                  <c:v>-1.0967346236514164E-5</c:v>
                </c:pt>
                <c:pt idx="412" formatCode="General">
                  <c:v>-1.1339183124695703E-5</c:v>
                </c:pt>
                <c:pt idx="413" formatCode="General">
                  <c:v>-1.1302461838436143E-5</c:v>
                </c:pt>
                <c:pt idx="414" formatCode="General">
                  <c:v>-1.1153425588736775E-5</c:v>
                </c:pt>
                <c:pt idx="415" formatCode="General">
                  <c:v>-1.09912810434984E-5</c:v>
                </c:pt>
                <c:pt idx="416" formatCode="General">
                  <c:v>-1.0857367039645769E-5</c:v>
                </c:pt>
                <c:pt idx="417" formatCode="General">
                  <c:v>-1.0744444683589682E-5</c:v>
                </c:pt>
                <c:pt idx="418" formatCode="General">
                  <c:v>-1.0650760140301935E-5</c:v>
                </c:pt>
                <c:pt idx="419" formatCode="General">
                  <c:v>-1.057051536616841E-5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7AF-9657-943E787976BE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6.8920000000000006E-11</c:v>
                </c:pt>
                <c:pt idx="297" formatCode="0.00E+00">
                  <c:v>-3.6376407858199598E-6</c:v>
                </c:pt>
                <c:pt idx="298" formatCode="0.00E+00">
                  <c:v>-5.5806176206645562E-6</c:v>
                </c:pt>
                <c:pt idx="299" formatCode="0.00E+00">
                  <c:v>-6.5328848725546032E-6</c:v>
                </c:pt>
                <c:pt idx="300" formatCode="0.00E+00">
                  <c:v>-6.9803177978821399E-6</c:v>
                </c:pt>
                <c:pt idx="301" formatCode="0.00E+00">
                  <c:v>-7.1739070964337016E-6</c:v>
                </c:pt>
                <c:pt idx="302" formatCode="0.00E+00">
                  <c:v>-7.2402736679813006E-6</c:v>
                </c:pt>
                <c:pt idx="303" formatCode="0.00E+00">
                  <c:v>-7.2499812431347035E-6</c:v>
                </c:pt>
                <c:pt idx="304" formatCode="0.00E+00">
                  <c:v>-7.7032184588424471E-6</c:v>
                </c:pt>
                <c:pt idx="305" formatCode="0.00E+00">
                  <c:v>-8.1548924634818753E-6</c:v>
                </c:pt>
                <c:pt idx="306" formatCode="0.00E+00">
                  <c:v>-8.4685855015553397E-6</c:v>
                </c:pt>
                <c:pt idx="307" formatCode="0.00E+00">
                  <c:v>-8.7468904655236397E-6</c:v>
                </c:pt>
                <c:pt idx="308" formatCode="0.00E+00">
                  <c:v>-9.0147599172271114E-6</c:v>
                </c:pt>
                <c:pt idx="309" formatCode="0.00E+00">
                  <c:v>-9.1577741215450295E-6</c:v>
                </c:pt>
                <c:pt idx="310" formatCode="0.00E+00">
                  <c:v>-9.2564309331410516E-6</c:v>
                </c:pt>
                <c:pt idx="311" formatCode="0.00E+00">
                  <c:v>-9.278329918001274E-6</c:v>
                </c:pt>
                <c:pt idx="312" formatCode="0.00E+00">
                  <c:v>-9.2643784471797235E-6</c:v>
                </c:pt>
                <c:pt idx="313" formatCode="0.00E+00">
                  <c:v>-8.4339373763066622E-6</c:v>
                </c:pt>
                <c:pt idx="314" formatCode="0.00E+00">
                  <c:v>-8.0007865333408425E-6</c:v>
                </c:pt>
                <c:pt idx="315" formatCode="0.00E+00">
                  <c:v>-7.7697448081928171E-6</c:v>
                </c:pt>
                <c:pt idx="316" formatCode="0.00E+00">
                  <c:v>-7.6376005932746948E-6</c:v>
                </c:pt>
                <c:pt idx="317" formatCode="0.00E+00">
                  <c:v>-7.5538126083754003E-6</c:v>
                </c:pt>
                <c:pt idx="318" formatCode="0.00E+00">
                  <c:v>-7.493685630623532E-6</c:v>
                </c:pt>
                <c:pt idx="319" formatCode="0.00E+00">
                  <c:v>-7.4451055076154303E-6</c:v>
                </c:pt>
                <c:pt idx="320" formatCode="0.00E+00">
                  <c:v>-7.4021557908754661E-6</c:v>
                </c:pt>
                <c:pt idx="321" formatCode="0.00E+00">
                  <c:v>-7.3619389519125655E-6</c:v>
                </c:pt>
                <c:pt idx="322" formatCode="0.00E+00">
                  <c:v>-7.3230864228916812E-6</c:v>
                </c:pt>
                <c:pt idx="323" formatCode="0.00E+00">
                  <c:v>-7.2848573741939308E-6</c:v>
                </c:pt>
                <c:pt idx="324" formatCode="0.00E+00">
                  <c:v>-7.2469875231772094E-6</c:v>
                </c:pt>
                <c:pt idx="325" formatCode="0.00E+00">
                  <c:v>-7.2092013551645509E-6</c:v>
                </c:pt>
                <c:pt idx="326" formatCode="0.00E+00">
                  <c:v>-7.1715967104601568E-6</c:v>
                </c:pt>
                <c:pt idx="327" formatCode="0.00E+00">
                  <c:v>-7.1339925815554019E-6</c:v>
                </c:pt>
                <c:pt idx="328" formatCode="0.00E+00">
                  <c:v>-7.0849306909860487E-6</c:v>
                </c:pt>
                <c:pt idx="329" formatCode="0.00E+00">
                  <c:v>-7.0569211514078111E-6</c:v>
                </c:pt>
                <c:pt idx="330" formatCode="0.00E+00">
                  <c:v>-7.0008432898527688E-6</c:v>
                </c:pt>
                <c:pt idx="331" formatCode="0.00E+00">
                  <c:v>-6.969262729546748E-6</c:v>
                </c:pt>
                <c:pt idx="332" formatCode="0.00E+00">
                  <c:v>-6.9421547731422257E-6</c:v>
                </c:pt>
                <c:pt idx="333" formatCode="0.00E+00">
                  <c:v>-6.9046933313338866E-6</c:v>
                </c:pt>
                <c:pt idx="334" formatCode="0.00E+00">
                  <c:v>-6.8678393143029293E-6</c:v>
                </c:pt>
                <c:pt idx="335" formatCode="0.00E+00">
                  <c:v>-6.8267923123444126E-6</c:v>
                </c:pt>
                <c:pt idx="336" formatCode="0.00E+00">
                  <c:v>-6.7934028553740463E-6</c:v>
                </c:pt>
                <c:pt idx="337" formatCode="0.00E+00">
                  <c:v>-6.755937213953628E-6</c:v>
                </c:pt>
                <c:pt idx="338" formatCode="0.00E+00">
                  <c:v>-6.7197588041652897E-6</c:v>
                </c:pt>
                <c:pt idx="339" formatCode="0.00E+00">
                  <c:v>-6.6837187500383288E-6</c:v>
                </c:pt>
                <c:pt idx="340" formatCode="0.00E+00">
                  <c:v>-6.608910234011778E-6</c:v>
                </c:pt>
                <c:pt idx="341" formatCode="0.00E+00">
                  <c:v>-6.5670544238429898E-6</c:v>
                </c:pt>
                <c:pt idx="342" formatCode="0.00E+00">
                  <c:v>-6.5481520883565408E-6</c:v>
                </c:pt>
                <c:pt idx="343" formatCode="0.00E+00">
                  <c:v>-6.5249158730103875E-6</c:v>
                </c:pt>
                <c:pt idx="344" formatCode="0.00E+00">
                  <c:v>-6.4756664820480902E-6</c:v>
                </c:pt>
                <c:pt idx="345" formatCode="0.00E+00">
                  <c:v>-6.4109351815565222E-6</c:v>
                </c:pt>
                <c:pt idx="346" formatCode="0.00E+00">
                  <c:v>-4.709785212161715E-6</c:v>
                </c:pt>
                <c:pt idx="347" formatCode="0.00E+00">
                  <c:v>-4.2145895975337685E-6</c:v>
                </c:pt>
                <c:pt idx="348" formatCode="0.00E+00">
                  <c:v>-5.7353437055400254E-6</c:v>
                </c:pt>
                <c:pt idx="349" formatCode="0.00E+00">
                  <c:v>-5.3186676488206241E-6</c:v>
                </c:pt>
                <c:pt idx="350" formatCode="0.00E+00">
                  <c:v>-5.4873178793560648E-6</c:v>
                </c:pt>
                <c:pt idx="351" formatCode="0.00E+00">
                  <c:v>-6.3483716564698396E-6</c:v>
                </c:pt>
                <c:pt idx="352" formatCode="0.00E+00">
                  <c:v>-6.503889936310405E-6</c:v>
                </c:pt>
                <c:pt idx="353" formatCode="0.00E+00">
                  <c:v>-6.411627780428897E-6</c:v>
                </c:pt>
                <c:pt idx="354" formatCode="0.00E+00">
                  <c:v>-6.0371866454614484E-6</c:v>
                </c:pt>
                <c:pt idx="355" formatCode="0.00E+00">
                  <c:v>-5.0735219901872215E-6</c:v>
                </c:pt>
                <c:pt idx="356" formatCode="0.00E+00">
                  <c:v>-1.789431723885225E-6</c:v>
                </c:pt>
                <c:pt idx="357" formatCode="0.00E+00">
                  <c:v>-3.0062713321422936E-6</c:v>
                </c:pt>
                <c:pt idx="358" formatCode="0.00E+00">
                  <c:v>-3.0697543690818405E-6</c:v>
                </c:pt>
                <c:pt idx="359" formatCode="0.00E+00">
                  <c:v>-7.6933674670543733E-6</c:v>
                </c:pt>
                <c:pt idx="360" formatCode="0.00E+00">
                  <c:v>-6.2934379445793368E-6</c:v>
                </c:pt>
                <c:pt idx="361" formatCode="0.00E+00">
                  <c:v>-6.3690632603435911E-6</c:v>
                </c:pt>
                <c:pt idx="362" formatCode="0.00E+00">
                  <c:v>-6.7188589315629478E-6</c:v>
                </c:pt>
                <c:pt idx="363" formatCode="0.00E+00">
                  <c:v>-7.1930430400797268E-6</c:v>
                </c:pt>
                <c:pt idx="364" formatCode="0.00E+00">
                  <c:v>1.5065264125476299E-5</c:v>
                </c:pt>
                <c:pt idx="365" formatCode="0.00E+00">
                  <c:v>2.0055339918738394E-5</c:v>
                </c:pt>
                <c:pt idx="366" formatCode="0.00E+00">
                  <c:v>-5.6946690109774488E-6</c:v>
                </c:pt>
                <c:pt idx="367" formatCode="0.00E+00">
                  <c:v>-1.6220533374011923E-5</c:v>
                </c:pt>
                <c:pt idx="368" formatCode="0.00E+00">
                  <c:v>-1.63500803487733E-5</c:v>
                </c:pt>
                <c:pt idx="369" formatCode="0.00E+00">
                  <c:v>-1.4380309268096434E-5</c:v>
                </c:pt>
                <c:pt idx="370" formatCode="0.00E+00">
                  <c:v>-1.0032905496915931E-5</c:v>
                </c:pt>
                <c:pt idx="371" formatCode="0.00E+00">
                  <c:v>-2.6088641936105504E-6</c:v>
                </c:pt>
                <c:pt idx="372" formatCode="0.00E+00">
                  <c:v>-1.4857793990991356E-6</c:v>
                </c:pt>
                <c:pt idx="373" formatCode="0.00E+00">
                  <c:v>-3.0692243542386357E-6</c:v>
                </c:pt>
                <c:pt idx="374" formatCode="0.00E+00">
                  <c:v>-8.002025308486798E-6</c:v>
                </c:pt>
                <c:pt idx="375" formatCode="0.00E+00">
                  <c:v>-7.6248515580398159E-6</c:v>
                </c:pt>
                <c:pt idx="376" formatCode="0.00E+00">
                  <c:v>-6.8315933564532092E-6</c:v>
                </c:pt>
                <c:pt idx="377" formatCode="0.00E+00">
                  <c:v>3.5054122752779004E-5</c:v>
                </c:pt>
                <c:pt idx="378" formatCode="0.00E+00">
                  <c:v>-3.6953520739768771E-6</c:v>
                </c:pt>
                <c:pt idx="379" formatCode="0.00E+00">
                  <c:v>-1.6225288440673749E-5</c:v>
                </c:pt>
                <c:pt idx="380" formatCode="0.00E+00">
                  <c:v>-1.6342754645473586E-5</c:v>
                </c:pt>
                <c:pt idx="381" formatCode="0.00E+00">
                  <c:v>-1.4011084271973709E-5</c:v>
                </c:pt>
                <c:pt idx="382" formatCode="0.00E+00">
                  <c:v>-5.5506197420356606E-6</c:v>
                </c:pt>
                <c:pt idx="383" formatCode="0.00E+00">
                  <c:v>1.4173744598794722E-4</c:v>
                </c:pt>
                <c:pt idx="384" formatCode="0.00E+00">
                  <c:v>8.2940578169822432E-5</c:v>
                </c:pt>
                <c:pt idx="385" formatCode="0.00E+00">
                  <c:v>-7.1017583164496097E-6</c:v>
                </c:pt>
                <c:pt idx="386" formatCode="0.00E+00">
                  <c:v>-1.4085576368030795E-5</c:v>
                </c:pt>
                <c:pt idx="387" formatCode="0.00E+00">
                  <c:v>-1.3013234419990295E-5</c:v>
                </c:pt>
                <c:pt idx="388" formatCode="0.00E+00">
                  <c:v>-4.7991303595969499E-5</c:v>
                </c:pt>
                <c:pt idx="389" formatCode="0.00E+00">
                  <c:v>-4.0366448048633073E-5</c:v>
                </c:pt>
                <c:pt idx="390" formatCode="0.00E+00">
                  <c:v>-4.6664344874652944E-5</c:v>
                </c:pt>
                <c:pt idx="391" formatCode="0.00E+00">
                  <c:v>-3.7946323922253934E-5</c:v>
                </c:pt>
                <c:pt idx="392" formatCode="0.00E+00">
                  <c:v>-2.9875667589082994E-5</c:v>
                </c:pt>
                <c:pt idx="393" formatCode="0.00E+00">
                  <c:v>-3.5950337700731478E-6</c:v>
                </c:pt>
                <c:pt idx="394" formatCode="0.00E+00">
                  <c:v>-6.7949354301225275E-6</c:v>
                </c:pt>
                <c:pt idx="395" formatCode="0.00E+00">
                  <c:v>-4.4285749195740203E-6</c:v>
                </c:pt>
                <c:pt idx="396" formatCode="0.00E+00">
                  <c:v>-8.1705605376420133E-6</c:v>
                </c:pt>
                <c:pt idx="397" formatCode="0.00E+00">
                  <c:v>-9.5464152998576102E-6</c:v>
                </c:pt>
                <c:pt idx="398" formatCode="0.00E+00">
                  <c:v>-1.2086778801164383E-5</c:v>
                </c:pt>
                <c:pt idx="399" formatCode="0.00E+00">
                  <c:v>-1.2539371912743986E-5</c:v>
                </c:pt>
                <c:pt idx="400" formatCode="0.00E+00">
                  <c:v>-1.2392036148148286E-5</c:v>
                </c:pt>
                <c:pt idx="401" formatCode="0.00E+00">
                  <c:v>-1.1476786669647914E-5</c:v>
                </c:pt>
                <c:pt idx="402" formatCode="0.00E+00">
                  <c:v>-1.0115149402730627E-5</c:v>
                </c:pt>
                <c:pt idx="403" formatCode="0.00E+00">
                  <c:v>-1.106247835258908E-5</c:v>
                </c:pt>
                <c:pt idx="404" formatCode="0.00E+00">
                  <c:v>-1.1378432385807057E-5</c:v>
                </c:pt>
                <c:pt idx="405" formatCode="0.00E+00">
                  <c:v>-1.1430656694185955E-5</c:v>
                </c:pt>
                <c:pt idx="406" formatCode="0.00E+00">
                  <c:v>-1.1405627491094873E-5</c:v>
                </c:pt>
                <c:pt idx="407" formatCode="0.00E+00">
                  <c:v>-1.1190517876175665E-5</c:v>
                </c:pt>
                <c:pt idx="408" formatCode="0.00E+00">
                  <c:v>7.0442025808792353E-6</c:v>
                </c:pt>
                <c:pt idx="409" formatCode="0.00E+00">
                  <c:v>-4.3493277978918299E-6</c:v>
                </c:pt>
                <c:pt idx="410" formatCode="0.00E+00">
                  <c:v>-9.2922937512618186E-6</c:v>
                </c:pt>
                <c:pt idx="411" formatCode="0.00E+00">
                  <c:v>-1.0967346236514164E-5</c:v>
                </c:pt>
                <c:pt idx="412" formatCode="0.00E+00">
                  <c:v>-1.1339183124695703E-5</c:v>
                </c:pt>
                <c:pt idx="413" formatCode="0.00E+00">
                  <c:v>-1.1302461838436143E-5</c:v>
                </c:pt>
                <c:pt idx="414" formatCode="0.00E+00">
                  <c:v>-1.1153425588736775E-5</c:v>
                </c:pt>
                <c:pt idx="415" formatCode="0.00E+00">
                  <c:v>-1.09912810434984E-5</c:v>
                </c:pt>
                <c:pt idx="416" formatCode="0.00E+00">
                  <c:v>-1.0857367039645769E-5</c:v>
                </c:pt>
                <c:pt idx="417" formatCode="0.00E+00">
                  <c:v>-1.0744444683589682E-5</c:v>
                </c:pt>
                <c:pt idx="418" formatCode="0.00E+00">
                  <c:v>-1.0650760140301935E-5</c:v>
                </c:pt>
                <c:pt idx="419" formatCode="0.00E+00">
                  <c:v>-1.057051536616841E-5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7AF-9657-943E7879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02280"/>
        <c:axId val="438797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6.8920000000000006E-11</c:v>
                      </c:pt>
                      <c:pt idx="297" formatCode="0.00E+00">
                        <c:v>-9.4588922598210946E-5</c:v>
                      </c:pt>
                      <c:pt idx="298" formatCode="0.00E+00">
                        <c:v>-1.0730794918374638E-4</c:v>
                      </c:pt>
                      <c:pt idx="299" formatCode="0.00E+00">
                        <c:v>-1.1803652276228317E-4</c:v>
                      </c:pt>
                      <c:pt idx="300" formatCode="0.00E+00">
                        <c:v>-1.2750411642157254E-4</c:v>
                      </c:pt>
                      <c:pt idx="301" formatCode="0.00E+00">
                        <c:v>-1.3612056601917198E-4</c:v>
                      </c:pt>
                      <c:pt idx="302" formatCode="0.00E+00">
                        <c:v>-1.4412285928380904E-4</c:v>
                      </c:pt>
                      <c:pt idx="303" formatCode="0.00E+00">
                        <c:v>-1.5166191555456005E-4</c:v>
                      </c:pt>
                      <c:pt idx="304" formatCode="0.00E+00">
                        <c:v>-1.5929857119660742E-4</c:v>
                      </c:pt>
                      <c:pt idx="305" formatCode="0.00E+00">
                        <c:v>-1.6663483248588855E-4</c:v>
                      </c:pt>
                      <c:pt idx="306" formatCode="0.00E+00">
                        <c:v>-1.7357171863140676E-4</c:v>
                      </c:pt>
                      <c:pt idx="307" formatCode="0.00E+00">
                        <c:v>-1.8024215878311364E-4</c:v>
                      </c:pt>
                      <c:pt idx="308" formatCode="0.00E+00">
                        <c:v>-1.8669609093391884E-4</c:v>
                      </c:pt>
                      <c:pt idx="309" formatCode="0.00E+00">
                        <c:v>-1.9283996194384786E-4</c:v>
                      </c:pt>
                      <c:pt idx="310" formatCode="0.00E+00">
                        <c:v>-1.9877190732904703E-4</c:v>
                      </c:pt>
                      <c:pt idx="311" formatCode="0.00E+00">
                        <c:v>-2.0447459255454071E-4</c:v>
                      </c:pt>
                      <c:pt idx="312" formatCode="0.00E+00">
                        <c:v>-2.1000191387236157E-4</c:v>
                      </c:pt>
                      <c:pt idx="313" formatCode="0.00E+00">
                        <c:v>-2.1458452282720528E-4</c:v>
                      </c:pt>
                      <c:pt idx="314" formatCode="0.00E+00">
                        <c:v>-2.1944608619985169E-4</c:v>
                      </c:pt>
                      <c:pt idx="315" formatCode="0.00E+00">
                        <c:v>-2.2440013806081203E-4</c:v>
                      </c:pt>
                      <c:pt idx="316" formatCode="0.00E+00">
                        <c:v>-2.2935119515885642E-4</c:v>
                      </c:pt>
                      <c:pt idx="317" formatCode="0.00E+00">
                        <c:v>-2.3425560681951982E-4</c:v>
                      </c:pt>
                      <c:pt idx="318" formatCode="0.00E+00">
                        <c:v>-2.3909485202479021E-4</c:v>
                      </c:pt>
                      <c:pt idx="319" formatCode="0.00E+00">
                        <c:v>-2.4386237410113792E-4</c:v>
                      </c:pt>
                      <c:pt idx="320" formatCode="0.00E+00">
                        <c:v>-2.4855727990204414E-4</c:v>
                      </c:pt>
                      <c:pt idx="321" formatCode="0.00E+00">
                        <c:v>-2.5318122990964867E-4</c:v>
                      </c:pt>
                      <c:pt idx="322" formatCode="0.00E+00">
                        <c:v>-2.5773700616212226E-4</c:v>
                      </c:pt>
                      <c:pt idx="323" formatCode="0.00E+00">
                        <c:v>-2.6222765999068219E-4</c:v>
                      </c:pt>
                      <c:pt idx="324" formatCode="0.00E+00">
                        <c:v>-2.6665640248644927E-4</c:v>
                      </c:pt>
                      <c:pt idx="325" formatCode="0.00E+00">
                        <c:v>-2.7102615236542323E-4</c:v>
                      </c:pt>
                      <c:pt idx="326" formatCode="0.00E+00">
                        <c:v>-2.7533995121282778E-4</c:v>
                      </c:pt>
                      <c:pt idx="327" formatCode="0.00E+00">
                        <c:v>-2.7960033777731205E-4</c:v>
                      </c:pt>
                      <c:pt idx="328" formatCode="0.00E+00">
                        <c:v>-2.8379837255476279E-4</c:v>
                      </c:pt>
                      <c:pt idx="329" formatCode="0.00E+00">
                        <c:v>-2.8796890350900041E-4</c:v>
                      </c:pt>
                      <c:pt idx="330" formatCode="0.00E+00">
                        <c:v>-2.9206498445904377E-4</c:v>
                      </c:pt>
                      <c:pt idx="331" formatCode="0.00E+00">
                        <c:v>-2.9614120759581005E-4</c:v>
                      </c:pt>
                      <c:pt idx="332" formatCode="0.00E+00">
                        <c:v>-3.0017944047871234E-4</c:v>
                      </c:pt>
                      <c:pt idx="333" formatCode="0.00E+00">
                        <c:v>-3.0416662701188173E-4</c:v>
                      </c:pt>
                      <c:pt idx="334" formatCode="0.00E+00">
                        <c:v>-3.0811538653185874E-4</c:v>
                      </c:pt>
                      <c:pt idx="335" formatCode="0.00E+00">
                        <c:v>-3.1202247501366741E-4</c:v>
                      </c:pt>
                      <c:pt idx="336" formatCode="0.00E+00">
                        <c:v>-3.1590120583771406E-4</c:v>
                      </c:pt>
                      <c:pt idx="337" formatCode="0.00E+00">
                        <c:v>-3.1974122220989779E-4</c:v>
                      </c:pt>
                      <c:pt idx="338" formatCode="0.00E+00">
                        <c:v>-3.2354918540792574E-4</c:v>
                      </c:pt>
                      <c:pt idx="339" formatCode="0.00E+00">
                        <c:v>-3.2732517150227728E-4</c:v>
                      </c:pt>
                      <c:pt idx="340" formatCode="0.00E+00">
                        <c:v>-3.3103143126370169E-4</c:v>
                      </c:pt>
                      <c:pt idx="341" formatCode="0.00E+00">
                        <c:v>-3.3474078111584831E-4</c:v>
                      </c:pt>
                      <c:pt idx="342" formatCode="0.00E+00">
                        <c:v>-3.3844425930613589E-4</c:v>
                      </c:pt>
                      <c:pt idx="343" formatCode="0.00E+00">
                        <c:v>-3.4211556231852902E-4</c:v>
                      </c:pt>
                      <c:pt idx="344" formatCode="0.00E+00">
                        <c:v>-3.4573394482084784E-4</c:v>
                      </c:pt>
                      <c:pt idx="345" formatCode="0.00E+00">
                        <c:v>-3.4931082560096631E-4</c:v>
                      </c:pt>
                      <c:pt idx="346" formatCode="0.00E+00">
                        <c:v>-3.5122611211567525E-4</c:v>
                      </c:pt>
                      <c:pt idx="347" formatCode="0.00E+00">
                        <c:v>-3.5432298116913841E-4</c:v>
                      </c:pt>
                      <c:pt idx="348" formatCode="0.00E+00">
                        <c:v>-3.5941219410484839E-4</c:v>
                      </c:pt>
                      <c:pt idx="349" formatCode="0.00E+00">
                        <c:v>-3.6254110162173064E-4</c:v>
                      </c:pt>
                      <c:pt idx="350" formatCode="0.00E+00">
                        <c:v>-3.6623315759007731E-4</c:v>
                      </c:pt>
                      <c:pt idx="351" formatCode="0.00E+00">
                        <c:v>-3.7059610556546197E-4</c:v>
                      </c:pt>
                      <c:pt idx="352" formatCode="0.00E+00">
                        <c:v>-3.7423264356529871E-4</c:v>
                      </c:pt>
                      <c:pt idx="353" formatCode="0.00E+00">
                        <c:v>-3.7760113622044972E-4</c:v>
                      </c:pt>
                      <c:pt idx="354" formatCode="0.00E+00">
                        <c:v>-3.8066776867708461E-4</c:v>
                      </c:pt>
                      <c:pt idx="355" formatCode="0.00E+00">
                        <c:v>-3.8312605569684781E-4</c:v>
                      </c:pt>
                      <c:pt idx="356" formatCode="0.00E+00">
                        <c:v>-3.8324533148981454E-4</c:v>
                      </c:pt>
                      <c:pt idx="357" formatCode="0.00E+00">
                        <c:v>-3.8784746612585317E-4</c:v>
                      </c:pt>
                      <c:pt idx="358" formatCode="0.00E+00">
                        <c:v>-3.9127866722187254E-4</c:v>
                      </c:pt>
                      <c:pt idx="359" formatCode="0.00E+00">
                        <c:v>-3.9925289606365281E-4</c:v>
                      </c:pt>
                      <c:pt idx="360" formatCode="0.00E+00">
                        <c:v>-4.0118693624995315E-4</c:v>
                      </c:pt>
                      <c:pt idx="361" formatCode="0.00E+00">
                        <c:v>-4.0458032411294019E-4</c:v>
                      </c:pt>
                      <c:pt idx="362" formatCode="0.00E+00">
                        <c:v>-4.0823209753888096E-4</c:v>
                      </c:pt>
                      <c:pt idx="363" formatCode="0.00E+00">
                        <c:v>-4.1199288131758534E-4</c:v>
                      </c:pt>
                      <c:pt idx="364" formatCode="0.00E+00">
                        <c:v>-3.9300618757355987E-4</c:v>
                      </c:pt>
                      <c:pt idx="365" formatCode="0.00E+00">
                        <c:v>-3.912731166558107E-4</c:v>
                      </c:pt>
                      <c:pt idx="366" formatCode="0.00E+00">
                        <c:v>-4.2026588617696928E-4</c:v>
                      </c:pt>
                      <c:pt idx="367" formatCode="0.00E+00">
                        <c:v>-4.3402061831835894E-4</c:v>
                      </c:pt>
                      <c:pt idx="368" formatCode="0.00E+00">
                        <c:v>-4.3736547954850225E-4</c:v>
                      </c:pt>
                      <c:pt idx="369" formatCode="0.00E+00">
                        <c:v>-4.3859779688285022E-4</c:v>
                      </c:pt>
                      <c:pt idx="370" formatCode="0.00E+00">
                        <c:v>-4.3743957230076334E-4</c:v>
                      </c:pt>
                      <c:pt idx="371" formatCode="0.00E+00">
                        <c:v>-4.3319210701453368E-4</c:v>
                      </c:pt>
                      <c:pt idx="372" formatCode="0.00E+00">
                        <c:v>-4.3523329103676401E-4</c:v>
                      </c:pt>
                      <c:pt idx="373" formatCode="0.00E+00">
                        <c:v>-4.3996898394870084E-4</c:v>
                      </c:pt>
                      <c:pt idx="374" formatCode="0.00E+00">
                        <c:v>-4.4804228913436825E-4</c:v>
                      </c:pt>
                      <c:pt idx="375" formatCode="0.00E+00">
                        <c:v>-4.5079414422044317E-4</c:v>
                      </c:pt>
                      <c:pt idx="376" formatCode="0.00E+00">
                        <c:v>-4.5311869936647556E-4</c:v>
                      </c:pt>
                      <c:pt idx="377" formatCode="0.00E+00">
                        <c:v>-4.1433983295639695E-4</c:v>
                      </c:pt>
                      <c:pt idx="378" formatCode="0.00E+00">
                        <c:v>-4.5618543794833689E-4</c:v>
                      </c:pt>
                      <c:pt idx="379" formatCode="0.00E+00">
                        <c:v>-4.7180102165635666E-4</c:v>
                      </c:pt>
                      <c:pt idx="380" formatCode="0.00E+00">
                        <c:v>-4.7499388198898743E-4</c:v>
                      </c:pt>
                      <c:pt idx="381" formatCode="0.00E+00">
                        <c:v>-4.7572757532927224E-4</c:v>
                      </c:pt>
                      <c:pt idx="382" formatCode="0.00E+00">
                        <c:v>-4.7032266036156682E-4</c:v>
                      </c:pt>
                      <c:pt idx="383" formatCode="0.00E+00">
                        <c:v>-3.2608054002785736E-4</c:v>
                      </c:pt>
                      <c:pt idx="384" formatCode="0.00E+00">
                        <c:v>-3.8791395303196702E-4</c:v>
                      </c:pt>
                      <c:pt idx="385" formatCode="0.00E+00">
                        <c:v>-4.8098363265438497E-4</c:v>
                      </c:pt>
                      <c:pt idx="386" formatCode="0.00E+00">
                        <c:v>-4.9098578438065937E-4</c:v>
                      </c:pt>
                      <c:pt idx="387" formatCode="0.00E+00">
                        <c:v>-4.9292295387448214E-4</c:v>
                      </c:pt>
                      <c:pt idx="388" formatCode="0.00E+00">
                        <c:v>-5.3090189433043259E-4</c:v>
                      </c:pt>
                      <c:pt idx="389" formatCode="0.00E+00">
                        <c:v>-5.2626944700687867E-4</c:v>
                      </c:pt>
                      <c:pt idx="390" formatCode="0.00E+00">
                        <c:v>-5.3555146132433647E-4</c:v>
                      </c:pt>
                      <c:pt idx="391" formatCode="0.00E+00">
                        <c:v>-5.298094348478331E-4</c:v>
                      </c:pt>
                      <c:pt idx="392" formatCode="0.00E+00">
                        <c:v>-5.2470681325151442E-4</c:v>
                      </c:pt>
                      <c:pt idx="393" formatCode="0.00E+00">
                        <c:v>-5.0138641342562234E-4</c:v>
                      </c:pt>
                      <c:pt idx="394" formatCode="0.00E+00">
                        <c:v>-5.0753890320108064E-4</c:v>
                      </c:pt>
                      <c:pt idx="395" formatCode="0.00E+00">
                        <c:v>-5.0811763581006734E-4</c:v>
                      </c:pt>
                      <c:pt idx="396" formatCode="0.00E+00">
                        <c:v>-5.1479736658809267E-4</c:v>
                      </c:pt>
                      <c:pt idx="397" formatCode="0.00E+00">
                        <c:v>-5.1910376187399448E-4</c:v>
                      </c:pt>
                      <c:pt idx="398" formatCode="0.00E+00">
                        <c:v>-5.245676009998111E-4</c:v>
                      </c:pt>
                      <c:pt idx="399" formatCode="0.00E+00">
                        <c:v>-5.2793674110891036E-4</c:v>
                      </c:pt>
                      <c:pt idx="400" formatCode="0.00E+00">
                        <c:v>-5.3069915663824191E-4</c:v>
                      </c:pt>
                      <c:pt idx="401" formatCode="0.00E+00">
                        <c:v>-5.3268699243588303E-4</c:v>
                      </c:pt>
                      <c:pt idx="402" formatCode="0.00E+00">
                        <c:v>-5.3422190098206942E-4</c:v>
                      </c:pt>
                      <c:pt idx="403" formatCode="0.00E+00">
                        <c:v>-5.3805935980778374E-4</c:v>
                      </c:pt>
                      <c:pt idx="404" formatCode="0.00E+00">
                        <c:v>-5.4125914837433418E-4</c:v>
                      </c:pt>
                      <c:pt idx="405" formatCode="0.00E+00">
                        <c:v>-5.4418902963107238E-4</c:v>
                      </c:pt>
                      <c:pt idx="406" formatCode="0.00E+00">
                        <c:v>-5.4703559480183558E-4</c:v>
                      </c:pt>
                      <c:pt idx="407" formatCode="0.00E+00">
                        <c:v>-5.4968612933612554E-4</c:v>
                      </c:pt>
                      <c:pt idx="408" formatCode="0.00E+00">
                        <c:v>-5.3431121257592007E-4</c:v>
                      </c:pt>
                      <c:pt idx="409" formatCode="0.00E+00">
                        <c:v>-5.4855881347364878E-4</c:v>
                      </c:pt>
                      <c:pt idx="410" formatCode="0.00E+00">
                        <c:v>-5.5635022162137419E-4</c:v>
                      </c:pt>
                      <c:pt idx="411" formatCode="0.00E+00">
                        <c:v>-5.6086819048215518E-4</c:v>
                      </c:pt>
                      <c:pt idx="412" formatCode="0.00E+00">
                        <c:v>-5.6407751815613428E-4</c:v>
                      </c:pt>
                      <c:pt idx="413" formatCode="0.00E+00">
                        <c:v>-5.6687296008648606E-4</c:v>
                      </c:pt>
                      <c:pt idx="414" formatCode="0.00E+00">
                        <c:v>-5.6955085536176042E-4</c:v>
                      </c:pt>
                      <c:pt idx="415" formatCode="0.00E+00">
                        <c:v>-5.7221050444750436E-4</c:v>
                      </c:pt>
                      <c:pt idx="416" formatCode="0.00E+00">
                        <c:v>-5.7489333795913218E-4</c:v>
                      </c:pt>
                      <c:pt idx="417" formatCode="0.00E+00">
                        <c:v>-5.7759220682089129E-4</c:v>
                      </c:pt>
                      <c:pt idx="418" formatCode="0.00E+00">
                        <c:v>-5.8030544511129725E-4</c:v>
                      </c:pt>
                      <c:pt idx="419" formatCode="0.00E+00">
                        <c:v>-5.8302734085030096E-4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17-47AF-9657-943E78797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6.8920000000000006E-11</c:v>
                      </c:pt>
                      <c:pt idx="297" formatCode="0.00E+00">
                        <c:v>8.7313641026571026E-5</c:v>
                      </c:pt>
                      <c:pt idx="298" formatCode="0.00E+00">
                        <c:v>9.6146713942417268E-5</c:v>
                      </c:pt>
                      <c:pt idx="299" formatCode="0.00E+00">
                        <c:v>1.0497075301717396E-4</c:v>
                      </c:pt>
                      <c:pt idx="300" formatCode="0.00E+00">
                        <c:v>1.1354348082580825E-4</c:v>
                      </c:pt>
                      <c:pt idx="301" formatCode="0.00E+00">
                        <c:v>1.2177275182630457E-4</c:v>
                      </c:pt>
                      <c:pt idx="302" formatCode="0.00E+00">
                        <c:v>1.2964231194784642E-4</c:v>
                      </c:pt>
                      <c:pt idx="303" formatCode="0.00E+00">
                        <c:v>1.3716195306829064E-4</c:v>
                      </c:pt>
                      <c:pt idx="304" formatCode="0.00E+00">
                        <c:v>1.4389213427892252E-4</c:v>
                      </c:pt>
                      <c:pt idx="305" formatCode="0.00E+00">
                        <c:v>1.503250475589248E-4</c:v>
                      </c:pt>
                      <c:pt idx="306" formatCode="0.00E+00">
                        <c:v>1.566345476282961E-4</c:v>
                      </c:pt>
                      <c:pt idx="307" formatCode="0.00E+00">
                        <c:v>1.6274837785206633E-4</c:v>
                      </c:pt>
                      <c:pt idx="308" formatCode="0.00E+00">
                        <c:v>1.6866657109946464E-4</c:v>
                      </c:pt>
                      <c:pt idx="309" formatCode="0.00E+00">
                        <c:v>1.745244137007578E-4</c:v>
                      </c:pt>
                      <c:pt idx="310" formatCode="0.00E+00">
                        <c:v>1.8025904546276492E-4</c:v>
                      </c:pt>
                      <c:pt idx="311" formatCode="0.00E+00">
                        <c:v>1.8591793271853816E-4</c:v>
                      </c:pt>
                      <c:pt idx="312" formatCode="0.00E+00">
                        <c:v>1.9147315697800213E-4</c:v>
                      </c:pt>
                      <c:pt idx="313" formatCode="0.00E+00">
                        <c:v>1.9771664807459195E-4</c:v>
                      </c:pt>
                      <c:pt idx="314" formatCode="0.00E+00">
                        <c:v>2.0344451313316999E-4</c:v>
                      </c:pt>
                      <c:pt idx="315" formatCode="0.00E+00">
                        <c:v>2.0886064844442639E-4</c:v>
                      </c:pt>
                      <c:pt idx="316" formatCode="0.00E+00">
                        <c:v>2.1407599397230704E-4</c:v>
                      </c:pt>
                      <c:pt idx="317" formatCode="0.00E+00">
                        <c:v>2.1914798160276901E-4</c:v>
                      </c:pt>
                      <c:pt idx="318" formatCode="0.00E+00">
                        <c:v>2.2410748076354315E-4</c:v>
                      </c:pt>
                      <c:pt idx="319" formatCode="0.00E+00">
                        <c:v>2.2897216308590703E-4</c:v>
                      </c:pt>
                      <c:pt idx="320" formatCode="0.00E+00">
                        <c:v>2.3375296832029319E-4</c:v>
                      </c:pt>
                      <c:pt idx="321" formatCode="0.00E+00">
                        <c:v>2.3845735200582352E-4</c:v>
                      </c:pt>
                      <c:pt idx="322" formatCode="0.00E+00">
                        <c:v>2.430908333163389E-4</c:v>
                      </c:pt>
                      <c:pt idx="323" formatCode="0.00E+00">
                        <c:v>2.4765794524229435E-4</c:v>
                      </c:pt>
                      <c:pt idx="324" formatCode="0.00E+00">
                        <c:v>2.5216242744009488E-4</c:v>
                      </c:pt>
                      <c:pt idx="325" formatCode="0.00E+00">
                        <c:v>2.5660774965509408E-4</c:v>
                      </c:pt>
                      <c:pt idx="326" formatCode="0.00E+00">
                        <c:v>2.6099675779190745E-4</c:v>
                      </c:pt>
                      <c:pt idx="327" formatCode="0.00E+00">
                        <c:v>2.6533235261420125E-4</c:v>
                      </c:pt>
                      <c:pt idx="328" formatCode="0.00E+00">
                        <c:v>2.6962851117279067E-4</c:v>
                      </c:pt>
                      <c:pt idx="329" formatCode="0.00E+00">
                        <c:v>2.7385506120618475E-4</c:v>
                      </c:pt>
                      <c:pt idx="330" formatCode="0.00E+00">
                        <c:v>2.7806329787933822E-4</c:v>
                      </c:pt>
                      <c:pt idx="331" formatCode="0.00E+00">
                        <c:v>2.8220268213671658E-4</c:v>
                      </c:pt>
                      <c:pt idx="332" formatCode="0.00E+00">
                        <c:v>2.8629513093242787E-4</c:v>
                      </c:pt>
                      <c:pt idx="333" formatCode="0.00E+00">
                        <c:v>2.9035724034921399E-4</c:v>
                      </c:pt>
                      <c:pt idx="334" formatCode="0.00E+00">
                        <c:v>2.9437970790325288E-4</c:v>
                      </c:pt>
                      <c:pt idx="335" formatCode="0.00E+00">
                        <c:v>2.9836889038897861E-4</c:v>
                      </c:pt>
                      <c:pt idx="336" formatCode="0.00E+00">
                        <c:v>3.0231440012696594E-4</c:v>
                      </c:pt>
                      <c:pt idx="337" formatCode="0.00E+00">
                        <c:v>3.0622934778199053E-4</c:v>
                      </c:pt>
                      <c:pt idx="338" formatCode="0.00E+00">
                        <c:v>3.1010966779959512E-4</c:v>
                      </c:pt>
                      <c:pt idx="339" formatCode="0.00E+00">
                        <c:v>3.1395773400220062E-4</c:v>
                      </c:pt>
                      <c:pt idx="340" formatCode="0.00E+00">
                        <c:v>3.1781361079567816E-4</c:v>
                      </c:pt>
                      <c:pt idx="341" formatCode="0.00E+00">
                        <c:v>3.216066722681623E-4</c:v>
                      </c:pt>
                      <c:pt idx="342" formatCode="0.00E+00">
                        <c:v>3.2534795512942279E-4</c:v>
                      </c:pt>
                      <c:pt idx="343" formatCode="0.00E+00">
                        <c:v>3.2906573057250822E-4</c:v>
                      </c:pt>
                      <c:pt idx="344" formatCode="0.00E+00">
                        <c:v>3.3278261185675168E-4</c:v>
                      </c:pt>
                      <c:pt idx="345" formatCode="0.00E+00">
                        <c:v>3.3648895523785325E-4</c:v>
                      </c:pt>
                      <c:pt idx="346" formatCode="0.00E+00">
                        <c:v>3.4180654169135182E-4</c:v>
                      </c:pt>
                      <c:pt idx="347" formatCode="0.00E+00">
                        <c:v>3.4589380197407087E-4</c:v>
                      </c:pt>
                      <c:pt idx="348" formatCode="0.00E+00">
                        <c:v>3.4794150669376832E-4</c:v>
                      </c:pt>
                      <c:pt idx="349" formatCode="0.00E+00">
                        <c:v>3.5190376632408934E-4</c:v>
                      </c:pt>
                      <c:pt idx="350" formatCode="0.00E+00">
                        <c:v>3.5525852183136518E-4</c:v>
                      </c:pt>
                      <c:pt idx="351" formatCode="0.00E+00">
                        <c:v>3.5789936225252226E-4</c:v>
                      </c:pt>
                      <c:pt idx="352" formatCode="0.00E+00">
                        <c:v>3.6122486369267792E-4</c:v>
                      </c:pt>
                      <c:pt idx="353" formatCode="0.00E+00">
                        <c:v>3.6477788065959196E-4</c:v>
                      </c:pt>
                      <c:pt idx="354" formatCode="0.00E+00">
                        <c:v>3.6859339538616176E-4</c:v>
                      </c:pt>
                      <c:pt idx="355" formatCode="0.00E+00">
                        <c:v>3.7297901171647339E-4</c:v>
                      </c:pt>
                      <c:pt idx="356" formatCode="0.00E+00">
                        <c:v>3.7966646804204405E-4</c:v>
                      </c:pt>
                      <c:pt idx="357" formatCode="0.00E+00">
                        <c:v>3.8183492346156856E-4</c:v>
                      </c:pt>
                      <c:pt idx="358" formatCode="0.00E+00">
                        <c:v>3.851391584837089E-4</c:v>
                      </c:pt>
                      <c:pt idx="359" formatCode="0.00E+00">
                        <c:v>3.8386616112954407E-4</c:v>
                      </c:pt>
                      <c:pt idx="360" formatCode="0.00E+00">
                        <c:v>3.8860006036079445E-4</c:v>
                      </c:pt>
                      <c:pt idx="361" formatCode="0.00E+00">
                        <c:v>3.9184219759225305E-4</c:v>
                      </c:pt>
                      <c:pt idx="362" formatCode="0.00E+00">
                        <c:v>3.947943796757551E-4</c:v>
                      </c:pt>
                      <c:pt idx="363" formatCode="0.00E+00">
                        <c:v>3.9760679523742593E-4</c:v>
                      </c:pt>
                      <c:pt idx="364" formatCode="0.00E+00">
                        <c:v>4.2313671582451247E-4</c:v>
                      </c:pt>
                      <c:pt idx="365" formatCode="0.00E+00">
                        <c:v>4.3138379649328748E-4</c:v>
                      </c:pt>
                      <c:pt idx="366" formatCode="0.00E+00">
                        <c:v>4.0887654815501435E-4</c:v>
                      </c:pt>
                      <c:pt idx="367" formatCode="0.00E+00">
                        <c:v>4.0157955157033514E-4</c:v>
                      </c:pt>
                      <c:pt idx="368" formatCode="0.00E+00">
                        <c:v>4.0466531885095564E-4</c:v>
                      </c:pt>
                      <c:pt idx="369" formatCode="0.00E+00">
                        <c:v>4.098371783466574E-4</c:v>
                      </c:pt>
                      <c:pt idx="370" formatCode="0.00E+00">
                        <c:v>4.1737376130693147E-4</c:v>
                      </c:pt>
                      <c:pt idx="371" formatCode="0.00E+00">
                        <c:v>4.2797437862731263E-4</c:v>
                      </c:pt>
                      <c:pt idx="372" formatCode="0.00E+00">
                        <c:v>4.3226173223856571E-4</c:v>
                      </c:pt>
                      <c:pt idx="373" formatCode="0.00E+00">
                        <c:v>4.3383053524022352E-4</c:v>
                      </c:pt>
                      <c:pt idx="374" formatCode="0.00E+00">
                        <c:v>4.3203823851739462E-4</c:v>
                      </c:pt>
                      <c:pt idx="375" formatCode="0.00E+00">
                        <c:v>4.3554444110436354E-4</c:v>
                      </c:pt>
                      <c:pt idx="376" formatCode="0.00E+00">
                        <c:v>4.3945551265356912E-4</c:v>
                      </c:pt>
                      <c:pt idx="377" formatCode="0.00E+00">
                        <c:v>4.8444807846195493E-4</c:v>
                      </c:pt>
                      <c:pt idx="378" formatCode="0.00E+00">
                        <c:v>4.4879473380038317E-4</c:v>
                      </c:pt>
                      <c:pt idx="379" formatCode="0.00E+00">
                        <c:v>4.3935044477500911E-4</c:v>
                      </c:pt>
                      <c:pt idx="380" formatCode="0.00E+00">
                        <c:v>4.4230837269804027E-4</c:v>
                      </c:pt>
                      <c:pt idx="381" formatCode="0.00E+00">
                        <c:v>4.4770540678532484E-4</c:v>
                      </c:pt>
                      <c:pt idx="382" formatCode="0.00E+00">
                        <c:v>4.5922142087749545E-4</c:v>
                      </c:pt>
                      <c:pt idx="383" formatCode="0.00E+00">
                        <c:v>6.095554320037518E-4</c:v>
                      </c:pt>
                      <c:pt idx="384" formatCode="0.00E+00">
                        <c:v>5.5379510937161186E-4</c:v>
                      </c:pt>
                      <c:pt idx="385" formatCode="0.00E+00">
                        <c:v>4.6678011602148579E-4</c:v>
                      </c:pt>
                      <c:pt idx="386" formatCode="0.00E+00">
                        <c:v>4.6281463164459777E-4</c:v>
                      </c:pt>
                      <c:pt idx="387" formatCode="0.00E+00">
                        <c:v>4.6689648503450156E-4</c:v>
                      </c:pt>
                      <c:pt idx="388" formatCode="0.00E+00">
                        <c:v>4.3491928713849362E-4</c:v>
                      </c:pt>
                      <c:pt idx="389" formatCode="0.00E+00">
                        <c:v>4.4553655090961248E-4</c:v>
                      </c:pt>
                      <c:pt idx="390" formatCode="0.00E+00">
                        <c:v>4.4222277157503063E-4</c:v>
                      </c:pt>
                      <c:pt idx="391" formatCode="0.00E+00">
                        <c:v>4.5391678700332526E-4</c:v>
                      </c:pt>
                      <c:pt idx="392" formatCode="0.00E+00">
                        <c:v>4.649554780733484E-4</c:v>
                      </c:pt>
                      <c:pt idx="393" formatCode="0.00E+00">
                        <c:v>4.941963458854761E-4</c:v>
                      </c:pt>
                      <c:pt idx="394" formatCode="0.00E+00">
                        <c:v>4.9394903234083556E-4</c:v>
                      </c:pt>
                      <c:pt idx="395" formatCode="0.00E+00">
                        <c:v>4.9926048597091939E-4</c:v>
                      </c:pt>
                      <c:pt idx="396" formatCode="0.00E+00">
                        <c:v>4.9845624551280875E-4</c:v>
                      </c:pt>
                      <c:pt idx="397" formatCode="0.00E+00">
                        <c:v>5.0001093127427932E-4</c:v>
                      </c:pt>
                      <c:pt idx="398" formatCode="0.00E+00">
                        <c:v>5.0039404339748226E-4</c:v>
                      </c:pt>
                      <c:pt idx="399" formatCode="0.00E+00">
                        <c:v>5.028579972834224E-4</c:v>
                      </c:pt>
                      <c:pt idx="400" formatCode="0.00E+00">
                        <c:v>5.0591508434194544E-4</c:v>
                      </c:pt>
                      <c:pt idx="401" formatCode="0.00E+00">
                        <c:v>5.0973341909658725E-4</c:v>
                      </c:pt>
                      <c:pt idx="402" formatCode="0.00E+00">
                        <c:v>5.1399160217660816E-4</c:v>
                      </c:pt>
                      <c:pt idx="403" formatCode="0.00E+00">
                        <c:v>5.1593440310260567E-4</c:v>
                      </c:pt>
                      <c:pt idx="404" formatCode="0.00E+00">
                        <c:v>5.1850228360271998E-4</c:v>
                      </c:pt>
                      <c:pt idx="405" formatCode="0.00E+00">
                        <c:v>5.2132771624270038E-4</c:v>
                      </c:pt>
                      <c:pt idx="406" formatCode="0.00E+00">
                        <c:v>5.2422433981964573E-4</c:v>
                      </c:pt>
                      <c:pt idx="407" formatCode="0.00E+00">
                        <c:v>5.2730509358377424E-4</c:v>
                      </c:pt>
                      <c:pt idx="408" formatCode="0.00E+00">
                        <c:v>5.4839961773767859E-4</c:v>
                      </c:pt>
                      <c:pt idx="409" formatCode="0.00E+00">
                        <c:v>5.3986015787786505E-4</c:v>
                      </c:pt>
                      <c:pt idx="410" formatCode="0.00E+00">
                        <c:v>5.3776563411885047E-4</c:v>
                      </c:pt>
                      <c:pt idx="411" formatCode="0.00E+00">
                        <c:v>5.389334980091269E-4</c:v>
                      </c:pt>
                      <c:pt idx="412" formatCode="0.00E+00">
                        <c:v>5.4139915190674285E-4</c:v>
                      </c:pt>
                      <c:pt idx="413" formatCode="0.00E+00">
                        <c:v>5.4426803640961381E-4</c:v>
                      </c:pt>
                      <c:pt idx="414" formatCode="0.00E+00">
                        <c:v>5.4724400418428693E-4</c:v>
                      </c:pt>
                      <c:pt idx="415" formatCode="0.00E+00">
                        <c:v>5.5022794236050758E-4</c:v>
                      </c:pt>
                      <c:pt idx="416" formatCode="0.00E+00">
                        <c:v>5.5317860387984075E-4</c:v>
                      </c:pt>
                      <c:pt idx="417" formatCode="0.00E+00">
                        <c:v>5.5610331745371193E-4</c:v>
                      </c:pt>
                      <c:pt idx="418" formatCode="0.00E+00">
                        <c:v>5.5900392483069345E-4</c:v>
                      </c:pt>
                      <c:pt idx="419" formatCode="0.00E+00">
                        <c:v>5.6188631011796423E-4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17-47AF-9657-943E787976BE}"/>
                  </c:ext>
                </c:extLst>
              </c15:ser>
            </c15:filteredLineSeries>
          </c:ext>
        </c:extLst>
      </c:lineChart>
      <c:catAx>
        <c:axId val="438802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7032"/>
        <c:crosses val="autoZero"/>
        <c:auto val="1"/>
        <c:lblAlgn val="ctr"/>
        <c:lblOffset val="100"/>
        <c:noMultiLvlLbl val="0"/>
      </c:catAx>
      <c:valAx>
        <c:axId val="4387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203000</c:v>
                </c:pt>
                <c:pt idx="1">
                  <c:v>207300</c:v>
                </c:pt>
                <c:pt idx="2">
                  <c:v>225500</c:v>
                </c:pt>
                <c:pt idx="3">
                  <c:v>227600</c:v>
                </c:pt>
                <c:pt idx="4">
                  <c:v>229000</c:v>
                </c:pt>
                <c:pt idx="5">
                  <c:v>224200</c:v>
                </c:pt>
                <c:pt idx="6">
                  <c:v>213700</c:v>
                </c:pt>
                <c:pt idx="7">
                  <c:v>196300</c:v>
                </c:pt>
                <c:pt idx="8">
                  <c:v>210000</c:v>
                </c:pt>
                <c:pt idx="9">
                  <c:v>221200</c:v>
                </c:pt>
                <c:pt idx="10">
                  <c:v>212100</c:v>
                </c:pt>
                <c:pt idx="11">
                  <c:v>181000</c:v>
                </c:pt>
                <c:pt idx="12">
                  <c:v>200100</c:v>
                </c:pt>
                <c:pt idx="13">
                  <c:v>211400</c:v>
                </c:pt>
                <c:pt idx="14">
                  <c:v>212200</c:v>
                </c:pt>
                <c:pt idx="15">
                  <c:v>213400</c:v>
                </c:pt>
                <c:pt idx="16">
                  <c:v>203300</c:v>
                </c:pt>
                <c:pt idx="17">
                  <c:v>211400</c:v>
                </c:pt>
                <c:pt idx="18">
                  <c:v>212600</c:v>
                </c:pt>
                <c:pt idx="19">
                  <c:v>201500</c:v>
                </c:pt>
                <c:pt idx="20">
                  <c:v>161300</c:v>
                </c:pt>
                <c:pt idx="21">
                  <c:v>150200</c:v>
                </c:pt>
                <c:pt idx="22">
                  <c:v>151000</c:v>
                </c:pt>
                <c:pt idx="23">
                  <c:v>128900</c:v>
                </c:pt>
                <c:pt idx="24">
                  <c:v>137100</c:v>
                </c:pt>
                <c:pt idx="25">
                  <c:v>154900</c:v>
                </c:pt>
                <c:pt idx="26">
                  <c:v>141800</c:v>
                </c:pt>
                <c:pt idx="27">
                  <c:v>129200</c:v>
                </c:pt>
                <c:pt idx="28">
                  <c:v>126000</c:v>
                </c:pt>
                <c:pt idx="29">
                  <c:v>135800</c:v>
                </c:pt>
                <c:pt idx="30">
                  <c:v>104300</c:v>
                </c:pt>
                <c:pt idx="31">
                  <c:v>95230</c:v>
                </c:pt>
                <c:pt idx="32">
                  <c:v>62760</c:v>
                </c:pt>
                <c:pt idx="33">
                  <c:v>87030</c:v>
                </c:pt>
                <c:pt idx="34">
                  <c:v>94030</c:v>
                </c:pt>
                <c:pt idx="35">
                  <c:v>64160</c:v>
                </c:pt>
                <c:pt idx="36">
                  <c:v>60260</c:v>
                </c:pt>
                <c:pt idx="37">
                  <c:v>97970</c:v>
                </c:pt>
                <c:pt idx="38">
                  <c:v>97970</c:v>
                </c:pt>
                <c:pt idx="39">
                  <c:v>112800</c:v>
                </c:pt>
                <c:pt idx="40">
                  <c:v>85760</c:v>
                </c:pt>
                <c:pt idx="41">
                  <c:v>58100</c:v>
                </c:pt>
                <c:pt idx="42">
                  <c:v>42040</c:v>
                </c:pt>
                <c:pt idx="43">
                  <c:v>43640</c:v>
                </c:pt>
                <c:pt idx="44">
                  <c:v>48950</c:v>
                </c:pt>
                <c:pt idx="45">
                  <c:v>75290</c:v>
                </c:pt>
                <c:pt idx="46">
                  <c:v>54020</c:v>
                </c:pt>
                <c:pt idx="47">
                  <c:v>52330</c:v>
                </c:pt>
                <c:pt idx="48">
                  <c:v>66480</c:v>
                </c:pt>
                <c:pt idx="49">
                  <c:v>66400</c:v>
                </c:pt>
                <c:pt idx="50">
                  <c:v>36380</c:v>
                </c:pt>
                <c:pt idx="51">
                  <c:v>34660</c:v>
                </c:pt>
                <c:pt idx="52">
                  <c:v>46580</c:v>
                </c:pt>
                <c:pt idx="53">
                  <c:v>52470</c:v>
                </c:pt>
                <c:pt idx="54">
                  <c:v>49290</c:v>
                </c:pt>
                <c:pt idx="55">
                  <c:v>56130</c:v>
                </c:pt>
                <c:pt idx="56">
                  <c:v>50250</c:v>
                </c:pt>
                <c:pt idx="57">
                  <c:v>43080</c:v>
                </c:pt>
                <c:pt idx="58">
                  <c:v>42210</c:v>
                </c:pt>
                <c:pt idx="59">
                  <c:v>43290</c:v>
                </c:pt>
                <c:pt idx="60">
                  <c:v>53080</c:v>
                </c:pt>
                <c:pt idx="61">
                  <c:v>63050</c:v>
                </c:pt>
                <c:pt idx="62">
                  <c:v>75270</c:v>
                </c:pt>
                <c:pt idx="63">
                  <c:v>36740</c:v>
                </c:pt>
                <c:pt idx="64">
                  <c:v>47720</c:v>
                </c:pt>
                <c:pt idx="65">
                  <c:v>70070</c:v>
                </c:pt>
                <c:pt idx="66">
                  <c:v>70190</c:v>
                </c:pt>
                <c:pt idx="67">
                  <c:v>79440</c:v>
                </c:pt>
                <c:pt idx="68">
                  <c:v>42520</c:v>
                </c:pt>
                <c:pt idx="69">
                  <c:v>25190</c:v>
                </c:pt>
                <c:pt idx="70">
                  <c:v>27680</c:v>
                </c:pt>
                <c:pt idx="71">
                  <c:v>27960</c:v>
                </c:pt>
                <c:pt idx="72">
                  <c:v>25870</c:v>
                </c:pt>
                <c:pt idx="73">
                  <c:v>27440</c:v>
                </c:pt>
                <c:pt idx="74">
                  <c:v>37040</c:v>
                </c:pt>
                <c:pt idx="75">
                  <c:v>38560</c:v>
                </c:pt>
                <c:pt idx="76">
                  <c:v>58000</c:v>
                </c:pt>
                <c:pt idx="77">
                  <c:v>50340</c:v>
                </c:pt>
                <c:pt idx="78">
                  <c:v>58990</c:v>
                </c:pt>
                <c:pt idx="79">
                  <c:v>36670</c:v>
                </c:pt>
                <c:pt idx="80">
                  <c:v>43980</c:v>
                </c:pt>
                <c:pt idx="81">
                  <c:v>56140</c:v>
                </c:pt>
                <c:pt idx="82">
                  <c:v>52260</c:v>
                </c:pt>
                <c:pt idx="83">
                  <c:v>59710</c:v>
                </c:pt>
                <c:pt idx="84">
                  <c:v>87870</c:v>
                </c:pt>
                <c:pt idx="85">
                  <c:v>89650</c:v>
                </c:pt>
                <c:pt idx="86">
                  <c:v>94540</c:v>
                </c:pt>
                <c:pt idx="87">
                  <c:v>77130</c:v>
                </c:pt>
                <c:pt idx="88">
                  <c:v>73880</c:v>
                </c:pt>
                <c:pt idx="89">
                  <c:v>95890</c:v>
                </c:pt>
                <c:pt idx="90">
                  <c:v>87530</c:v>
                </c:pt>
                <c:pt idx="91">
                  <c:v>105500</c:v>
                </c:pt>
                <c:pt idx="92">
                  <c:v>108300</c:v>
                </c:pt>
                <c:pt idx="93">
                  <c:v>85350</c:v>
                </c:pt>
                <c:pt idx="94">
                  <c:v>48930</c:v>
                </c:pt>
                <c:pt idx="95">
                  <c:v>68650</c:v>
                </c:pt>
                <c:pt idx="96">
                  <c:v>116500</c:v>
                </c:pt>
                <c:pt idx="97">
                  <c:v>132200</c:v>
                </c:pt>
                <c:pt idx="98">
                  <c:v>120600</c:v>
                </c:pt>
                <c:pt idx="99">
                  <c:v>121600</c:v>
                </c:pt>
                <c:pt idx="100">
                  <c:v>147700</c:v>
                </c:pt>
                <c:pt idx="101">
                  <c:v>136000</c:v>
                </c:pt>
                <c:pt idx="102">
                  <c:v>145100</c:v>
                </c:pt>
                <c:pt idx="103">
                  <c:v>136800</c:v>
                </c:pt>
                <c:pt idx="104">
                  <c:v>140500</c:v>
                </c:pt>
                <c:pt idx="105">
                  <c:v>143600</c:v>
                </c:pt>
                <c:pt idx="106">
                  <c:v>101000</c:v>
                </c:pt>
                <c:pt idx="107">
                  <c:v>115100</c:v>
                </c:pt>
                <c:pt idx="108">
                  <c:v>145700</c:v>
                </c:pt>
                <c:pt idx="109">
                  <c:v>158200</c:v>
                </c:pt>
                <c:pt idx="110">
                  <c:v>178800</c:v>
                </c:pt>
                <c:pt idx="111">
                  <c:v>183800</c:v>
                </c:pt>
                <c:pt idx="112">
                  <c:v>134900</c:v>
                </c:pt>
                <c:pt idx="113">
                  <c:v>142100</c:v>
                </c:pt>
                <c:pt idx="114">
                  <c:v>134700</c:v>
                </c:pt>
                <c:pt idx="115">
                  <c:v>130900</c:v>
                </c:pt>
                <c:pt idx="116">
                  <c:v>165700</c:v>
                </c:pt>
                <c:pt idx="117">
                  <c:v>186300</c:v>
                </c:pt>
                <c:pt idx="118">
                  <c:v>178600</c:v>
                </c:pt>
                <c:pt idx="119">
                  <c:v>151600</c:v>
                </c:pt>
                <c:pt idx="120">
                  <c:v>184300</c:v>
                </c:pt>
                <c:pt idx="121">
                  <c:v>195600</c:v>
                </c:pt>
                <c:pt idx="122">
                  <c:v>199000</c:v>
                </c:pt>
                <c:pt idx="123">
                  <c:v>191200</c:v>
                </c:pt>
                <c:pt idx="124">
                  <c:v>168200</c:v>
                </c:pt>
                <c:pt idx="125">
                  <c:v>185700</c:v>
                </c:pt>
                <c:pt idx="126">
                  <c:v>183100</c:v>
                </c:pt>
                <c:pt idx="127">
                  <c:v>195400</c:v>
                </c:pt>
                <c:pt idx="128">
                  <c:v>182900</c:v>
                </c:pt>
                <c:pt idx="129">
                  <c:v>183600</c:v>
                </c:pt>
                <c:pt idx="130">
                  <c:v>181700</c:v>
                </c:pt>
                <c:pt idx="131">
                  <c:v>171800</c:v>
                </c:pt>
                <c:pt idx="132">
                  <c:v>173300</c:v>
                </c:pt>
                <c:pt idx="133">
                  <c:v>180500</c:v>
                </c:pt>
                <c:pt idx="134">
                  <c:v>207400</c:v>
                </c:pt>
                <c:pt idx="135">
                  <c:v>208200</c:v>
                </c:pt>
                <c:pt idx="136">
                  <c:v>192800</c:v>
                </c:pt>
                <c:pt idx="137">
                  <c:v>204000</c:v>
                </c:pt>
                <c:pt idx="138">
                  <c:v>208400</c:v>
                </c:pt>
                <c:pt idx="139">
                  <c:v>215600</c:v>
                </c:pt>
                <c:pt idx="140">
                  <c:v>219400</c:v>
                </c:pt>
                <c:pt idx="141">
                  <c:v>230700</c:v>
                </c:pt>
                <c:pt idx="142">
                  <c:v>219700</c:v>
                </c:pt>
                <c:pt idx="143">
                  <c:v>206900</c:v>
                </c:pt>
                <c:pt idx="144">
                  <c:v>198700</c:v>
                </c:pt>
                <c:pt idx="145">
                  <c:v>208900</c:v>
                </c:pt>
                <c:pt idx="146">
                  <c:v>218500</c:v>
                </c:pt>
                <c:pt idx="147">
                  <c:v>216700</c:v>
                </c:pt>
                <c:pt idx="148">
                  <c:v>229000</c:v>
                </c:pt>
                <c:pt idx="149">
                  <c:v>229900</c:v>
                </c:pt>
                <c:pt idx="150">
                  <c:v>230700</c:v>
                </c:pt>
                <c:pt idx="151">
                  <c:v>234900</c:v>
                </c:pt>
                <c:pt idx="152">
                  <c:v>234500</c:v>
                </c:pt>
                <c:pt idx="153">
                  <c:v>228200</c:v>
                </c:pt>
                <c:pt idx="154">
                  <c:v>223900</c:v>
                </c:pt>
                <c:pt idx="155">
                  <c:v>222800</c:v>
                </c:pt>
                <c:pt idx="156">
                  <c:v>216500</c:v>
                </c:pt>
                <c:pt idx="157">
                  <c:v>226800</c:v>
                </c:pt>
                <c:pt idx="158">
                  <c:v>232500</c:v>
                </c:pt>
                <c:pt idx="159">
                  <c:v>232300</c:v>
                </c:pt>
                <c:pt idx="160">
                  <c:v>230200</c:v>
                </c:pt>
                <c:pt idx="161">
                  <c:v>227100</c:v>
                </c:pt>
                <c:pt idx="162">
                  <c:v>224900</c:v>
                </c:pt>
                <c:pt idx="163">
                  <c:v>226200</c:v>
                </c:pt>
                <c:pt idx="164">
                  <c:v>227400</c:v>
                </c:pt>
                <c:pt idx="165">
                  <c:v>218100</c:v>
                </c:pt>
                <c:pt idx="166">
                  <c:v>205200</c:v>
                </c:pt>
                <c:pt idx="167">
                  <c:v>203900</c:v>
                </c:pt>
                <c:pt idx="168">
                  <c:v>211500</c:v>
                </c:pt>
                <c:pt idx="169">
                  <c:v>246000</c:v>
                </c:pt>
                <c:pt idx="170">
                  <c:v>246000</c:v>
                </c:pt>
                <c:pt idx="171">
                  <c:v>159100</c:v>
                </c:pt>
                <c:pt idx="172">
                  <c:v>154000</c:v>
                </c:pt>
                <c:pt idx="173">
                  <c:v>126800</c:v>
                </c:pt>
                <c:pt idx="174">
                  <c:v>119000</c:v>
                </c:pt>
                <c:pt idx="175">
                  <c:v>132300</c:v>
                </c:pt>
                <c:pt idx="176">
                  <c:v>160000</c:v>
                </c:pt>
                <c:pt idx="177">
                  <c:v>186300</c:v>
                </c:pt>
                <c:pt idx="178">
                  <c:v>232500</c:v>
                </c:pt>
                <c:pt idx="179">
                  <c:v>252500</c:v>
                </c:pt>
                <c:pt idx="180">
                  <c:v>243300</c:v>
                </c:pt>
                <c:pt idx="181">
                  <c:v>166100</c:v>
                </c:pt>
                <c:pt idx="182">
                  <c:v>184900</c:v>
                </c:pt>
                <c:pt idx="183">
                  <c:v>131200</c:v>
                </c:pt>
                <c:pt idx="184">
                  <c:v>135800</c:v>
                </c:pt>
                <c:pt idx="185">
                  <c:v>138500</c:v>
                </c:pt>
                <c:pt idx="186">
                  <c:v>162000</c:v>
                </c:pt>
                <c:pt idx="187">
                  <c:v>130200</c:v>
                </c:pt>
                <c:pt idx="188">
                  <c:v>126800</c:v>
                </c:pt>
                <c:pt idx="189">
                  <c:v>84370</c:v>
                </c:pt>
                <c:pt idx="190">
                  <c:v>76900</c:v>
                </c:pt>
                <c:pt idx="191">
                  <c:v>77390</c:v>
                </c:pt>
                <c:pt idx="192">
                  <c:v>84760</c:v>
                </c:pt>
                <c:pt idx="193">
                  <c:v>115500</c:v>
                </c:pt>
                <c:pt idx="194">
                  <c:v>137600</c:v>
                </c:pt>
                <c:pt idx="195">
                  <c:v>133100</c:v>
                </c:pt>
                <c:pt idx="196">
                  <c:v>123200</c:v>
                </c:pt>
                <c:pt idx="197">
                  <c:v>106100</c:v>
                </c:pt>
                <c:pt idx="198">
                  <c:v>95330</c:v>
                </c:pt>
                <c:pt idx="199">
                  <c:v>94360</c:v>
                </c:pt>
                <c:pt idx="200">
                  <c:v>106100</c:v>
                </c:pt>
                <c:pt idx="201">
                  <c:v>94060</c:v>
                </c:pt>
                <c:pt idx="202">
                  <c:v>118300</c:v>
                </c:pt>
                <c:pt idx="203">
                  <c:v>116300</c:v>
                </c:pt>
                <c:pt idx="204">
                  <c:v>122900</c:v>
                </c:pt>
                <c:pt idx="205">
                  <c:v>122900</c:v>
                </c:pt>
                <c:pt idx="206">
                  <c:v>130600</c:v>
                </c:pt>
                <c:pt idx="207">
                  <c:v>125400</c:v>
                </c:pt>
                <c:pt idx="208">
                  <c:v>84960</c:v>
                </c:pt>
                <c:pt idx="209">
                  <c:v>114400</c:v>
                </c:pt>
                <c:pt idx="210">
                  <c:v>129600</c:v>
                </c:pt>
                <c:pt idx="211">
                  <c:v>127100</c:v>
                </c:pt>
                <c:pt idx="212">
                  <c:v>129800</c:v>
                </c:pt>
                <c:pt idx="213">
                  <c:v>124000</c:v>
                </c:pt>
                <c:pt idx="214">
                  <c:v>83260</c:v>
                </c:pt>
                <c:pt idx="215">
                  <c:v>79910</c:v>
                </c:pt>
                <c:pt idx="216">
                  <c:v>65560</c:v>
                </c:pt>
                <c:pt idx="217">
                  <c:v>60460</c:v>
                </c:pt>
                <c:pt idx="218">
                  <c:v>60930</c:v>
                </c:pt>
                <c:pt idx="219">
                  <c:v>60930</c:v>
                </c:pt>
                <c:pt idx="220">
                  <c:v>89210</c:v>
                </c:pt>
                <c:pt idx="221">
                  <c:v>105500</c:v>
                </c:pt>
                <c:pt idx="222">
                  <c:v>82540</c:v>
                </c:pt>
                <c:pt idx="223">
                  <c:v>71460</c:v>
                </c:pt>
                <c:pt idx="224">
                  <c:v>88610</c:v>
                </c:pt>
                <c:pt idx="225">
                  <c:v>62230</c:v>
                </c:pt>
                <c:pt idx="226">
                  <c:v>80580</c:v>
                </c:pt>
                <c:pt idx="227">
                  <c:v>50880</c:v>
                </c:pt>
                <c:pt idx="228">
                  <c:v>82190</c:v>
                </c:pt>
                <c:pt idx="229">
                  <c:v>70120</c:v>
                </c:pt>
                <c:pt idx="230">
                  <c:v>92920</c:v>
                </c:pt>
                <c:pt idx="231">
                  <c:v>94880</c:v>
                </c:pt>
                <c:pt idx="232">
                  <c:v>116200</c:v>
                </c:pt>
                <c:pt idx="233">
                  <c:v>119800</c:v>
                </c:pt>
                <c:pt idx="234">
                  <c:v>121600</c:v>
                </c:pt>
                <c:pt idx="235">
                  <c:v>125400</c:v>
                </c:pt>
                <c:pt idx="236">
                  <c:v>146500</c:v>
                </c:pt>
                <c:pt idx="237">
                  <c:v>104200</c:v>
                </c:pt>
                <c:pt idx="238">
                  <c:v>109100</c:v>
                </c:pt>
                <c:pt idx="239">
                  <c:v>123700</c:v>
                </c:pt>
                <c:pt idx="240">
                  <c:v>136200</c:v>
                </c:pt>
                <c:pt idx="241">
                  <c:v>134400</c:v>
                </c:pt>
                <c:pt idx="242">
                  <c:v>155300</c:v>
                </c:pt>
                <c:pt idx="243">
                  <c:v>179300</c:v>
                </c:pt>
                <c:pt idx="244">
                  <c:v>153300</c:v>
                </c:pt>
                <c:pt idx="245">
                  <c:v>167500</c:v>
                </c:pt>
                <c:pt idx="246">
                  <c:v>184400</c:v>
                </c:pt>
                <c:pt idx="247">
                  <c:v>192000</c:v>
                </c:pt>
                <c:pt idx="248">
                  <c:v>146500</c:v>
                </c:pt>
                <c:pt idx="249">
                  <c:v>172200</c:v>
                </c:pt>
                <c:pt idx="250">
                  <c:v>182200</c:v>
                </c:pt>
                <c:pt idx="251">
                  <c:v>186100</c:v>
                </c:pt>
                <c:pt idx="252">
                  <c:v>194700</c:v>
                </c:pt>
                <c:pt idx="253">
                  <c:v>193800</c:v>
                </c:pt>
                <c:pt idx="254">
                  <c:v>186500</c:v>
                </c:pt>
                <c:pt idx="255">
                  <c:v>182800</c:v>
                </c:pt>
                <c:pt idx="256">
                  <c:v>203100</c:v>
                </c:pt>
                <c:pt idx="257">
                  <c:v>200800</c:v>
                </c:pt>
                <c:pt idx="258">
                  <c:v>199900</c:v>
                </c:pt>
                <c:pt idx="259">
                  <c:v>194800</c:v>
                </c:pt>
                <c:pt idx="260">
                  <c:v>164100</c:v>
                </c:pt>
                <c:pt idx="261">
                  <c:v>164100</c:v>
                </c:pt>
                <c:pt idx="262">
                  <c:v>201600</c:v>
                </c:pt>
                <c:pt idx="263">
                  <c:v>205200</c:v>
                </c:pt>
                <c:pt idx="264">
                  <c:v>231500</c:v>
                </c:pt>
                <c:pt idx="265">
                  <c:v>224800</c:v>
                </c:pt>
                <c:pt idx="266">
                  <c:v>232700</c:v>
                </c:pt>
                <c:pt idx="267">
                  <c:v>236600</c:v>
                </c:pt>
                <c:pt idx="268">
                  <c:v>229500</c:v>
                </c:pt>
                <c:pt idx="269">
                  <c:v>197000</c:v>
                </c:pt>
                <c:pt idx="270">
                  <c:v>220000</c:v>
                </c:pt>
                <c:pt idx="271">
                  <c:v>219900</c:v>
                </c:pt>
                <c:pt idx="272">
                  <c:v>228400</c:v>
                </c:pt>
                <c:pt idx="273">
                  <c:v>222600</c:v>
                </c:pt>
                <c:pt idx="274">
                  <c:v>221000</c:v>
                </c:pt>
                <c:pt idx="275">
                  <c:v>216100</c:v>
                </c:pt>
                <c:pt idx="276">
                  <c:v>240900</c:v>
                </c:pt>
                <c:pt idx="277">
                  <c:v>212700</c:v>
                </c:pt>
                <c:pt idx="278">
                  <c:v>217200</c:v>
                </c:pt>
                <c:pt idx="279">
                  <c:v>227800</c:v>
                </c:pt>
                <c:pt idx="280">
                  <c:v>222500</c:v>
                </c:pt>
                <c:pt idx="281">
                  <c:v>226300</c:v>
                </c:pt>
                <c:pt idx="282">
                  <c:v>223600</c:v>
                </c:pt>
                <c:pt idx="283">
                  <c:v>226900</c:v>
                </c:pt>
                <c:pt idx="284">
                  <c:v>216800</c:v>
                </c:pt>
                <c:pt idx="285">
                  <c:v>223500</c:v>
                </c:pt>
                <c:pt idx="286">
                  <c:v>218500</c:v>
                </c:pt>
                <c:pt idx="287">
                  <c:v>213900</c:v>
                </c:pt>
                <c:pt idx="288">
                  <c:v>239500</c:v>
                </c:pt>
                <c:pt idx="289">
                  <c:v>215300</c:v>
                </c:pt>
                <c:pt idx="290">
                  <c:v>228400</c:v>
                </c:pt>
                <c:pt idx="291">
                  <c:v>232900</c:v>
                </c:pt>
                <c:pt idx="292">
                  <c:v>228800</c:v>
                </c:pt>
                <c:pt idx="293">
                  <c:v>220300</c:v>
                </c:pt>
                <c:pt idx="294">
                  <c:v>220600</c:v>
                </c:pt>
                <c:pt idx="295">
                  <c:v>217100</c:v>
                </c:pt>
                <c:pt idx="296">
                  <c:v>212100</c:v>
                </c:pt>
                <c:pt idx="297" formatCode="General">
                  <c:v>242564.41028736235</c:v>
                </c:pt>
                <c:pt idx="298" formatCode="General">
                  <c:v>253886.08883597158</c:v>
                </c:pt>
                <c:pt idx="299" formatCode="General">
                  <c:v>242894.41031223506</c:v>
                </c:pt>
                <c:pt idx="300" formatCode="General">
                  <c:v>230083.27486037253</c:v>
                </c:pt>
                <c:pt idx="301" formatCode="General">
                  <c:v>221852.70636647288</c:v>
                </c:pt>
                <c:pt idx="302" formatCode="General">
                  <c:v>232005.74542666308</c:v>
                </c:pt>
                <c:pt idx="303" formatCode="General">
                  <c:v>241545.55172149593</c:v>
                </c:pt>
                <c:pt idx="304" formatCode="General">
                  <c:v>239679.03799241243</c:v>
                </c:pt>
                <c:pt idx="305" formatCode="General">
                  <c:v>251901.5334120839</c:v>
                </c:pt>
                <c:pt idx="306" formatCode="General">
                  <c:v>252719.0695898229</c:v>
                </c:pt>
                <c:pt idx="307" formatCode="General">
                  <c:v>253430.43311796623</c:v>
                </c:pt>
                <c:pt idx="308" formatCode="General">
                  <c:v>257539.60695576962</c:v>
                </c:pt>
                <c:pt idx="309" formatCode="General">
                  <c:v>257045.51895943843</c:v>
                </c:pt>
                <c:pt idx="310" formatCode="General">
                  <c:v>250651.65438814322</c:v>
                </c:pt>
                <c:pt idx="311" formatCode="General">
                  <c:v>246255.40567527915</c:v>
                </c:pt>
                <c:pt idx="312" formatCode="General">
                  <c:v>245058.52887275052</c:v>
                </c:pt>
                <c:pt idx="313" formatCode="General">
                  <c:v>238770.21126362507</c:v>
                </c:pt>
                <c:pt idx="314" formatCode="General">
                  <c:v>249064.86948359758</c:v>
                </c:pt>
                <c:pt idx="315" formatCode="General">
                  <c:v>254618.18942752591</c:v>
                </c:pt>
                <c:pt idx="316" formatCode="General">
                  <c:v>255954.93384326407</c:v>
                </c:pt>
                <c:pt idx="317" formatCode="General">
                  <c:v>255444.53413198271</c:v>
                </c:pt>
                <c:pt idx="318" formatCode="General">
                  <c:v>253999.64079171396</c:v>
                </c:pt>
                <c:pt idx="319" formatCode="General">
                  <c:v>252844.68355800633</c:v>
                </c:pt>
                <c:pt idx="320" formatCode="General">
                  <c:v>253848.99547139832</c:v>
                </c:pt>
                <c:pt idx="321" formatCode="General">
                  <c:v>253048.11295652966</c:v>
                </c:pt>
                <c:pt idx="322" formatCode="General">
                  <c:v>244153.70511973457</c:v>
                </c:pt>
                <c:pt idx="323" formatCode="General">
                  <c:v>233684.23788582167</c:v>
                </c:pt>
                <c:pt idx="324" formatCode="General">
                  <c:v>233547.28324674777</c:v>
                </c:pt>
                <c:pt idx="325" formatCode="General">
                  <c:v>238482.44716211266</c:v>
                </c:pt>
                <c:pt idx="326" formatCode="General">
                  <c:v>269354.0998040369</c:v>
                </c:pt>
                <c:pt idx="327" formatCode="General">
                  <c:v>267375.37579165224</c:v>
                </c:pt>
                <c:pt idx="328" formatCode="General">
                  <c:v>186777.46699715182</c:v>
                </c:pt>
                <c:pt idx="329" formatCode="General">
                  <c:v>187228.55335510621</c:v>
                </c:pt>
                <c:pt idx="330" formatCode="General">
                  <c:v>165960.92464207188</c:v>
                </c:pt>
                <c:pt idx="331" formatCode="General">
                  <c:v>164223.23861498822</c:v>
                </c:pt>
                <c:pt idx="332" formatCode="General">
                  <c:v>181085.40744827338</c:v>
                </c:pt>
                <c:pt idx="333" formatCode="General">
                  <c:v>207862.75213336953</c:v>
                </c:pt>
                <c:pt idx="334" formatCode="General">
                  <c:v>227084.75635427894</c:v>
                </c:pt>
                <c:pt idx="335" formatCode="General">
                  <c:v>262098.77029506461</c:v>
                </c:pt>
                <c:pt idx="336" formatCode="General">
                  <c:v>271112.99478452781</c:v>
                </c:pt>
                <c:pt idx="337" formatCode="General">
                  <c:v>251737.7276836143</c:v>
                </c:pt>
                <c:pt idx="338" formatCode="General">
                  <c:v>174047.50995445045</c:v>
                </c:pt>
                <c:pt idx="339" formatCode="General">
                  <c:v>192351.6013889685</c:v>
                </c:pt>
                <c:pt idx="340" formatCode="General">
                  <c:v>142011.29152989309</c:v>
                </c:pt>
                <c:pt idx="341" formatCode="General">
                  <c:v>147804.94211346348</c:v>
                </c:pt>
                <c:pt idx="342" formatCode="General">
                  <c:v>150991.93186820907</c:v>
                </c:pt>
                <c:pt idx="343" formatCode="General">
                  <c:v>173676.35019174247</c:v>
                </c:pt>
                <c:pt idx="344" formatCode="General">
                  <c:v>141280.59373184785</c:v>
                </c:pt>
                <c:pt idx="345" formatCode="General">
                  <c:v>136915.03528485249</c:v>
                </c:pt>
                <c:pt idx="346" formatCode="General">
                  <c:v>94650.452950370367</c:v>
                </c:pt>
                <c:pt idx="347" formatCode="General">
                  <c:v>90232.120968247953</c:v>
                </c:pt>
                <c:pt idx="348" formatCode="General">
                  <c:v>93792.709196211013</c:v>
                </c:pt>
                <c:pt idx="349" formatCode="General">
                  <c:v>100266.79779824626</c:v>
                </c:pt>
                <c:pt idx="350" formatCode="General">
                  <c:v>127149.001445623</c:v>
                </c:pt>
                <c:pt idx="351" formatCode="General">
                  <c:v>147565.99063610073</c:v>
                </c:pt>
                <c:pt idx="352" formatCode="General">
                  <c:v>142124.02677151933</c:v>
                </c:pt>
                <c:pt idx="353" formatCode="General">
                  <c:v>133744.01596091397</c:v>
                </c:pt>
                <c:pt idx="354" formatCode="General">
                  <c:v>116995.65982122367</c:v>
                </c:pt>
                <c:pt idx="355" formatCode="General">
                  <c:v>105017.2418765961</c:v>
                </c:pt>
                <c:pt idx="356" formatCode="General">
                  <c:v>101743.41861695981</c:v>
                </c:pt>
                <c:pt idx="357" formatCode="General">
                  <c:v>110753.69169323501</c:v>
                </c:pt>
                <c:pt idx="358" formatCode="General">
                  <c:v>98154.133397630168</c:v>
                </c:pt>
                <c:pt idx="359" formatCode="General">
                  <c:v>122205.74625055998</c:v>
                </c:pt>
                <c:pt idx="360" formatCode="General">
                  <c:v>118396.00342868353</c:v>
                </c:pt>
                <c:pt idx="361" formatCode="General">
                  <c:v>122894.06972206496</c:v>
                </c:pt>
                <c:pt idx="362" formatCode="General">
                  <c:v>122601.76307683313</c:v>
                </c:pt>
                <c:pt idx="363" formatCode="General">
                  <c:v>129481.36353609609</c:v>
                </c:pt>
                <c:pt idx="364" formatCode="General">
                  <c:v>121509.87756370156</c:v>
                </c:pt>
                <c:pt idx="365" formatCode="General">
                  <c:v>82515.10990151859</c:v>
                </c:pt>
                <c:pt idx="366" formatCode="General">
                  <c:v>111671.69953429294</c:v>
                </c:pt>
                <c:pt idx="367" formatCode="General">
                  <c:v>125973.46175259881</c:v>
                </c:pt>
                <c:pt idx="368" formatCode="General">
                  <c:v>122857.58252900542</c:v>
                </c:pt>
                <c:pt idx="369" formatCode="General">
                  <c:v>125608.99633635746</c:v>
                </c:pt>
                <c:pt idx="370" formatCode="General">
                  <c:v>120018.53750902593</c:v>
                </c:pt>
                <c:pt idx="371" formatCode="General">
                  <c:v>82674.751482995096</c:v>
                </c:pt>
                <c:pt idx="372" formatCode="General">
                  <c:v>82440.342792119583</c:v>
                </c:pt>
                <c:pt idx="373" formatCode="General">
                  <c:v>72148.511840158259</c:v>
                </c:pt>
                <c:pt idx="374" formatCode="General">
                  <c:v>71775.267395398303</c:v>
                </c:pt>
                <c:pt idx="375" formatCode="General">
                  <c:v>76981.083478268498</c:v>
                </c:pt>
                <c:pt idx="376" formatCode="General">
                  <c:v>81926.554196939469</c:v>
                </c:pt>
                <c:pt idx="377" formatCode="General">
                  <c:v>108092.99879924287</c:v>
                </c:pt>
                <c:pt idx="378" formatCode="General">
                  <c:v>122168.89363457341</c:v>
                </c:pt>
                <c:pt idx="379" formatCode="General">
                  <c:v>101473.25450298752</c:v>
                </c:pt>
                <c:pt idx="380" formatCode="General">
                  <c:v>93153.638449845035</c:v>
                </c:pt>
                <c:pt idx="381" formatCode="General">
                  <c:v>111736.22326289932</c:v>
                </c:pt>
                <c:pt idx="382" formatCode="General">
                  <c:v>85462.93954859949</c:v>
                </c:pt>
                <c:pt idx="383" formatCode="General">
                  <c:v>100550.78344231233</c:v>
                </c:pt>
                <c:pt idx="384" formatCode="General">
                  <c:v>71048.125137002353</c:v>
                </c:pt>
                <c:pt idx="385" formatCode="General">
                  <c:v>99579.600842416752</c:v>
                </c:pt>
                <c:pt idx="386" formatCode="General">
                  <c:v>86103.191016287412</c:v>
                </c:pt>
                <c:pt idx="387" formatCode="General">
                  <c:v>105760.47351925277</c:v>
                </c:pt>
                <c:pt idx="388" formatCode="General">
                  <c:v>105836.77846330371</c:v>
                </c:pt>
                <c:pt idx="389" formatCode="General">
                  <c:v>123802.86017274391</c:v>
                </c:pt>
                <c:pt idx="390" formatCode="General">
                  <c:v>126139.57197697531</c:v>
                </c:pt>
                <c:pt idx="391" formatCode="General">
                  <c:v>125895.87295672199</c:v>
                </c:pt>
                <c:pt idx="392" formatCode="General">
                  <c:v>128381.84244432944</c:v>
                </c:pt>
                <c:pt idx="393" formatCode="General">
                  <c:v>144157.72263759331</c:v>
                </c:pt>
                <c:pt idx="394" formatCode="General">
                  <c:v>102050.1182832176</c:v>
                </c:pt>
                <c:pt idx="395" formatCode="General">
                  <c:v>107754.18217127993</c:v>
                </c:pt>
                <c:pt idx="396" formatCode="General">
                  <c:v>121255.02117068623</c:v>
                </c:pt>
                <c:pt idx="397" formatCode="General">
                  <c:v>132325.98067432869</c:v>
                </c:pt>
                <c:pt idx="398" formatCode="General">
                  <c:v>132158.80049505475</c:v>
                </c:pt>
                <c:pt idx="399" formatCode="General">
                  <c:v>152590.54004152009</c:v>
                </c:pt>
                <c:pt idx="400" formatCode="General">
                  <c:v>174355.55826600746</c:v>
                </c:pt>
                <c:pt idx="401" formatCode="General">
                  <c:v>147255.00075027443</c:v>
                </c:pt>
                <c:pt idx="402" formatCode="General">
                  <c:v>158811.44710817386</c:v>
                </c:pt>
                <c:pt idx="403" formatCode="General">
                  <c:v>173929.17119201721</c:v>
                </c:pt>
                <c:pt idx="404" formatCode="General">
                  <c:v>178451.82452536619</c:v>
                </c:pt>
                <c:pt idx="405" formatCode="General">
                  <c:v>136399.67312294419</c:v>
                </c:pt>
                <c:pt idx="406" formatCode="General">
                  <c:v>162812.42657503078</c:v>
                </c:pt>
                <c:pt idx="407" formatCode="General">
                  <c:v>170277.57571282884</c:v>
                </c:pt>
                <c:pt idx="408" formatCode="General">
                  <c:v>168144.25222795911</c:v>
                </c:pt>
                <c:pt idx="409" formatCode="General">
                  <c:v>172641.33332173925</c:v>
                </c:pt>
                <c:pt idx="410" formatCode="General">
                  <c:v>172871.69048788262</c:v>
                </c:pt>
                <c:pt idx="411" formatCode="General">
                  <c:v>168710.41546836606</c:v>
                </c:pt>
                <c:pt idx="412" formatCode="General">
                  <c:v>166935.52648989981</c:v>
                </c:pt>
                <c:pt idx="413" formatCode="General">
                  <c:v>187043.61515886456</c:v>
                </c:pt>
                <c:pt idx="414" formatCode="General">
                  <c:v>187309.15494884012</c:v>
                </c:pt>
                <c:pt idx="415" formatCode="General">
                  <c:v>187545.05251679808</c:v>
                </c:pt>
                <c:pt idx="416" formatCode="General">
                  <c:v>184777.57135565483</c:v>
                </c:pt>
                <c:pt idx="417" formatCode="General">
                  <c:v>158199.47178249474</c:v>
                </c:pt>
                <c:pt idx="418" formatCode="General">
                  <c:v>162054.30014489114</c:v>
                </c:pt>
                <c:pt idx="419" formatCode="General">
                  <c:v>199532.75648271863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A-47B2-BE49-304BF42EF04A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212100</c:v>
                </c:pt>
                <c:pt idx="297" formatCode="0.00E+00">
                  <c:v>242564.41028736235</c:v>
                </c:pt>
                <c:pt idx="298" formatCode="0.00E+00">
                  <c:v>253886.08883597158</c:v>
                </c:pt>
                <c:pt idx="299" formatCode="0.00E+00">
                  <c:v>242894.41031223506</c:v>
                </c:pt>
                <c:pt idx="300" formatCode="0.00E+00">
                  <c:v>230083.27486037253</c:v>
                </c:pt>
                <c:pt idx="301" formatCode="0.00E+00">
                  <c:v>221852.70636647288</c:v>
                </c:pt>
                <c:pt idx="302" formatCode="0.00E+00">
                  <c:v>232005.74542666308</c:v>
                </c:pt>
                <c:pt idx="303" formatCode="0.00E+00">
                  <c:v>241545.55172149593</c:v>
                </c:pt>
                <c:pt idx="304" formatCode="0.00E+00">
                  <c:v>239679.03799241243</c:v>
                </c:pt>
                <c:pt idx="305" formatCode="0.00E+00">
                  <c:v>251901.5334120839</c:v>
                </c:pt>
                <c:pt idx="306" formatCode="0.00E+00">
                  <c:v>252719.0695898229</c:v>
                </c:pt>
                <c:pt idx="307" formatCode="0.00E+00">
                  <c:v>253430.43311796623</c:v>
                </c:pt>
                <c:pt idx="308" formatCode="0.00E+00">
                  <c:v>257539.60695576962</c:v>
                </c:pt>
                <c:pt idx="309" formatCode="0.00E+00">
                  <c:v>257045.51895943843</c:v>
                </c:pt>
                <c:pt idx="310" formatCode="0.00E+00">
                  <c:v>250651.65438814322</c:v>
                </c:pt>
                <c:pt idx="311" formatCode="0.00E+00">
                  <c:v>246255.40567527915</c:v>
                </c:pt>
                <c:pt idx="312" formatCode="0.00E+00">
                  <c:v>245058.52887275052</c:v>
                </c:pt>
                <c:pt idx="313" formatCode="0.00E+00">
                  <c:v>238770.21126362507</c:v>
                </c:pt>
                <c:pt idx="314" formatCode="0.00E+00">
                  <c:v>249064.86948359758</c:v>
                </c:pt>
                <c:pt idx="315" formatCode="0.00E+00">
                  <c:v>254618.18942752591</c:v>
                </c:pt>
                <c:pt idx="316" formatCode="0.00E+00">
                  <c:v>255954.93384326407</c:v>
                </c:pt>
                <c:pt idx="317" formatCode="0.00E+00">
                  <c:v>255444.53413198271</c:v>
                </c:pt>
                <c:pt idx="318" formatCode="0.00E+00">
                  <c:v>253999.64079171396</c:v>
                </c:pt>
                <c:pt idx="319" formatCode="0.00E+00">
                  <c:v>252844.68355800633</c:v>
                </c:pt>
                <c:pt idx="320" formatCode="0.00E+00">
                  <c:v>253848.99547139832</c:v>
                </c:pt>
                <c:pt idx="321" formatCode="0.00E+00">
                  <c:v>253048.11295652966</c:v>
                </c:pt>
                <c:pt idx="322" formatCode="0.00E+00">
                  <c:v>244153.70511973457</c:v>
                </c:pt>
                <c:pt idx="323" formatCode="0.00E+00">
                  <c:v>233684.23788582167</c:v>
                </c:pt>
                <c:pt idx="324" formatCode="0.00E+00">
                  <c:v>233547.28324674777</c:v>
                </c:pt>
                <c:pt idx="325" formatCode="0.00E+00">
                  <c:v>238482.44716211266</c:v>
                </c:pt>
                <c:pt idx="326" formatCode="0.00E+00">
                  <c:v>269354.0998040369</c:v>
                </c:pt>
                <c:pt idx="327" formatCode="0.00E+00">
                  <c:v>267375.37579165224</c:v>
                </c:pt>
                <c:pt idx="328" formatCode="0.00E+00">
                  <c:v>186777.46699715182</c:v>
                </c:pt>
                <c:pt idx="329" formatCode="0.00E+00">
                  <c:v>187228.55335510621</c:v>
                </c:pt>
                <c:pt idx="330" formatCode="0.00E+00">
                  <c:v>165960.92464207188</c:v>
                </c:pt>
                <c:pt idx="331" formatCode="0.00E+00">
                  <c:v>164223.23861498822</c:v>
                </c:pt>
                <c:pt idx="332" formatCode="0.00E+00">
                  <c:v>181085.40744827338</c:v>
                </c:pt>
                <c:pt idx="333" formatCode="0.00E+00">
                  <c:v>207862.75213336953</c:v>
                </c:pt>
                <c:pt idx="334" formatCode="0.00E+00">
                  <c:v>227084.75635427894</c:v>
                </c:pt>
                <c:pt idx="335" formatCode="0.00E+00">
                  <c:v>262098.77029506461</c:v>
                </c:pt>
                <c:pt idx="336" formatCode="0.00E+00">
                  <c:v>271112.99478452781</c:v>
                </c:pt>
                <c:pt idx="337" formatCode="0.00E+00">
                  <c:v>251737.7276836143</c:v>
                </c:pt>
                <c:pt idx="338" formatCode="0.00E+00">
                  <c:v>174047.50995445045</c:v>
                </c:pt>
                <c:pt idx="339" formatCode="0.00E+00">
                  <c:v>192351.6013889685</c:v>
                </c:pt>
                <c:pt idx="340" formatCode="0.00E+00">
                  <c:v>142011.29152989309</c:v>
                </c:pt>
                <c:pt idx="341" formatCode="0.00E+00">
                  <c:v>147804.94211346348</c:v>
                </c:pt>
                <c:pt idx="342" formatCode="0.00E+00">
                  <c:v>150991.93186820907</c:v>
                </c:pt>
                <c:pt idx="343" formatCode="0.00E+00">
                  <c:v>173676.35019174247</c:v>
                </c:pt>
                <c:pt idx="344" formatCode="0.00E+00">
                  <c:v>141280.59373184785</c:v>
                </c:pt>
                <c:pt idx="345" formatCode="0.00E+00">
                  <c:v>136915.03528485249</c:v>
                </c:pt>
                <c:pt idx="346" formatCode="0.00E+00">
                  <c:v>94650.452950370367</c:v>
                </c:pt>
                <c:pt idx="347" formatCode="0.00E+00">
                  <c:v>90232.120968247953</c:v>
                </c:pt>
                <c:pt idx="348" formatCode="0.00E+00">
                  <c:v>93792.709196211013</c:v>
                </c:pt>
                <c:pt idx="349" formatCode="0.00E+00">
                  <c:v>100266.79779824626</c:v>
                </c:pt>
                <c:pt idx="350" formatCode="0.00E+00">
                  <c:v>127149.001445623</c:v>
                </c:pt>
                <c:pt idx="351" formatCode="0.00E+00">
                  <c:v>147565.99063610073</c:v>
                </c:pt>
                <c:pt idx="352" formatCode="0.00E+00">
                  <c:v>142124.02677151933</c:v>
                </c:pt>
                <c:pt idx="353" formatCode="0.00E+00">
                  <c:v>133744.01596091397</c:v>
                </c:pt>
                <c:pt idx="354" formatCode="0.00E+00">
                  <c:v>116995.65982122367</c:v>
                </c:pt>
                <c:pt idx="355" formatCode="0.00E+00">
                  <c:v>105017.2418765961</c:v>
                </c:pt>
                <c:pt idx="356" formatCode="0.00E+00">
                  <c:v>101743.41861695981</c:v>
                </c:pt>
                <c:pt idx="357" formatCode="0.00E+00">
                  <c:v>110753.69169323501</c:v>
                </c:pt>
                <c:pt idx="358" formatCode="0.00E+00">
                  <c:v>98154.133397630168</c:v>
                </c:pt>
                <c:pt idx="359" formatCode="0.00E+00">
                  <c:v>122205.74625055998</c:v>
                </c:pt>
                <c:pt idx="360" formatCode="0.00E+00">
                  <c:v>118396.00342868353</c:v>
                </c:pt>
                <c:pt idx="361" formatCode="0.00E+00">
                  <c:v>122894.06972206496</c:v>
                </c:pt>
                <c:pt idx="362" formatCode="0.00E+00">
                  <c:v>122601.76307683313</c:v>
                </c:pt>
                <c:pt idx="363" formatCode="0.00E+00">
                  <c:v>129481.36353609609</c:v>
                </c:pt>
                <c:pt idx="364" formatCode="0.00E+00">
                  <c:v>121509.87756370156</c:v>
                </c:pt>
                <c:pt idx="365" formatCode="0.00E+00">
                  <c:v>82515.10990151859</c:v>
                </c:pt>
                <c:pt idx="366" formatCode="0.00E+00">
                  <c:v>111671.69953429294</c:v>
                </c:pt>
                <c:pt idx="367" formatCode="0.00E+00">
                  <c:v>125973.46175259881</c:v>
                </c:pt>
                <c:pt idx="368" formatCode="0.00E+00">
                  <c:v>122857.58252900542</c:v>
                </c:pt>
                <c:pt idx="369" formatCode="0.00E+00">
                  <c:v>125608.99633635746</c:v>
                </c:pt>
                <c:pt idx="370" formatCode="0.00E+00">
                  <c:v>120018.53750902593</c:v>
                </c:pt>
                <c:pt idx="371" formatCode="0.00E+00">
                  <c:v>82674.751482995096</c:v>
                </c:pt>
                <c:pt idx="372" formatCode="0.00E+00">
                  <c:v>82440.342792119583</c:v>
                </c:pt>
                <c:pt idx="373" formatCode="0.00E+00">
                  <c:v>72148.511840158259</c:v>
                </c:pt>
                <c:pt idx="374" formatCode="0.00E+00">
                  <c:v>71775.267395398303</c:v>
                </c:pt>
                <c:pt idx="375" formatCode="0.00E+00">
                  <c:v>76981.083478268498</c:v>
                </c:pt>
                <c:pt idx="376" formatCode="0.00E+00">
                  <c:v>81926.554196939469</c:v>
                </c:pt>
                <c:pt idx="377" formatCode="0.00E+00">
                  <c:v>108092.99879924287</c:v>
                </c:pt>
                <c:pt idx="378" formatCode="0.00E+00">
                  <c:v>122168.89363457341</c:v>
                </c:pt>
                <c:pt idx="379" formatCode="0.00E+00">
                  <c:v>101473.25450298752</c:v>
                </c:pt>
                <c:pt idx="380" formatCode="0.00E+00">
                  <c:v>93153.638449845035</c:v>
                </c:pt>
                <c:pt idx="381" formatCode="0.00E+00">
                  <c:v>111736.22326289932</c:v>
                </c:pt>
                <c:pt idx="382" formatCode="0.00E+00">
                  <c:v>85462.93954859949</c:v>
                </c:pt>
                <c:pt idx="383" formatCode="0.00E+00">
                  <c:v>100550.78344231233</c:v>
                </c:pt>
                <c:pt idx="384" formatCode="0.00E+00">
                  <c:v>71048.125137002353</c:v>
                </c:pt>
                <c:pt idx="385" formatCode="0.00E+00">
                  <c:v>99579.600842416752</c:v>
                </c:pt>
                <c:pt idx="386" formatCode="0.00E+00">
                  <c:v>86103.191016287412</c:v>
                </c:pt>
                <c:pt idx="387" formatCode="0.00E+00">
                  <c:v>105760.47351925277</c:v>
                </c:pt>
                <c:pt idx="388" formatCode="0.00E+00">
                  <c:v>105836.77846330371</c:v>
                </c:pt>
                <c:pt idx="389" formatCode="0.00E+00">
                  <c:v>123802.86017274391</c:v>
                </c:pt>
                <c:pt idx="390" formatCode="0.00E+00">
                  <c:v>126139.57197697531</c:v>
                </c:pt>
                <c:pt idx="391" formatCode="0.00E+00">
                  <c:v>125895.87295672199</c:v>
                </c:pt>
                <c:pt idx="392" formatCode="0.00E+00">
                  <c:v>128381.84244432944</c:v>
                </c:pt>
                <c:pt idx="393" formatCode="0.00E+00">
                  <c:v>144157.72263759331</c:v>
                </c:pt>
                <c:pt idx="394" formatCode="0.00E+00">
                  <c:v>102050.1182832176</c:v>
                </c:pt>
                <c:pt idx="395" formatCode="0.00E+00">
                  <c:v>107754.18217127993</c:v>
                </c:pt>
                <c:pt idx="396" formatCode="0.00E+00">
                  <c:v>121255.02117068623</c:v>
                </c:pt>
                <c:pt idx="397" formatCode="0.00E+00">
                  <c:v>132325.98067432869</c:v>
                </c:pt>
                <c:pt idx="398" formatCode="0.00E+00">
                  <c:v>132158.80049505475</c:v>
                </c:pt>
                <c:pt idx="399" formatCode="0.00E+00">
                  <c:v>152590.54004152009</c:v>
                </c:pt>
                <c:pt idx="400" formatCode="0.00E+00">
                  <c:v>174355.55826600746</c:v>
                </c:pt>
                <c:pt idx="401" formatCode="0.00E+00">
                  <c:v>147255.00075027443</c:v>
                </c:pt>
                <c:pt idx="402" formatCode="0.00E+00">
                  <c:v>158811.44710817386</c:v>
                </c:pt>
                <c:pt idx="403" formatCode="0.00E+00">
                  <c:v>173929.17119201721</c:v>
                </c:pt>
                <c:pt idx="404" formatCode="0.00E+00">
                  <c:v>178451.82452536619</c:v>
                </c:pt>
                <c:pt idx="405" formatCode="0.00E+00">
                  <c:v>136399.67312294419</c:v>
                </c:pt>
                <c:pt idx="406" formatCode="0.00E+00">
                  <c:v>162812.42657503078</c:v>
                </c:pt>
                <c:pt idx="407" formatCode="0.00E+00">
                  <c:v>170277.57571282884</c:v>
                </c:pt>
                <c:pt idx="408" formatCode="0.00E+00">
                  <c:v>168144.25222795911</c:v>
                </c:pt>
                <c:pt idx="409" formatCode="0.00E+00">
                  <c:v>172641.33332173925</c:v>
                </c:pt>
                <c:pt idx="410" formatCode="0.00E+00">
                  <c:v>172871.69048788262</c:v>
                </c:pt>
                <c:pt idx="411" formatCode="0.00E+00">
                  <c:v>168710.41546836606</c:v>
                </c:pt>
                <c:pt idx="412" formatCode="0.00E+00">
                  <c:v>166935.52648989981</c:v>
                </c:pt>
                <c:pt idx="413" formatCode="0.00E+00">
                  <c:v>187043.61515886456</c:v>
                </c:pt>
                <c:pt idx="414" formatCode="0.00E+00">
                  <c:v>187309.15494884012</c:v>
                </c:pt>
                <c:pt idx="415" formatCode="0.00E+00">
                  <c:v>187545.05251679808</c:v>
                </c:pt>
                <c:pt idx="416" formatCode="0.00E+00">
                  <c:v>184777.57135565483</c:v>
                </c:pt>
                <c:pt idx="417" formatCode="0.00E+00">
                  <c:v>158199.47178249474</c:v>
                </c:pt>
                <c:pt idx="418" formatCode="0.00E+00">
                  <c:v>162054.30014489114</c:v>
                </c:pt>
                <c:pt idx="419" formatCode="0.00E+00">
                  <c:v>199532.75648271863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A-47B2-BE49-304BF42E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83480"/>
        <c:axId val="63958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212100</c:v>
                      </c:pt>
                      <c:pt idx="297" formatCode="0.00E+00">
                        <c:v>186754.35455548734</c:v>
                      </c:pt>
                      <c:pt idx="298" formatCode="0.00E+00">
                        <c:v>197792.09618765471</c:v>
                      </c:pt>
                      <c:pt idx="299" formatCode="0.00E+00">
                        <c:v>186512.3032354773</c:v>
                      </c:pt>
                      <c:pt idx="300" formatCode="0.00E+00">
                        <c:v>173408.88459566573</c:v>
                      </c:pt>
                      <c:pt idx="301" formatCode="0.00E+00">
                        <c:v>164881.87364359607</c:v>
                      </c:pt>
                      <c:pt idx="302" formatCode="0.00E+00">
                        <c:v>174734.32117577881</c:v>
                      </c:pt>
                      <c:pt idx="303" formatCode="0.00E+00">
                        <c:v>183969.3977585815</c:v>
                      </c:pt>
                      <c:pt idx="304" formatCode="0.00E+00">
                        <c:v>181794.02767910241</c:v>
                      </c:pt>
                      <c:pt idx="305" formatCode="0.00E+00">
                        <c:v>193703.55229004013</c:v>
                      </c:pt>
                      <c:pt idx="306" formatCode="0.00E+00">
                        <c:v>194204.01598978654</c:v>
                      </c:pt>
                      <c:pt idx="307" formatCode="0.00E+00">
                        <c:v>194594.21874368185</c:v>
                      </c:pt>
                      <c:pt idx="308" formatCode="0.00E+00">
                        <c:v>198378.15744300614</c:v>
                      </c:pt>
                      <c:pt idx="309" formatCode="0.00E+00">
                        <c:v>197554.77441036329</c:v>
                      </c:pt>
                      <c:pt idx="310" formatCode="0.00E+00">
                        <c:v>190827.56988133656</c:v>
                      </c:pt>
                      <c:pt idx="311" formatCode="0.00E+00">
                        <c:v>186093.95175170281</c:v>
                      </c:pt>
                      <c:pt idx="312" formatCode="0.00E+00">
                        <c:v>184555.69199801289</c:v>
                      </c:pt>
                      <c:pt idx="313" formatCode="0.00E+00">
                        <c:v>177921.99426690669</c:v>
                      </c:pt>
                      <c:pt idx="314" formatCode="0.00E+00">
                        <c:v>187867.29197362508</c:v>
                      </c:pt>
                      <c:pt idx="315" formatCode="0.00E+00">
                        <c:v>193067.28818600191</c:v>
                      </c:pt>
                      <c:pt idx="316" formatCode="0.00E+00">
                        <c:v>194046.76319617889</c:v>
                      </c:pt>
                      <c:pt idx="317" formatCode="0.00E+00">
                        <c:v>193175.16629925079</c:v>
                      </c:pt>
                      <c:pt idx="318" formatCode="0.00E+00">
                        <c:v>191365.16621559233</c:v>
                      </c:pt>
                      <c:pt idx="319" formatCode="0.00E+00">
                        <c:v>189841.21121076553</c:v>
                      </c:pt>
                      <c:pt idx="320" formatCode="0.00E+00">
                        <c:v>190472.65314272771</c:v>
                      </c:pt>
                      <c:pt idx="321" formatCode="0.00E+00">
                        <c:v>189295.04752116889</c:v>
                      </c:pt>
                      <c:pt idx="322" formatCode="0.00E+00">
                        <c:v>180020.08278583072</c:v>
                      </c:pt>
                      <c:pt idx="323" formatCode="0.00E+00">
                        <c:v>169166.24442451855</c:v>
                      </c:pt>
                      <c:pt idx="324" formatCode="0.00E+00">
                        <c:v>168641.1242035194</c:v>
                      </c:pt>
                      <c:pt idx="325" formatCode="0.00E+00">
                        <c:v>173184.34805035626</c:v>
                      </c:pt>
                      <c:pt idx="326" formatCode="0.00E+00">
                        <c:v>203660.30628144369</c:v>
                      </c:pt>
                      <c:pt idx="327" formatCode="0.00E+00">
                        <c:v>201282.15381987556</c:v>
                      </c:pt>
                      <c:pt idx="328" formatCode="0.00E+00">
                        <c:v>120281.10298529243</c:v>
                      </c:pt>
                      <c:pt idx="329" formatCode="0.00E+00">
                        <c:v>120325.35428753364</c:v>
                      </c:pt>
                      <c:pt idx="330" formatCode="0.00E+00">
                        <c:v>98647.218191098727</c:v>
                      </c:pt>
                      <c:pt idx="331" formatCode="0.00E+00">
                        <c:v>96495.373238911459</c:v>
                      </c:pt>
                      <c:pt idx="332" formatCode="0.00E+00">
                        <c:v>112939.75247529315</c:v>
                      </c:pt>
                      <c:pt idx="333" formatCode="0.00E+00">
                        <c:v>139295.69783189113</c:v>
                      </c:pt>
                      <c:pt idx="334" formatCode="0.00E+00">
                        <c:v>158092.71399009833</c:v>
                      </c:pt>
                      <c:pt idx="335" formatCode="0.00E+00">
                        <c:v>192678.17217593204</c:v>
                      </c:pt>
                      <c:pt idx="336" formatCode="0.00E+00">
                        <c:v>201260.29429257696</c:v>
                      </c:pt>
                      <c:pt idx="337" formatCode="0.00E+00">
                        <c:v>181449.3992961375</c:v>
                      </c:pt>
                      <c:pt idx="338" formatCode="0.00E+00">
                        <c:v>103320.04925349285</c:v>
                      </c:pt>
                      <c:pt idx="339" formatCode="0.00E+00">
                        <c:v>121181.52506020508</c:v>
                      </c:pt>
                      <c:pt idx="340" formatCode="0.00E+00">
                        <c:v>70395.13735124463</c:v>
                      </c:pt>
                      <c:pt idx="341" formatCode="0.00E+00">
                        <c:v>75739.26893389794</c:v>
                      </c:pt>
                      <c:pt idx="342" formatCode="0.00E+00">
                        <c:v>78473.31957716569</c:v>
                      </c:pt>
                      <c:pt idx="343" formatCode="0.00E+00">
                        <c:v>100701.39967960623</c:v>
                      </c:pt>
                      <c:pt idx="344" formatCode="0.00E+00">
                        <c:v>67845.926841891909</c:v>
                      </c:pt>
                      <c:pt idx="345" formatCode="0.00E+00">
                        <c:v>63017.294757056341</c:v>
                      </c:pt>
                      <c:pt idx="346" formatCode="0.00E+00">
                        <c:v>20286.302357511056</c:v>
                      </c:pt>
                      <c:pt idx="347" formatCode="0.00E+00">
                        <c:v>15398.244644651408</c:v>
                      </c:pt>
                      <c:pt idx="348" formatCode="0.00E+00">
                        <c:v>18485.812159539855</c:v>
                      </c:pt>
                      <c:pt idx="349" formatCode="0.00E+00">
                        <c:v>24483.605664690433</c:v>
                      </c:pt>
                      <c:pt idx="350" formatCode="0.00E+00">
                        <c:v>50886.260338848399</c:v>
                      </c:pt>
                      <c:pt idx="351" formatCode="0.00E+00">
                        <c:v>70820.467090300983</c:v>
                      </c:pt>
                      <c:pt idx="352" formatCode="0.00E+00">
                        <c:v>64892.507628905019</c:v>
                      </c:pt>
                      <c:pt idx="353" formatCode="0.00E+00">
                        <c:v>56023.308263963147</c:v>
                      </c:pt>
                      <c:pt idx="354" formatCode="0.00E+00">
                        <c:v>38782.590700007466</c:v>
                      </c:pt>
                      <c:pt idx="355" formatCode="0.00E+00">
                        <c:v>26308.658431482123</c:v>
                      </c:pt>
                      <c:pt idx="356" formatCode="0.00E+00">
                        <c:v>22536.187796986764</c:v>
                      </c:pt>
                      <c:pt idx="357" formatCode="0.00E+00">
                        <c:v>31044.70017044105</c:v>
                      </c:pt>
                      <c:pt idx="358" formatCode="0.00E+00">
                        <c:v>17940.287437607985</c:v>
                      </c:pt>
                      <c:pt idx="359" formatCode="0.00E+00">
                        <c:v>41483.971579501667</c:v>
                      </c:pt>
                      <c:pt idx="360" formatCode="0.00E+00">
                        <c:v>37163.245097168576</c:v>
                      </c:pt>
                      <c:pt idx="361" formatCode="0.00E+00">
                        <c:v>41147.291965835233</c:v>
                      </c:pt>
                      <c:pt idx="362" formatCode="0.00E+00">
                        <c:v>40337.949174789537</c:v>
                      </c:pt>
                      <c:pt idx="363" formatCode="0.00E+00">
                        <c:v>46697.515665742263</c:v>
                      </c:pt>
                      <c:pt idx="364" formatCode="0.00E+00">
                        <c:v>38203.016654251027</c:v>
                      </c:pt>
                      <c:pt idx="365" formatCode="0.00E+00">
                        <c:v>-1317.7245151266252</c:v>
                      </c:pt>
                      <c:pt idx="366" formatCode="0.00E+00">
                        <c:v>27309.949594092672</c:v>
                      </c:pt>
                      <c:pt idx="367" formatCode="0.00E+00">
                        <c:v>41079.872571531334</c:v>
                      </c:pt>
                      <c:pt idx="368" formatCode="0.00E+00">
                        <c:v>37429.248534561732</c:v>
                      </c:pt>
                      <c:pt idx="369" formatCode="0.00E+00">
                        <c:v>39643.029945205752</c:v>
                      </c:pt>
                      <c:pt idx="370" formatCode="0.00E+00">
                        <c:v>33512.068970172171</c:v>
                      </c:pt>
                      <c:pt idx="371" formatCode="0.00E+00">
                        <c:v>-4375.0712801104382</c:v>
                      </c:pt>
                      <c:pt idx="372" formatCode="0.00E+00">
                        <c:v>-5155.6687561377621</c:v>
                      </c:pt>
                      <c:pt idx="373" formatCode="0.00E+00">
                        <c:v>-15996.505698051915</c:v>
                      </c:pt>
                      <c:pt idx="374" formatCode="0.00E+00">
                        <c:v>-16921.556141634675</c:v>
                      </c:pt>
                      <c:pt idx="375" formatCode="0.00E+00">
                        <c:v>-12270.329031179397</c:v>
                      </c:pt>
                      <c:pt idx="376" formatCode="0.00E+00">
                        <c:v>-7882.2133842506446</c:v>
                      </c:pt>
                      <c:pt idx="377" formatCode="0.00E+00">
                        <c:v>17724.126759994833</c:v>
                      </c:pt>
                      <c:pt idx="378" formatCode="0.00E+00">
                        <c:v>31237.184302583235</c:v>
                      </c:pt>
                      <c:pt idx="379" formatCode="0.00E+00">
                        <c:v>9975.991433802963</c:v>
                      </c:pt>
                      <c:pt idx="380" formatCode="0.00E+00">
                        <c:v>1088.1214279292326</c:v>
                      </c:pt>
                      <c:pt idx="381" formatCode="0.00E+00">
                        <c:v>19099.768140493528</c:v>
                      </c:pt>
                      <c:pt idx="382" formatCode="0.00E+00">
                        <c:v>-7747.1219151433033</c:v>
                      </c:pt>
                      <c:pt idx="383" formatCode="0.00E+00">
                        <c:v>6764.4631427881832</c:v>
                      </c:pt>
                      <c:pt idx="384" formatCode="0.00E+00">
                        <c:v>-23317.090906414902</c:v>
                      </c:pt>
                      <c:pt idx="385" formatCode="0.00E+00">
                        <c:v>4632.8675737729354</c:v>
                      </c:pt>
                      <c:pt idx="386" formatCode="0.00E+00">
                        <c:v>-9427.6656911037862</c:v>
                      </c:pt>
                      <c:pt idx="387" formatCode="0.00E+00">
                        <c:v>9642.9022690967977</c:v>
                      </c:pt>
                      <c:pt idx="388" formatCode="0.00E+00">
                        <c:v>9129.9165182807337</c:v>
                      </c:pt>
                      <c:pt idx="389" formatCode="0.00E+00">
                        <c:v>26504.146175859452</c:v>
                      </c:pt>
                      <c:pt idx="390" formatCode="0.00E+00">
                        <c:v>28246.459210372501</c:v>
                      </c:pt>
                      <c:pt idx="391" formatCode="0.00E+00">
                        <c:v>27405.829186601477</c:v>
                      </c:pt>
                      <c:pt idx="392" formatCode="0.00E+00">
                        <c:v>29292.34976680846</c:v>
                      </c:pt>
                      <c:pt idx="393" formatCode="0.00E+00">
                        <c:v>44466.277325549891</c:v>
                      </c:pt>
                      <c:pt idx="394" formatCode="0.00E+00">
                        <c:v>1754.2306341625372</c:v>
                      </c:pt>
                      <c:pt idx="395" formatCode="0.00E+00">
                        <c:v>6851.376356296154</c:v>
                      </c:pt>
                      <c:pt idx="396" formatCode="0.00E+00">
                        <c:v>19742.835084472288</c:v>
                      </c:pt>
                      <c:pt idx="397" formatCode="0.00E+00">
                        <c:v>30201.965786380199</c:v>
                      </c:pt>
                      <c:pt idx="398" formatCode="0.00E+00">
                        <c:v>29420.521702014987</c:v>
                      </c:pt>
                      <c:pt idx="399" formatCode="0.00E+00">
                        <c:v>49235.575520728526</c:v>
                      </c:pt>
                      <c:pt idx="400" formatCode="0.00E+00">
                        <c:v>70381.499330272316</c:v>
                      </c:pt>
                      <c:pt idx="401" formatCode="0.00E+00">
                        <c:v>42659.451703893254</c:v>
                      </c:pt>
                      <c:pt idx="402" formatCode="0.00E+00">
                        <c:v>53592.025104223765</c:v>
                      </c:pt>
                      <c:pt idx="403" formatCode="0.00E+00">
                        <c:v>68083.50609093433</c:v>
                      </c:pt>
                      <c:pt idx="404" formatCode="0.00E+00">
                        <c:v>71977.558754832047</c:v>
                      </c:pt>
                      <c:pt idx="405" formatCode="0.00E+00">
                        <c:v>29294.461539094482</c:v>
                      </c:pt>
                      <c:pt idx="406" formatCode="0.00E+00">
                        <c:v>55073.936325000541</c:v>
                      </c:pt>
                      <c:pt idx="407" formatCode="0.00E+00">
                        <c:v>61903.486098646055</c:v>
                      </c:pt>
                      <c:pt idx="408" formatCode="0.00E+00">
                        <c:v>59132.254571797268</c:v>
                      </c:pt>
                      <c:pt idx="409" formatCode="0.00E+00">
                        <c:v>62989.130832537761</c:v>
                      </c:pt>
                      <c:pt idx="410" formatCode="0.00E+00">
                        <c:v>62576.998129342581</c:v>
                      </c:pt>
                      <c:pt idx="411" formatCode="0.00E+00">
                        <c:v>57770.959828327337</c:v>
                      </c:pt>
                      <c:pt idx="412" formatCode="0.00E+00">
                        <c:v>55349.045651104345</c:v>
                      </c:pt>
                      <c:pt idx="413" formatCode="0.00E+00">
                        <c:v>74807.858571109158</c:v>
                      </c:pt>
                      <c:pt idx="414" formatCode="0.00E+00">
                        <c:v>74421.883302521208</c:v>
                      </c:pt>
                      <c:pt idx="415" formatCode="0.00E+00">
                        <c:v>74004.037617849535</c:v>
                      </c:pt>
                      <c:pt idx="416" formatCode="0.00E+00">
                        <c:v>70580.596001878919</c:v>
                      </c:pt>
                      <c:pt idx="417" formatCode="0.00E+00">
                        <c:v>43344.329641285483</c:v>
                      </c:pt>
                      <c:pt idx="418" formatCode="0.00E+00">
                        <c:v>46538.795632348192</c:v>
                      </c:pt>
                      <c:pt idx="419" formatCode="0.00E+00">
                        <c:v>83354.704644148907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5A-47B2-BE49-304BF42EF0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212100</c:v>
                      </c:pt>
                      <c:pt idx="297" formatCode="0.00E+00">
                        <c:v>298374.46601923736</c:v>
                      </c:pt>
                      <c:pt idx="298" formatCode="0.00E+00">
                        <c:v>309980.08148428844</c:v>
                      </c:pt>
                      <c:pt idx="299" formatCode="0.00E+00">
                        <c:v>299276.51738899283</c:v>
                      </c:pt>
                      <c:pt idx="300" formatCode="0.00E+00">
                        <c:v>286757.66512507934</c:v>
                      </c:pt>
                      <c:pt idx="301" formatCode="0.00E+00">
                        <c:v>278823.53908934968</c:v>
                      </c:pt>
                      <c:pt idx="302" formatCode="0.00E+00">
                        <c:v>289277.16967754735</c:v>
                      </c:pt>
                      <c:pt idx="303" formatCode="0.00E+00">
                        <c:v>299121.70568441035</c:v>
                      </c:pt>
                      <c:pt idx="304" formatCode="0.00E+00">
                        <c:v>297564.04830572248</c:v>
                      </c:pt>
                      <c:pt idx="305" formatCode="0.00E+00">
                        <c:v>310099.51453412767</c:v>
                      </c:pt>
                      <c:pt idx="306" formatCode="0.00E+00">
                        <c:v>311234.12318985927</c:v>
                      </c:pt>
                      <c:pt idx="307" formatCode="0.00E+00">
                        <c:v>312266.6474922506</c:v>
                      </c:pt>
                      <c:pt idx="308" formatCode="0.00E+00">
                        <c:v>316701.05646853312</c:v>
                      </c:pt>
                      <c:pt idx="309" formatCode="0.00E+00">
                        <c:v>316536.26350851357</c:v>
                      </c:pt>
                      <c:pt idx="310" formatCode="0.00E+00">
                        <c:v>310475.7388949499</c:v>
                      </c:pt>
                      <c:pt idx="311" formatCode="0.00E+00">
                        <c:v>306416.85959885549</c:v>
                      </c:pt>
                      <c:pt idx="312" formatCode="0.00E+00">
                        <c:v>305561.36574748816</c:v>
                      </c:pt>
                      <c:pt idx="313" formatCode="0.00E+00">
                        <c:v>299618.42826034344</c:v>
                      </c:pt>
                      <c:pt idx="314" formatCode="0.00E+00">
                        <c:v>310262.44699357008</c:v>
                      </c:pt>
                      <c:pt idx="315" formatCode="0.00E+00">
                        <c:v>316169.09066904988</c:v>
                      </c:pt>
                      <c:pt idx="316" formatCode="0.00E+00">
                        <c:v>317863.10449034924</c:v>
                      </c:pt>
                      <c:pt idx="317" formatCode="0.00E+00">
                        <c:v>317713.90196471463</c:v>
                      </c:pt>
                      <c:pt idx="318" formatCode="0.00E+00">
                        <c:v>316634.11536783562</c:v>
                      </c:pt>
                      <c:pt idx="319" formatCode="0.00E+00">
                        <c:v>315848.15590524714</c:v>
                      </c:pt>
                      <c:pt idx="320" formatCode="0.00E+00">
                        <c:v>317225.3378000689</c:v>
                      </c:pt>
                      <c:pt idx="321" formatCode="0.00E+00">
                        <c:v>316801.17839189043</c:v>
                      </c:pt>
                      <c:pt idx="322" formatCode="0.00E+00">
                        <c:v>308287.32745363843</c:v>
                      </c:pt>
                      <c:pt idx="323" formatCode="0.00E+00">
                        <c:v>298202.23134712479</c:v>
                      </c:pt>
                      <c:pt idx="324" formatCode="0.00E+00">
                        <c:v>298453.44228997617</c:v>
                      </c:pt>
                      <c:pt idx="325" formatCode="0.00E+00">
                        <c:v>303780.54627386905</c:v>
                      </c:pt>
                      <c:pt idx="326" formatCode="0.00E+00">
                        <c:v>335047.89332663012</c:v>
                      </c:pt>
                      <c:pt idx="327" formatCode="0.00E+00">
                        <c:v>333468.59776342893</c:v>
                      </c:pt>
                      <c:pt idx="328" formatCode="0.00E+00">
                        <c:v>253273.83100901119</c:v>
                      </c:pt>
                      <c:pt idx="329" formatCode="0.00E+00">
                        <c:v>254131.75242267878</c:v>
                      </c:pt>
                      <c:pt idx="330" formatCode="0.00E+00">
                        <c:v>233274.63109304506</c:v>
                      </c:pt>
                      <c:pt idx="331" formatCode="0.00E+00">
                        <c:v>231951.103991065</c:v>
                      </c:pt>
                      <c:pt idx="332" formatCode="0.00E+00">
                        <c:v>249231.06242125362</c:v>
                      </c:pt>
                      <c:pt idx="333" formatCode="0.00E+00">
                        <c:v>276429.80643484794</c:v>
                      </c:pt>
                      <c:pt idx="334" formatCode="0.00E+00">
                        <c:v>296076.79871845955</c:v>
                      </c:pt>
                      <c:pt idx="335" formatCode="0.00E+00">
                        <c:v>331519.36841419718</c:v>
                      </c:pt>
                      <c:pt idx="336" formatCode="0.00E+00">
                        <c:v>340965.69527647865</c:v>
                      </c:pt>
                      <c:pt idx="337" formatCode="0.00E+00">
                        <c:v>322026.05607109109</c:v>
                      </c:pt>
                      <c:pt idx="338" formatCode="0.00E+00">
                        <c:v>244774.97065540805</c:v>
                      </c:pt>
                      <c:pt idx="339" formatCode="0.00E+00">
                        <c:v>263521.67771773192</c:v>
                      </c:pt>
                      <c:pt idx="340" formatCode="0.00E+00">
                        <c:v>213627.44570854155</c:v>
                      </c:pt>
                      <c:pt idx="341" formatCode="0.00E+00">
                        <c:v>219870.615293029</c:v>
                      </c:pt>
                      <c:pt idx="342" formatCode="0.00E+00">
                        <c:v>223510.54415925243</c:v>
                      </c:pt>
                      <c:pt idx="343" formatCode="0.00E+00">
                        <c:v>246651.30070387872</c:v>
                      </c:pt>
                      <c:pt idx="344" formatCode="0.00E+00">
                        <c:v>214715.26062180381</c:v>
                      </c:pt>
                      <c:pt idx="345" formatCode="0.00E+00">
                        <c:v>210812.77581264864</c:v>
                      </c:pt>
                      <c:pt idx="346" formatCode="0.00E+00">
                        <c:v>169014.60354322969</c:v>
                      </c:pt>
                      <c:pt idx="347" formatCode="0.00E+00">
                        <c:v>165065.99729184451</c:v>
                      </c:pt>
                      <c:pt idx="348" formatCode="0.00E+00">
                        <c:v>169099.60623288219</c:v>
                      </c:pt>
                      <c:pt idx="349" formatCode="0.00E+00">
                        <c:v>176049.98993180209</c:v>
                      </c:pt>
                      <c:pt idx="350" formatCode="0.00E+00">
                        <c:v>203411.7425523976</c:v>
                      </c:pt>
                      <c:pt idx="351" formatCode="0.00E+00">
                        <c:v>224311.51418190048</c:v>
                      </c:pt>
                      <c:pt idx="352" formatCode="0.00E+00">
                        <c:v>219355.54591413366</c:v>
                      </c:pt>
                      <c:pt idx="353" formatCode="0.00E+00">
                        <c:v>211464.72365786479</c:v>
                      </c:pt>
                      <c:pt idx="354" formatCode="0.00E+00">
                        <c:v>195208.72894243989</c:v>
                      </c:pt>
                      <c:pt idx="355" formatCode="0.00E+00">
                        <c:v>183725.82532171009</c:v>
                      </c:pt>
                      <c:pt idx="356" formatCode="0.00E+00">
                        <c:v>180950.64943693287</c:v>
                      </c:pt>
                      <c:pt idx="357" formatCode="0.00E+00">
                        <c:v>190462.68321602896</c:v>
                      </c:pt>
                      <c:pt idx="358" formatCode="0.00E+00">
                        <c:v>178367.97935765237</c:v>
                      </c:pt>
                      <c:pt idx="359" formatCode="0.00E+00">
                        <c:v>202927.5209216183</c:v>
                      </c:pt>
                      <c:pt idx="360" formatCode="0.00E+00">
                        <c:v>199628.76176019848</c:v>
                      </c:pt>
                      <c:pt idx="361" formatCode="0.00E+00">
                        <c:v>204640.84747829469</c:v>
                      </c:pt>
                      <c:pt idx="362" formatCode="0.00E+00">
                        <c:v>204865.57697887672</c:v>
                      </c:pt>
                      <c:pt idx="363" formatCode="0.00E+00">
                        <c:v>212265.2114064499</c:v>
                      </c:pt>
                      <c:pt idx="364" formatCode="0.00E+00">
                        <c:v>204816.7384731521</c:v>
                      </c:pt>
                      <c:pt idx="365" formatCode="0.00E+00">
                        <c:v>166347.94431816379</c:v>
                      </c:pt>
                      <c:pt idx="366" formatCode="0.00E+00">
                        <c:v>196033.44947449322</c:v>
                      </c:pt>
                      <c:pt idx="367" formatCode="0.00E+00">
                        <c:v>210867.05093366629</c:v>
                      </c:pt>
                      <c:pt idx="368" formatCode="0.00E+00">
                        <c:v>208285.91652344912</c:v>
                      </c:pt>
                      <c:pt idx="369" formatCode="0.00E+00">
                        <c:v>211574.96272750918</c:v>
                      </c:pt>
                      <c:pt idx="370" formatCode="0.00E+00">
                        <c:v>206525.00604787969</c:v>
                      </c:pt>
                      <c:pt idx="371" formatCode="0.00E+00">
                        <c:v>169724.57424610062</c:v>
                      </c:pt>
                      <c:pt idx="372" formatCode="0.00E+00">
                        <c:v>170036.35434037691</c:v>
                      </c:pt>
                      <c:pt idx="373" formatCode="0.00E+00">
                        <c:v>160293.52937836843</c:v>
                      </c:pt>
                      <c:pt idx="374" formatCode="0.00E+00">
                        <c:v>160472.09093243128</c:v>
                      </c:pt>
                      <c:pt idx="375" formatCode="0.00E+00">
                        <c:v>166232.49598771639</c:v>
                      </c:pt>
                      <c:pt idx="376" formatCode="0.00E+00">
                        <c:v>171735.32177812958</c:v>
                      </c:pt>
                      <c:pt idx="377" formatCode="0.00E+00">
                        <c:v>198461.8708384909</c:v>
                      </c:pt>
                      <c:pt idx="378" formatCode="0.00E+00">
                        <c:v>213100.6029665636</c:v>
                      </c:pt>
                      <c:pt idx="379" formatCode="0.00E+00">
                        <c:v>192970.51757217207</c:v>
                      </c:pt>
                      <c:pt idx="380" formatCode="0.00E+00">
                        <c:v>185219.15547176084</c:v>
                      </c:pt>
                      <c:pt idx="381" formatCode="0.00E+00">
                        <c:v>204372.6783853051</c:v>
                      </c:pt>
                      <c:pt idx="382" formatCode="0.00E+00">
                        <c:v>178673.00101234228</c:v>
                      </c:pt>
                      <c:pt idx="383" formatCode="0.00E+00">
                        <c:v>194337.10374183647</c:v>
                      </c:pt>
                      <c:pt idx="384" formatCode="0.00E+00">
                        <c:v>165413.34118041961</c:v>
                      </c:pt>
                      <c:pt idx="385" formatCode="0.00E+00">
                        <c:v>194526.33411106057</c:v>
                      </c:pt>
                      <c:pt idx="386" formatCode="0.00E+00">
                        <c:v>181634.04772367861</c:v>
                      </c:pt>
                      <c:pt idx="387" formatCode="0.00E+00">
                        <c:v>201878.04476940876</c:v>
                      </c:pt>
                      <c:pt idx="388" formatCode="0.00E+00">
                        <c:v>202543.6404083267</c:v>
                      </c:pt>
                      <c:pt idx="389" formatCode="0.00E+00">
                        <c:v>221101.57416962838</c:v>
                      </c:pt>
                      <c:pt idx="390" formatCode="0.00E+00">
                        <c:v>224032.68474357811</c:v>
                      </c:pt>
                      <c:pt idx="391" formatCode="0.00E+00">
                        <c:v>224385.91672684249</c:v>
                      </c:pt>
                      <c:pt idx="392" formatCode="0.00E+00">
                        <c:v>227471.33512185042</c:v>
                      </c:pt>
                      <c:pt idx="393" formatCode="0.00E+00">
                        <c:v>243849.16794963673</c:v>
                      </c:pt>
                      <c:pt idx="394" formatCode="0.00E+00">
                        <c:v>202346.00593227264</c:v>
                      </c:pt>
                      <c:pt idx="395" formatCode="0.00E+00">
                        <c:v>208656.9879862637</c:v>
                      </c:pt>
                      <c:pt idx="396" formatCode="0.00E+00">
                        <c:v>222767.20725690018</c:v>
                      </c:pt>
                      <c:pt idx="397" formatCode="0.00E+00">
                        <c:v>234449.99556227718</c:v>
                      </c:pt>
                      <c:pt idx="398" formatCode="0.00E+00">
                        <c:v>234897.07928809451</c:v>
                      </c:pt>
                      <c:pt idx="399" formatCode="0.00E+00">
                        <c:v>255945.50456231163</c:v>
                      </c:pt>
                      <c:pt idx="400" formatCode="0.00E+00">
                        <c:v>278329.6172017426</c:v>
                      </c:pt>
                      <c:pt idx="401" formatCode="0.00E+00">
                        <c:v>251850.5497966556</c:v>
                      </c:pt>
                      <c:pt idx="402" formatCode="0.00E+00">
                        <c:v>264030.86911212397</c:v>
                      </c:pt>
                      <c:pt idx="403" formatCode="0.00E+00">
                        <c:v>279774.83629310009</c:v>
                      </c:pt>
                      <c:pt idx="404" formatCode="0.00E+00">
                        <c:v>284926.09029590036</c:v>
                      </c:pt>
                      <c:pt idx="405" formatCode="0.00E+00">
                        <c:v>243504.88470679391</c:v>
                      </c:pt>
                      <c:pt idx="406" formatCode="0.00E+00">
                        <c:v>270550.91682506102</c:v>
                      </c:pt>
                      <c:pt idx="407" formatCode="0.00E+00">
                        <c:v>278651.66532701161</c:v>
                      </c:pt>
                      <c:pt idx="408" formatCode="0.00E+00">
                        <c:v>277156.24988412095</c:v>
                      </c:pt>
                      <c:pt idx="409" formatCode="0.00E+00">
                        <c:v>282293.53581094072</c:v>
                      </c:pt>
                      <c:pt idx="410" formatCode="0.00E+00">
                        <c:v>283166.38284642267</c:v>
                      </c:pt>
                      <c:pt idx="411" formatCode="0.00E+00">
                        <c:v>279649.87110840477</c:v>
                      </c:pt>
                      <c:pt idx="412" formatCode="0.00E+00">
                        <c:v>278522.00732869527</c:v>
                      </c:pt>
                      <c:pt idx="413" formatCode="0.00E+00">
                        <c:v>299279.37174661993</c:v>
                      </c:pt>
                      <c:pt idx="414" formatCode="0.00E+00">
                        <c:v>300196.42659515905</c:v>
                      </c:pt>
                      <c:pt idx="415" formatCode="0.00E+00">
                        <c:v>301086.06741574663</c:v>
                      </c:pt>
                      <c:pt idx="416" formatCode="0.00E+00">
                        <c:v>298974.54670943075</c:v>
                      </c:pt>
                      <c:pt idx="417" formatCode="0.00E+00">
                        <c:v>273054.61392370402</c:v>
                      </c:pt>
                      <c:pt idx="418" formatCode="0.00E+00">
                        <c:v>277569.80465743411</c:v>
                      </c:pt>
                      <c:pt idx="419" formatCode="0.00E+00">
                        <c:v>315710.80832128832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5A-47B2-BE49-304BF42EF04A}"/>
                  </c:ext>
                </c:extLst>
              </c15:ser>
            </c15:filteredLineSeries>
          </c:ext>
        </c:extLst>
      </c:lineChart>
      <c:catAx>
        <c:axId val="639583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3808"/>
        <c:crosses val="autoZero"/>
        <c:auto val="1"/>
        <c:lblAlgn val="ctr"/>
        <c:lblOffset val="100"/>
        <c:noMultiLvlLbl val="0"/>
      </c:catAx>
      <c:valAx>
        <c:axId val="6395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25.74</c:v>
                </c:pt>
                <c:pt idx="1">
                  <c:v>31.77</c:v>
                </c:pt>
                <c:pt idx="2">
                  <c:v>26.39</c:v>
                </c:pt>
                <c:pt idx="3">
                  <c:v>47</c:v>
                </c:pt>
                <c:pt idx="4">
                  <c:v>35.74</c:v>
                </c:pt>
                <c:pt idx="5">
                  <c:v>20.5</c:v>
                </c:pt>
                <c:pt idx="6">
                  <c:v>19.329999999999998</c:v>
                </c:pt>
                <c:pt idx="7">
                  <c:v>36.26</c:v>
                </c:pt>
                <c:pt idx="8">
                  <c:v>26.39</c:v>
                </c:pt>
                <c:pt idx="9">
                  <c:v>26.67</c:v>
                </c:pt>
                <c:pt idx="10">
                  <c:v>29.17</c:v>
                </c:pt>
                <c:pt idx="11">
                  <c:v>49.32</c:v>
                </c:pt>
                <c:pt idx="12">
                  <c:v>26.55</c:v>
                </c:pt>
                <c:pt idx="13">
                  <c:v>23.82</c:v>
                </c:pt>
                <c:pt idx="14">
                  <c:v>56.3</c:v>
                </c:pt>
                <c:pt idx="15">
                  <c:v>70.58</c:v>
                </c:pt>
                <c:pt idx="16">
                  <c:v>127.8</c:v>
                </c:pt>
                <c:pt idx="17">
                  <c:v>33.18</c:v>
                </c:pt>
                <c:pt idx="18">
                  <c:v>16.55</c:v>
                </c:pt>
                <c:pt idx="19">
                  <c:v>22.59</c:v>
                </c:pt>
                <c:pt idx="20">
                  <c:v>84.34</c:v>
                </c:pt>
                <c:pt idx="21">
                  <c:v>393.1</c:v>
                </c:pt>
                <c:pt idx="22">
                  <c:v>188.1</c:v>
                </c:pt>
                <c:pt idx="23">
                  <c:v>217.4</c:v>
                </c:pt>
                <c:pt idx="24">
                  <c:v>140</c:v>
                </c:pt>
                <c:pt idx="25">
                  <c:v>125.4</c:v>
                </c:pt>
                <c:pt idx="26">
                  <c:v>326.5</c:v>
                </c:pt>
                <c:pt idx="27">
                  <c:v>368.5</c:v>
                </c:pt>
                <c:pt idx="28">
                  <c:v>488</c:v>
                </c:pt>
                <c:pt idx="29">
                  <c:v>196.9</c:v>
                </c:pt>
                <c:pt idx="30">
                  <c:v>363.7</c:v>
                </c:pt>
                <c:pt idx="31">
                  <c:v>715.4</c:v>
                </c:pt>
                <c:pt idx="32">
                  <c:v>3171</c:v>
                </c:pt>
                <c:pt idx="33">
                  <c:v>1716</c:v>
                </c:pt>
                <c:pt idx="34">
                  <c:v>764.9</c:v>
                </c:pt>
                <c:pt idx="35">
                  <c:v>2403</c:v>
                </c:pt>
                <c:pt idx="36">
                  <c:v>2077</c:v>
                </c:pt>
                <c:pt idx="37">
                  <c:v>421</c:v>
                </c:pt>
                <c:pt idx="38">
                  <c:v>421</c:v>
                </c:pt>
                <c:pt idx="39">
                  <c:v>865.3</c:v>
                </c:pt>
                <c:pt idx="40">
                  <c:v>2110</c:v>
                </c:pt>
                <c:pt idx="41">
                  <c:v>2897</c:v>
                </c:pt>
                <c:pt idx="42">
                  <c:v>4984</c:v>
                </c:pt>
                <c:pt idx="43">
                  <c:v>4697</c:v>
                </c:pt>
                <c:pt idx="44">
                  <c:v>5750</c:v>
                </c:pt>
                <c:pt idx="45">
                  <c:v>1996</c:v>
                </c:pt>
                <c:pt idx="46">
                  <c:v>4493</c:v>
                </c:pt>
                <c:pt idx="47">
                  <c:v>3293</c:v>
                </c:pt>
                <c:pt idx="48">
                  <c:v>2711</c:v>
                </c:pt>
                <c:pt idx="49">
                  <c:v>2088</c:v>
                </c:pt>
                <c:pt idx="50">
                  <c:v>15480</c:v>
                </c:pt>
                <c:pt idx="51">
                  <c:v>19020</c:v>
                </c:pt>
                <c:pt idx="52">
                  <c:v>9184</c:v>
                </c:pt>
                <c:pt idx="53">
                  <c:v>4199</c:v>
                </c:pt>
                <c:pt idx="54">
                  <c:v>3445</c:v>
                </c:pt>
                <c:pt idx="55">
                  <c:v>2798</c:v>
                </c:pt>
                <c:pt idx="56">
                  <c:v>5166</c:v>
                </c:pt>
                <c:pt idx="57">
                  <c:v>8578</c:v>
                </c:pt>
                <c:pt idx="58">
                  <c:v>7420</c:v>
                </c:pt>
                <c:pt idx="59">
                  <c:v>5270</c:v>
                </c:pt>
                <c:pt idx="60">
                  <c:v>2426</c:v>
                </c:pt>
                <c:pt idx="61">
                  <c:v>2285</c:v>
                </c:pt>
                <c:pt idx="62">
                  <c:v>1877</c:v>
                </c:pt>
                <c:pt idx="63">
                  <c:v>24340</c:v>
                </c:pt>
                <c:pt idx="64">
                  <c:v>6280</c:v>
                </c:pt>
                <c:pt idx="65">
                  <c:v>2013</c:v>
                </c:pt>
                <c:pt idx="66">
                  <c:v>1318</c:v>
                </c:pt>
                <c:pt idx="67">
                  <c:v>1033</c:v>
                </c:pt>
                <c:pt idx="68">
                  <c:v>5619</c:v>
                </c:pt>
                <c:pt idx="69">
                  <c:v>39050</c:v>
                </c:pt>
                <c:pt idx="70">
                  <c:v>25890</c:v>
                </c:pt>
                <c:pt idx="71">
                  <c:v>14960</c:v>
                </c:pt>
                <c:pt idx="72">
                  <c:v>15750</c:v>
                </c:pt>
                <c:pt idx="73">
                  <c:v>18690</c:v>
                </c:pt>
                <c:pt idx="74">
                  <c:v>12230</c:v>
                </c:pt>
                <c:pt idx="75">
                  <c:v>16130</c:v>
                </c:pt>
                <c:pt idx="76">
                  <c:v>4050</c:v>
                </c:pt>
                <c:pt idx="77">
                  <c:v>3835</c:v>
                </c:pt>
                <c:pt idx="78">
                  <c:v>2493</c:v>
                </c:pt>
                <c:pt idx="79">
                  <c:v>9235</c:v>
                </c:pt>
                <c:pt idx="80">
                  <c:v>6346</c:v>
                </c:pt>
                <c:pt idx="81">
                  <c:v>8258</c:v>
                </c:pt>
                <c:pt idx="82">
                  <c:v>4399</c:v>
                </c:pt>
                <c:pt idx="83">
                  <c:v>3357</c:v>
                </c:pt>
                <c:pt idx="84">
                  <c:v>754.9</c:v>
                </c:pt>
                <c:pt idx="85">
                  <c:v>1018</c:v>
                </c:pt>
                <c:pt idx="86">
                  <c:v>1205</c:v>
                </c:pt>
                <c:pt idx="87">
                  <c:v>3067</c:v>
                </c:pt>
                <c:pt idx="88">
                  <c:v>3969</c:v>
                </c:pt>
                <c:pt idx="89">
                  <c:v>1043</c:v>
                </c:pt>
                <c:pt idx="90">
                  <c:v>690.2</c:v>
                </c:pt>
                <c:pt idx="91">
                  <c:v>651.70000000000005</c:v>
                </c:pt>
                <c:pt idx="92">
                  <c:v>540.70000000000005</c:v>
                </c:pt>
                <c:pt idx="93">
                  <c:v>1356</c:v>
                </c:pt>
                <c:pt idx="94">
                  <c:v>10080</c:v>
                </c:pt>
                <c:pt idx="95">
                  <c:v>1912</c:v>
                </c:pt>
                <c:pt idx="96">
                  <c:v>576</c:v>
                </c:pt>
                <c:pt idx="97">
                  <c:v>244.3</c:v>
                </c:pt>
                <c:pt idx="98">
                  <c:v>650.79999999999995</c:v>
                </c:pt>
                <c:pt idx="99">
                  <c:v>491.6</c:v>
                </c:pt>
                <c:pt idx="100">
                  <c:v>279.2</c:v>
                </c:pt>
                <c:pt idx="101">
                  <c:v>294.3</c:v>
                </c:pt>
                <c:pt idx="102">
                  <c:v>123.2</c:v>
                </c:pt>
                <c:pt idx="103">
                  <c:v>144.1</c:v>
                </c:pt>
                <c:pt idx="104">
                  <c:v>170.4</c:v>
                </c:pt>
                <c:pt idx="105">
                  <c:v>172.3</c:v>
                </c:pt>
                <c:pt idx="106">
                  <c:v>696.1</c:v>
                </c:pt>
                <c:pt idx="107">
                  <c:v>432.6</c:v>
                </c:pt>
                <c:pt idx="108">
                  <c:v>239.7</c:v>
                </c:pt>
                <c:pt idx="109">
                  <c:v>96.41</c:v>
                </c:pt>
                <c:pt idx="110">
                  <c:v>112.2</c:v>
                </c:pt>
                <c:pt idx="111">
                  <c:v>102.4</c:v>
                </c:pt>
                <c:pt idx="112">
                  <c:v>545.5</c:v>
                </c:pt>
                <c:pt idx="113">
                  <c:v>185.6</c:v>
                </c:pt>
                <c:pt idx="114">
                  <c:v>203.2</c:v>
                </c:pt>
                <c:pt idx="115">
                  <c:v>219</c:v>
                </c:pt>
                <c:pt idx="116">
                  <c:v>113.5</c:v>
                </c:pt>
                <c:pt idx="117">
                  <c:v>93.64</c:v>
                </c:pt>
                <c:pt idx="118">
                  <c:v>100.1</c:v>
                </c:pt>
                <c:pt idx="119">
                  <c:v>198.9</c:v>
                </c:pt>
                <c:pt idx="120">
                  <c:v>63.48</c:v>
                </c:pt>
                <c:pt idx="121">
                  <c:v>31.83</c:v>
                </c:pt>
                <c:pt idx="122">
                  <c:v>59.71</c:v>
                </c:pt>
                <c:pt idx="123">
                  <c:v>64.72</c:v>
                </c:pt>
                <c:pt idx="124">
                  <c:v>115.5</c:v>
                </c:pt>
                <c:pt idx="125">
                  <c:v>71.45</c:v>
                </c:pt>
                <c:pt idx="126">
                  <c:v>36.130000000000003</c:v>
                </c:pt>
                <c:pt idx="127">
                  <c:v>35.549999999999997</c:v>
                </c:pt>
                <c:pt idx="128">
                  <c:v>75.819999999999993</c:v>
                </c:pt>
                <c:pt idx="129">
                  <c:v>131.69999999999999</c:v>
                </c:pt>
                <c:pt idx="130">
                  <c:v>77.09</c:v>
                </c:pt>
                <c:pt idx="131">
                  <c:v>70.930000000000007</c:v>
                </c:pt>
                <c:pt idx="132">
                  <c:v>70.040000000000006</c:v>
                </c:pt>
                <c:pt idx="133">
                  <c:v>66.72</c:v>
                </c:pt>
                <c:pt idx="134">
                  <c:v>57.84</c:v>
                </c:pt>
                <c:pt idx="135">
                  <c:v>128.5</c:v>
                </c:pt>
                <c:pt idx="136">
                  <c:v>87.84</c:v>
                </c:pt>
                <c:pt idx="137">
                  <c:v>39.46</c:v>
                </c:pt>
                <c:pt idx="138">
                  <c:v>19</c:v>
                </c:pt>
                <c:pt idx="139">
                  <c:v>24.7</c:v>
                </c:pt>
                <c:pt idx="140">
                  <c:v>26.64</c:v>
                </c:pt>
                <c:pt idx="141">
                  <c:v>25.18</c:v>
                </c:pt>
                <c:pt idx="142">
                  <c:v>28.48</c:v>
                </c:pt>
                <c:pt idx="143">
                  <c:v>26.16</c:v>
                </c:pt>
                <c:pt idx="144">
                  <c:v>26.77</c:v>
                </c:pt>
                <c:pt idx="145">
                  <c:v>48.74</c:v>
                </c:pt>
                <c:pt idx="146">
                  <c:v>64.599999999999994</c:v>
                </c:pt>
                <c:pt idx="147">
                  <c:v>47.42</c:v>
                </c:pt>
                <c:pt idx="148">
                  <c:v>22.99</c:v>
                </c:pt>
                <c:pt idx="149">
                  <c:v>39.08</c:v>
                </c:pt>
                <c:pt idx="150">
                  <c:v>10.72</c:v>
                </c:pt>
                <c:pt idx="151">
                  <c:v>8.2520000000000007</c:v>
                </c:pt>
                <c:pt idx="152">
                  <c:v>11.32</c:v>
                </c:pt>
                <c:pt idx="153">
                  <c:v>28.26</c:v>
                </c:pt>
                <c:pt idx="154">
                  <c:v>22.11</c:v>
                </c:pt>
                <c:pt idx="155">
                  <c:v>12.58</c:v>
                </c:pt>
                <c:pt idx="156">
                  <c:v>21.78</c:v>
                </c:pt>
                <c:pt idx="157">
                  <c:v>14.36</c:v>
                </c:pt>
                <c:pt idx="158">
                  <c:v>18.3</c:v>
                </c:pt>
                <c:pt idx="159">
                  <c:v>30.14</c:v>
                </c:pt>
                <c:pt idx="160">
                  <c:v>28.93</c:v>
                </c:pt>
                <c:pt idx="161">
                  <c:v>17.09</c:v>
                </c:pt>
                <c:pt idx="162">
                  <c:v>11.39</c:v>
                </c:pt>
                <c:pt idx="163">
                  <c:v>9.93</c:v>
                </c:pt>
                <c:pt idx="164">
                  <c:v>13.49</c:v>
                </c:pt>
                <c:pt idx="165">
                  <c:v>23.53</c:v>
                </c:pt>
                <c:pt idx="166">
                  <c:v>34.67</c:v>
                </c:pt>
                <c:pt idx="167">
                  <c:v>20.54</c:v>
                </c:pt>
                <c:pt idx="168">
                  <c:v>20.21</c:v>
                </c:pt>
                <c:pt idx="169">
                  <c:v>6.4180000000000001</c:v>
                </c:pt>
                <c:pt idx="170">
                  <c:v>6.4180000000000001</c:v>
                </c:pt>
                <c:pt idx="171">
                  <c:v>114.2</c:v>
                </c:pt>
                <c:pt idx="172">
                  <c:v>72.89</c:v>
                </c:pt>
                <c:pt idx="173">
                  <c:v>137.9</c:v>
                </c:pt>
                <c:pt idx="174">
                  <c:v>123.1</c:v>
                </c:pt>
                <c:pt idx="175">
                  <c:v>65.67</c:v>
                </c:pt>
                <c:pt idx="176">
                  <c:v>45.68</c:v>
                </c:pt>
                <c:pt idx="177">
                  <c:v>26.66</c:v>
                </c:pt>
                <c:pt idx="178">
                  <c:v>10.029999999999999</c:v>
                </c:pt>
                <c:pt idx="179">
                  <c:v>3.3740000000000001</c:v>
                </c:pt>
                <c:pt idx="180">
                  <c:v>2.8519999999999999</c:v>
                </c:pt>
                <c:pt idx="181">
                  <c:v>101.4</c:v>
                </c:pt>
                <c:pt idx="182">
                  <c:v>51.53</c:v>
                </c:pt>
                <c:pt idx="183">
                  <c:v>622.20000000000005</c:v>
                </c:pt>
                <c:pt idx="184">
                  <c:v>580.79999999999995</c:v>
                </c:pt>
                <c:pt idx="185">
                  <c:v>293.10000000000002</c:v>
                </c:pt>
                <c:pt idx="186">
                  <c:v>123.9</c:v>
                </c:pt>
                <c:pt idx="187">
                  <c:v>198</c:v>
                </c:pt>
                <c:pt idx="188">
                  <c:v>244.6</c:v>
                </c:pt>
                <c:pt idx="189">
                  <c:v>1819</c:v>
                </c:pt>
                <c:pt idx="190">
                  <c:v>2468</c:v>
                </c:pt>
                <c:pt idx="191">
                  <c:v>1362</c:v>
                </c:pt>
                <c:pt idx="192">
                  <c:v>723.3</c:v>
                </c:pt>
                <c:pt idx="193">
                  <c:v>387.7</c:v>
                </c:pt>
                <c:pt idx="194">
                  <c:v>480.5</c:v>
                </c:pt>
                <c:pt idx="195">
                  <c:v>478.3</c:v>
                </c:pt>
                <c:pt idx="196">
                  <c:v>485</c:v>
                </c:pt>
                <c:pt idx="197">
                  <c:v>570.6</c:v>
                </c:pt>
                <c:pt idx="198">
                  <c:v>780.8</c:v>
                </c:pt>
                <c:pt idx="199">
                  <c:v>542.20000000000005</c:v>
                </c:pt>
                <c:pt idx="200">
                  <c:v>520.70000000000005</c:v>
                </c:pt>
                <c:pt idx="201">
                  <c:v>1730</c:v>
                </c:pt>
                <c:pt idx="202">
                  <c:v>800.1</c:v>
                </c:pt>
                <c:pt idx="203">
                  <c:v>376</c:v>
                </c:pt>
                <c:pt idx="204">
                  <c:v>205.2</c:v>
                </c:pt>
                <c:pt idx="205">
                  <c:v>205.2</c:v>
                </c:pt>
                <c:pt idx="206">
                  <c:v>740.3</c:v>
                </c:pt>
                <c:pt idx="207">
                  <c:v>556.1</c:v>
                </c:pt>
                <c:pt idx="208">
                  <c:v>2639</c:v>
                </c:pt>
                <c:pt idx="209">
                  <c:v>1055</c:v>
                </c:pt>
                <c:pt idx="210">
                  <c:v>214.8</c:v>
                </c:pt>
                <c:pt idx="211">
                  <c:v>194.4</c:v>
                </c:pt>
                <c:pt idx="212">
                  <c:v>316.89999999999998</c:v>
                </c:pt>
                <c:pt idx="213">
                  <c:v>399.1</c:v>
                </c:pt>
                <c:pt idx="214">
                  <c:v>1312</c:v>
                </c:pt>
                <c:pt idx="215">
                  <c:v>1438</c:v>
                </c:pt>
                <c:pt idx="216">
                  <c:v>1921</c:v>
                </c:pt>
                <c:pt idx="217">
                  <c:v>2109</c:v>
                </c:pt>
                <c:pt idx="218">
                  <c:v>3198</c:v>
                </c:pt>
                <c:pt idx="219">
                  <c:v>3198</c:v>
                </c:pt>
                <c:pt idx="220">
                  <c:v>1245</c:v>
                </c:pt>
                <c:pt idx="221">
                  <c:v>457</c:v>
                </c:pt>
                <c:pt idx="222">
                  <c:v>687.8</c:v>
                </c:pt>
                <c:pt idx="223">
                  <c:v>1292</c:v>
                </c:pt>
                <c:pt idx="224">
                  <c:v>934.1</c:v>
                </c:pt>
                <c:pt idx="225">
                  <c:v>3293</c:v>
                </c:pt>
                <c:pt idx="226">
                  <c:v>1446</c:v>
                </c:pt>
                <c:pt idx="227">
                  <c:v>3992</c:v>
                </c:pt>
                <c:pt idx="228">
                  <c:v>959.9</c:v>
                </c:pt>
                <c:pt idx="229">
                  <c:v>2268</c:v>
                </c:pt>
                <c:pt idx="230">
                  <c:v>1556</c:v>
                </c:pt>
                <c:pt idx="231">
                  <c:v>1227</c:v>
                </c:pt>
                <c:pt idx="232">
                  <c:v>550.4</c:v>
                </c:pt>
                <c:pt idx="233">
                  <c:v>355.1</c:v>
                </c:pt>
                <c:pt idx="234">
                  <c:v>199.9</c:v>
                </c:pt>
                <c:pt idx="235">
                  <c:v>206.6</c:v>
                </c:pt>
                <c:pt idx="236">
                  <c:v>125</c:v>
                </c:pt>
                <c:pt idx="237">
                  <c:v>768.3</c:v>
                </c:pt>
                <c:pt idx="238">
                  <c:v>616.4</c:v>
                </c:pt>
                <c:pt idx="239">
                  <c:v>363.2</c:v>
                </c:pt>
                <c:pt idx="240">
                  <c:v>375.1</c:v>
                </c:pt>
                <c:pt idx="241">
                  <c:v>201.4</c:v>
                </c:pt>
                <c:pt idx="242">
                  <c:v>175.7</c:v>
                </c:pt>
                <c:pt idx="243">
                  <c:v>93.89</c:v>
                </c:pt>
                <c:pt idx="244">
                  <c:v>285.5</c:v>
                </c:pt>
                <c:pt idx="245">
                  <c:v>88.13</c:v>
                </c:pt>
                <c:pt idx="246">
                  <c:v>39.21</c:v>
                </c:pt>
                <c:pt idx="247">
                  <c:v>22.97</c:v>
                </c:pt>
                <c:pt idx="248">
                  <c:v>258.3</c:v>
                </c:pt>
                <c:pt idx="249">
                  <c:v>150.9</c:v>
                </c:pt>
                <c:pt idx="250">
                  <c:v>95.75</c:v>
                </c:pt>
                <c:pt idx="251">
                  <c:v>40.340000000000003</c:v>
                </c:pt>
                <c:pt idx="252">
                  <c:v>47.53</c:v>
                </c:pt>
                <c:pt idx="253">
                  <c:v>86.97</c:v>
                </c:pt>
                <c:pt idx="254">
                  <c:v>165.9</c:v>
                </c:pt>
                <c:pt idx="255">
                  <c:v>167.4</c:v>
                </c:pt>
                <c:pt idx="256">
                  <c:v>58.94</c:v>
                </c:pt>
                <c:pt idx="257">
                  <c:v>42.08</c:v>
                </c:pt>
                <c:pt idx="258">
                  <c:v>34.76</c:v>
                </c:pt>
                <c:pt idx="259">
                  <c:v>24.39</c:v>
                </c:pt>
                <c:pt idx="260">
                  <c:v>128.69999999999999</c:v>
                </c:pt>
                <c:pt idx="261">
                  <c:v>128.69999999999999</c:v>
                </c:pt>
                <c:pt idx="262">
                  <c:v>36.92</c:v>
                </c:pt>
                <c:pt idx="263">
                  <c:v>35.700000000000003</c:v>
                </c:pt>
                <c:pt idx="264">
                  <c:v>28.15</c:v>
                </c:pt>
                <c:pt idx="265">
                  <c:v>15.59</c:v>
                </c:pt>
                <c:pt idx="266">
                  <c:v>23.22</c:v>
                </c:pt>
                <c:pt idx="267">
                  <c:v>29.11</c:v>
                </c:pt>
                <c:pt idx="268">
                  <c:v>27.14</c:v>
                </c:pt>
                <c:pt idx="269">
                  <c:v>82.61</c:v>
                </c:pt>
                <c:pt idx="270">
                  <c:v>11.83</c:v>
                </c:pt>
                <c:pt idx="271">
                  <c:v>13.68</c:v>
                </c:pt>
                <c:pt idx="272">
                  <c:v>14</c:v>
                </c:pt>
                <c:pt idx="273">
                  <c:v>32.43</c:v>
                </c:pt>
                <c:pt idx="274">
                  <c:v>27.5</c:v>
                </c:pt>
                <c:pt idx="275">
                  <c:v>26.19</c:v>
                </c:pt>
                <c:pt idx="276">
                  <c:v>15.83</c:v>
                </c:pt>
                <c:pt idx="277">
                  <c:v>40.6</c:v>
                </c:pt>
                <c:pt idx="278">
                  <c:v>67.92</c:v>
                </c:pt>
                <c:pt idx="279">
                  <c:v>40.49</c:v>
                </c:pt>
                <c:pt idx="280">
                  <c:v>53</c:v>
                </c:pt>
                <c:pt idx="281">
                  <c:v>18.510000000000002</c:v>
                </c:pt>
                <c:pt idx="282">
                  <c:v>16.190000000000001</c:v>
                </c:pt>
                <c:pt idx="283">
                  <c:v>12.84</c:v>
                </c:pt>
                <c:pt idx="284">
                  <c:v>61</c:v>
                </c:pt>
                <c:pt idx="285">
                  <c:v>35.82</c:v>
                </c:pt>
                <c:pt idx="286">
                  <c:v>25.44</c:v>
                </c:pt>
                <c:pt idx="287">
                  <c:v>22.18</c:v>
                </c:pt>
                <c:pt idx="288">
                  <c:v>13.05</c:v>
                </c:pt>
                <c:pt idx="289">
                  <c:v>22.48</c:v>
                </c:pt>
                <c:pt idx="290">
                  <c:v>26.87</c:v>
                </c:pt>
                <c:pt idx="291">
                  <c:v>33.61</c:v>
                </c:pt>
                <c:pt idx="292">
                  <c:v>32.11</c:v>
                </c:pt>
                <c:pt idx="293">
                  <c:v>25.28</c:v>
                </c:pt>
                <c:pt idx="294">
                  <c:v>13.87</c:v>
                </c:pt>
                <c:pt idx="295">
                  <c:v>12.22</c:v>
                </c:pt>
                <c:pt idx="296">
                  <c:v>42.07</c:v>
                </c:pt>
                <c:pt idx="297" formatCode="General">
                  <c:v>-488.54631000669201</c:v>
                </c:pt>
                <c:pt idx="298" formatCode="General">
                  <c:v>-765.87445127845979</c:v>
                </c:pt>
                <c:pt idx="299" formatCode="General">
                  <c:v>-901.07836814259952</c:v>
                </c:pt>
                <c:pt idx="300" formatCode="General">
                  <c:v>-969.52159825720196</c:v>
                </c:pt>
                <c:pt idx="301" formatCode="General">
                  <c:v>-997.74253731640533</c:v>
                </c:pt>
                <c:pt idx="302" formatCode="General">
                  <c:v>-985.98013453476722</c:v>
                </c:pt>
                <c:pt idx="303" formatCode="General">
                  <c:v>-972.77397671491065</c:v>
                </c:pt>
                <c:pt idx="304" formatCode="General">
                  <c:v>-1016.9635667456691</c:v>
                </c:pt>
                <c:pt idx="305" formatCode="General">
                  <c:v>-1068.0193052599152</c:v>
                </c:pt>
                <c:pt idx="306" formatCode="General">
                  <c:v>-1072.0870249924803</c:v>
                </c:pt>
                <c:pt idx="307" formatCode="General">
                  <c:v>-1116.9634889919814</c:v>
                </c:pt>
                <c:pt idx="308" formatCode="General">
                  <c:v>-1137.0379273633025</c:v>
                </c:pt>
                <c:pt idx="309" formatCode="General">
                  <c:v>-1147.2254494201809</c:v>
                </c:pt>
                <c:pt idx="310" formatCode="General">
                  <c:v>-1145.0219855765649</c:v>
                </c:pt>
                <c:pt idx="311" formatCode="General">
                  <c:v>-1157.1619144520807</c:v>
                </c:pt>
                <c:pt idx="312" formatCode="General">
                  <c:v>-1168.2710183014019</c:v>
                </c:pt>
                <c:pt idx="313" formatCode="General">
                  <c:v>-1072.4546945157119</c:v>
                </c:pt>
                <c:pt idx="314" formatCode="General">
                  <c:v>-1034.0331584570918</c:v>
                </c:pt>
                <c:pt idx="315" formatCode="General">
                  <c:v>-1004.4834002518056</c:v>
                </c:pt>
                <c:pt idx="316" formatCode="General">
                  <c:v>-982.01090697558175</c:v>
                </c:pt>
                <c:pt idx="317" formatCode="General">
                  <c:v>-967.91063534791442</c:v>
                </c:pt>
                <c:pt idx="318" formatCode="General">
                  <c:v>-971.11257946147009</c:v>
                </c:pt>
                <c:pt idx="319" formatCode="General">
                  <c:v>-973.21343684567148</c:v>
                </c:pt>
                <c:pt idx="320" formatCode="General">
                  <c:v>-969.46159285022168</c:v>
                </c:pt>
                <c:pt idx="321" formatCode="General">
                  <c:v>-957.01145554383243</c:v>
                </c:pt>
                <c:pt idx="322" formatCode="General">
                  <c:v>-946.398575861067</c:v>
                </c:pt>
                <c:pt idx="323" formatCode="General">
                  <c:v>-933.32056050708172</c:v>
                </c:pt>
                <c:pt idx="324" formatCode="General">
                  <c:v>-937.47278107142881</c:v>
                </c:pt>
                <c:pt idx="325" formatCode="General">
                  <c:v>-926.04475381407121</c:v>
                </c:pt>
                <c:pt idx="326" formatCode="General">
                  <c:v>-936.62996634511524</c:v>
                </c:pt>
                <c:pt idx="327" formatCode="General">
                  <c:v>-933.4805163804981</c:v>
                </c:pt>
                <c:pt idx="328" formatCode="General">
                  <c:v>-840.18607043738791</c:v>
                </c:pt>
                <c:pt idx="329" formatCode="General">
                  <c:v>-862.70001683907196</c:v>
                </c:pt>
                <c:pt idx="330" formatCode="General">
                  <c:v>-789.85194522151448</c:v>
                </c:pt>
                <c:pt idx="331" formatCode="General">
                  <c:v>-818.18156921648665</c:v>
                </c:pt>
                <c:pt idx="332" formatCode="General">
                  <c:v>-859.59857326978658</c:v>
                </c:pt>
                <c:pt idx="333" formatCode="General">
                  <c:v>-862.61463590133405</c:v>
                </c:pt>
                <c:pt idx="334" formatCode="General">
                  <c:v>-853.66047711168756</c:v>
                </c:pt>
                <c:pt idx="335" formatCode="General">
                  <c:v>-784.12762849297587</c:v>
                </c:pt>
                <c:pt idx="336" formatCode="General">
                  <c:v>-841.38169781177487</c:v>
                </c:pt>
                <c:pt idx="337" formatCode="General">
                  <c:v>-855.52105047396458</c:v>
                </c:pt>
                <c:pt idx="338" formatCode="General">
                  <c:v>-808.18253927315345</c:v>
                </c:pt>
                <c:pt idx="339" formatCode="General">
                  <c:v>-851.64489463538894</c:v>
                </c:pt>
                <c:pt idx="340" formatCode="General">
                  <c:v>-361.72740476602911</c:v>
                </c:pt>
                <c:pt idx="341" formatCode="General">
                  <c:v>-370.71413585078318</c:v>
                </c:pt>
                <c:pt idx="342" formatCode="General">
                  <c:v>-523.67966371256182</c:v>
                </c:pt>
                <c:pt idx="343" formatCode="General">
                  <c:v>-697.34528051470954</c:v>
                </c:pt>
                <c:pt idx="344" formatCode="General">
                  <c:v>-606.25659501440225</c:v>
                </c:pt>
                <c:pt idx="345" formatCode="General">
                  <c:v>-487.26084312210037</c:v>
                </c:pt>
                <c:pt idx="346" formatCode="General">
                  <c:v>1300.4875102556714</c:v>
                </c:pt>
                <c:pt idx="347" formatCode="General">
                  <c:v>1399.3720710914813</c:v>
                </c:pt>
                <c:pt idx="348" formatCode="General">
                  <c:v>257.18041455655282</c:v>
                </c:pt>
                <c:pt idx="349" formatCode="General">
                  <c:v>250.8667507204153</c:v>
                </c:pt>
                <c:pt idx="350" formatCode="General">
                  <c:v>-9.6887369175117044</c:v>
                </c:pt>
                <c:pt idx="351" formatCode="General">
                  <c:v>-437.585043787416</c:v>
                </c:pt>
                <c:pt idx="352" formatCode="General">
                  <c:v>-539.55030269038195</c:v>
                </c:pt>
                <c:pt idx="353" formatCode="General">
                  <c:v>-392.84125835499736</c:v>
                </c:pt>
                <c:pt idx="354" formatCode="General">
                  <c:v>39.333454030978714</c:v>
                </c:pt>
                <c:pt idx="355" formatCode="General">
                  <c:v>416.45099915383514</c:v>
                </c:pt>
                <c:pt idx="356" formatCode="General">
                  <c:v>696.62036815847432</c:v>
                </c:pt>
                <c:pt idx="357" formatCode="General">
                  <c:v>504.52881331946219</c:v>
                </c:pt>
                <c:pt idx="358" formatCode="General">
                  <c:v>1442.7225779611485</c:v>
                </c:pt>
                <c:pt idx="359" formatCode="General">
                  <c:v>-381.62219619820075</c:v>
                </c:pt>
                <c:pt idx="360" formatCode="General">
                  <c:v>-193.55822983428007</c:v>
                </c:pt>
                <c:pt idx="361" formatCode="General">
                  <c:v>-517.0605498936153</c:v>
                </c:pt>
                <c:pt idx="362" formatCode="General">
                  <c:v>-708.12127477059676</c:v>
                </c:pt>
                <c:pt idx="363" formatCode="General">
                  <c:v>-468.78439136364307</c:v>
                </c:pt>
                <c:pt idx="364" formatCode="General">
                  <c:v>2784.3534045005736</c:v>
                </c:pt>
                <c:pt idx="365" formatCode="General">
                  <c:v>5343.092347600279</c:v>
                </c:pt>
                <c:pt idx="366" formatCode="General">
                  <c:v>952.4951393843661</c:v>
                </c:pt>
                <c:pt idx="367" formatCode="General">
                  <c:v>-1782.2589274480954</c:v>
                </c:pt>
                <c:pt idx="368" formatCode="General">
                  <c:v>-2142.4178438633253</c:v>
                </c:pt>
                <c:pt idx="369" formatCode="General">
                  <c:v>-1893.822986573887</c:v>
                </c:pt>
                <c:pt idx="370" formatCode="General">
                  <c:v>-834.45914425505566</c:v>
                </c:pt>
                <c:pt idx="371" formatCode="General">
                  <c:v>1077.873663838631</c:v>
                </c:pt>
                <c:pt idx="372" formatCode="General">
                  <c:v>1014.2208379449005</c:v>
                </c:pt>
                <c:pt idx="373" formatCode="General">
                  <c:v>722.92764064986522</c:v>
                </c:pt>
                <c:pt idx="374" formatCode="General">
                  <c:v>86.240654975654024</c:v>
                </c:pt>
                <c:pt idx="375" formatCode="General">
                  <c:v>996.77543993023187</c:v>
                </c:pt>
                <c:pt idx="376" formatCode="General">
                  <c:v>1231.4711323571883</c:v>
                </c:pt>
                <c:pt idx="377" formatCode="General">
                  <c:v>5765.5063800028292</c:v>
                </c:pt>
                <c:pt idx="378" formatCode="General">
                  <c:v>973.33479273771411</c:v>
                </c:pt>
                <c:pt idx="379" formatCode="General">
                  <c:v>-1211.9503862805714</c:v>
                </c:pt>
                <c:pt idx="380" formatCode="General">
                  <c:v>-1226.8081368080934</c:v>
                </c:pt>
                <c:pt idx="381" formatCode="General">
                  <c:v>-1255.1804078200585</c:v>
                </c:pt>
                <c:pt idx="382" formatCode="General">
                  <c:v>2128.42524440836</c:v>
                </c:pt>
                <c:pt idx="383" formatCode="General">
                  <c:v>9487.278118084907</c:v>
                </c:pt>
                <c:pt idx="384" formatCode="General">
                  <c:v>8221.5364639946165</c:v>
                </c:pt>
                <c:pt idx="385" formatCode="General">
                  <c:v>1046.0979703285109</c:v>
                </c:pt>
                <c:pt idx="386" formatCode="General">
                  <c:v>1005.6209840081916</c:v>
                </c:pt>
                <c:pt idx="387" formatCode="General">
                  <c:v>1022.7374979255487</c:v>
                </c:pt>
                <c:pt idx="388" formatCode="General">
                  <c:v>-685.52233174026992</c:v>
                </c:pt>
                <c:pt idx="389" formatCode="General">
                  <c:v>-240.97870872838604</c:v>
                </c:pt>
                <c:pt idx="390" formatCode="General">
                  <c:v>-3088.3321119780117</c:v>
                </c:pt>
                <c:pt idx="391" formatCode="General">
                  <c:v>-3022.2898914925777</c:v>
                </c:pt>
                <c:pt idx="392" formatCode="General">
                  <c:v>-2624.202233762488</c:v>
                </c:pt>
                <c:pt idx="393" formatCode="General">
                  <c:v>534.42303139630553</c:v>
                </c:pt>
                <c:pt idx="394" formatCode="General">
                  <c:v>1285.1572622311583</c:v>
                </c:pt>
                <c:pt idx="395" formatCode="General">
                  <c:v>2096.5476092027184</c:v>
                </c:pt>
                <c:pt idx="396" formatCode="General">
                  <c:v>908.92888086860944</c:v>
                </c:pt>
                <c:pt idx="397" formatCode="General">
                  <c:v>257.06605693776737</c:v>
                </c:pt>
                <c:pt idx="398" formatCode="General">
                  <c:v>-993.64357780713658</c:v>
                </c:pt>
                <c:pt idx="399" formatCode="General">
                  <c:v>-1211.0918842512915</c:v>
                </c:pt>
                <c:pt idx="400" formatCode="General">
                  <c:v>-1185.4585130434239</c:v>
                </c:pt>
                <c:pt idx="401" formatCode="General">
                  <c:v>-276.13057416074963</c:v>
                </c:pt>
                <c:pt idx="402" formatCode="General">
                  <c:v>213.68134414694146</c:v>
                </c:pt>
                <c:pt idx="403" formatCode="General">
                  <c:v>-680.68248831559526</c:v>
                </c:pt>
                <c:pt idx="404" formatCode="General">
                  <c:v>-1116.6305733520906</c:v>
                </c:pt>
                <c:pt idx="405" formatCode="General">
                  <c:v>-1107.110318230292</c:v>
                </c:pt>
                <c:pt idx="406" formatCode="General">
                  <c:v>-1265.8956305492848</c:v>
                </c:pt>
                <c:pt idx="407" formatCode="General">
                  <c:v>-986.07520561698448</c:v>
                </c:pt>
                <c:pt idx="408" formatCode="General">
                  <c:v>2386.9575139814942</c:v>
                </c:pt>
                <c:pt idx="409" formatCode="General">
                  <c:v>470.18829975490848</c:v>
                </c:pt>
                <c:pt idx="410" formatCode="General">
                  <c:v>-732.5550655306514</c:v>
                </c:pt>
                <c:pt idx="411" formatCode="General">
                  <c:v>-1225.575766341238</c:v>
                </c:pt>
                <c:pt idx="412" formatCode="General">
                  <c:v>-1228.5841804790725</c:v>
                </c:pt>
                <c:pt idx="413" formatCode="General">
                  <c:v>-1317.1130741688035</c:v>
                </c:pt>
                <c:pt idx="414" formatCode="General">
                  <c:v>-1371.2472987012443</c:v>
                </c:pt>
                <c:pt idx="415" formatCode="General">
                  <c:v>-1361.2753232874088</c:v>
                </c:pt>
                <c:pt idx="416" formatCode="General">
                  <c:v>-1408.91156189404</c:v>
                </c:pt>
                <c:pt idx="417" formatCode="General">
                  <c:v>-1335.0404621927419</c:v>
                </c:pt>
                <c:pt idx="418" formatCode="General">
                  <c:v>-1323.138267736899</c:v>
                </c:pt>
                <c:pt idx="419" formatCode="General">
                  <c:v>-1364.5901654059567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3-47B0-B2E6-5A00FC893730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42.07</c:v>
                </c:pt>
                <c:pt idx="297" formatCode="0.00E+00">
                  <c:v>-488.54631000669201</c:v>
                </c:pt>
                <c:pt idx="298" formatCode="0.00E+00">
                  <c:v>-765.87445127845979</c:v>
                </c:pt>
                <c:pt idx="299" formatCode="0.00E+00">
                  <c:v>-901.07836814259952</c:v>
                </c:pt>
                <c:pt idx="300" formatCode="0.00E+00">
                  <c:v>-969.52159825720196</c:v>
                </c:pt>
                <c:pt idx="301" formatCode="0.00E+00">
                  <c:v>-997.74253731640533</c:v>
                </c:pt>
                <c:pt idx="302" formatCode="0.00E+00">
                  <c:v>-985.98013453476722</c:v>
                </c:pt>
                <c:pt idx="303" formatCode="0.00E+00">
                  <c:v>-972.77397671491065</c:v>
                </c:pt>
                <c:pt idx="304" formatCode="0.00E+00">
                  <c:v>-1016.9635667456691</c:v>
                </c:pt>
                <c:pt idx="305" formatCode="0.00E+00">
                  <c:v>-1068.0193052599152</c:v>
                </c:pt>
                <c:pt idx="306" formatCode="0.00E+00">
                  <c:v>-1072.0870249924803</c:v>
                </c:pt>
                <c:pt idx="307" formatCode="0.00E+00">
                  <c:v>-1116.9634889919814</c:v>
                </c:pt>
                <c:pt idx="308" formatCode="0.00E+00">
                  <c:v>-1137.0379273633025</c:v>
                </c:pt>
                <c:pt idx="309" formatCode="0.00E+00">
                  <c:v>-1147.2254494201809</c:v>
                </c:pt>
                <c:pt idx="310" formatCode="0.00E+00">
                  <c:v>-1145.0219855765649</c:v>
                </c:pt>
                <c:pt idx="311" formatCode="0.00E+00">
                  <c:v>-1157.1619144520807</c:v>
                </c:pt>
                <c:pt idx="312" formatCode="0.00E+00">
                  <c:v>-1168.2710183014019</c:v>
                </c:pt>
                <c:pt idx="313" formatCode="0.00E+00">
                  <c:v>-1072.4546945157119</c:v>
                </c:pt>
                <c:pt idx="314" formatCode="0.00E+00">
                  <c:v>-1034.0331584570918</c:v>
                </c:pt>
                <c:pt idx="315" formatCode="0.00E+00">
                  <c:v>-1004.4834002518056</c:v>
                </c:pt>
                <c:pt idx="316" formatCode="0.00E+00">
                  <c:v>-982.01090697558175</c:v>
                </c:pt>
                <c:pt idx="317" formatCode="0.00E+00">
                  <c:v>-967.91063534791442</c:v>
                </c:pt>
                <c:pt idx="318" formatCode="0.00E+00">
                  <c:v>-971.11257946147009</c:v>
                </c:pt>
                <c:pt idx="319" formatCode="0.00E+00">
                  <c:v>-973.21343684567148</c:v>
                </c:pt>
                <c:pt idx="320" formatCode="0.00E+00">
                  <c:v>-969.46159285022168</c:v>
                </c:pt>
                <c:pt idx="321" formatCode="0.00E+00">
                  <c:v>-957.01145554383243</c:v>
                </c:pt>
                <c:pt idx="322" formatCode="0.00E+00">
                  <c:v>-946.398575861067</c:v>
                </c:pt>
                <c:pt idx="323" formatCode="0.00E+00">
                  <c:v>-933.32056050708172</c:v>
                </c:pt>
                <c:pt idx="324" formatCode="0.00E+00">
                  <c:v>-937.47278107142881</c:v>
                </c:pt>
                <c:pt idx="325" formatCode="0.00E+00">
                  <c:v>-926.04475381407121</c:v>
                </c:pt>
                <c:pt idx="326" formatCode="0.00E+00">
                  <c:v>-936.62996634511524</c:v>
                </c:pt>
                <c:pt idx="327" formatCode="0.00E+00">
                  <c:v>-933.4805163804981</c:v>
                </c:pt>
                <c:pt idx="328" formatCode="0.00E+00">
                  <c:v>-840.18607043738791</c:v>
                </c:pt>
                <c:pt idx="329" formatCode="0.00E+00">
                  <c:v>-862.70001683907196</c:v>
                </c:pt>
                <c:pt idx="330" formatCode="0.00E+00">
                  <c:v>-789.85194522151448</c:v>
                </c:pt>
                <c:pt idx="331" formatCode="0.00E+00">
                  <c:v>-818.18156921648665</c:v>
                </c:pt>
                <c:pt idx="332" formatCode="0.00E+00">
                  <c:v>-859.59857326978658</c:v>
                </c:pt>
                <c:pt idx="333" formatCode="0.00E+00">
                  <c:v>-862.61463590133405</c:v>
                </c:pt>
                <c:pt idx="334" formatCode="0.00E+00">
                  <c:v>-853.66047711168756</c:v>
                </c:pt>
                <c:pt idx="335" formatCode="0.00E+00">
                  <c:v>-784.12762849297587</c:v>
                </c:pt>
                <c:pt idx="336" formatCode="0.00E+00">
                  <c:v>-841.38169781177487</c:v>
                </c:pt>
                <c:pt idx="337" formatCode="0.00E+00">
                  <c:v>-855.52105047396458</c:v>
                </c:pt>
                <c:pt idx="338" formatCode="0.00E+00">
                  <c:v>-808.18253927315345</c:v>
                </c:pt>
                <c:pt idx="339" formatCode="0.00E+00">
                  <c:v>-851.64489463538894</c:v>
                </c:pt>
                <c:pt idx="340" formatCode="0.00E+00">
                  <c:v>-361.72740476602911</c:v>
                </c:pt>
                <c:pt idx="341" formatCode="0.00E+00">
                  <c:v>-370.71413585078318</c:v>
                </c:pt>
                <c:pt idx="342" formatCode="0.00E+00">
                  <c:v>-523.67966371256182</c:v>
                </c:pt>
                <c:pt idx="343" formatCode="0.00E+00">
                  <c:v>-697.34528051470954</c:v>
                </c:pt>
                <c:pt idx="344" formatCode="0.00E+00">
                  <c:v>-606.25659501440225</c:v>
                </c:pt>
                <c:pt idx="345" formatCode="0.00E+00">
                  <c:v>-487.26084312210037</c:v>
                </c:pt>
                <c:pt idx="346" formatCode="0.00E+00">
                  <c:v>1300.4875102556714</c:v>
                </c:pt>
                <c:pt idx="347" formatCode="0.00E+00">
                  <c:v>1399.3720710914813</c:v>
                </c:pt>
                <c:pt idx="348" formatCode="0.00E+00">
                  <c:v>257.18041455655282</c:v>
                </c:pt>
                <c:pt idx="349" formatCode="0.00E+00">
                  <c:v>250.8667507204153</c:v>
                </c:pt>
                <c:pt idx="350" formatCode="0.00E+00">
                  <c:v>-9.6887369175117044</c:v>
                </c:pt>
                <c:pt idx="351" formatCode="0.00E+00">
                  <c:v>-437.585043787416</c:v>
                </c:pt>
                <c:pt idx="352" formatCode="0.00E+00">
                  <c:v>-539.55030269038195</c:v>
                </c:pt>
                <c:pt idx="353" formatCode="0.00E+00">
                  <c:v>-392.84125835499736</c:v>
                </c:pt>
                <c:pt idx="354" formatCode="0.00E+00">
                  <c:v>39.333454030978714</c:v>
                </c:pt>
                <c:pt idx="355" formatCode="0.00E+00">
                  <c:v>416.45099915383514</c:v>
                </c:pt>
                <c:pt idx="356" formatCode="0.00E+00">
                  <c:v>696.62036815847432</c:v>
                </c:pt>
                <c:pt idx="357" formatCode="0.00E+00">
                  <c:v>504.52881331946219</c:v>
                </c:pt>
                <c:pt idx="358" formatCode="0.00E+00">
                  <c:v>1442.7225779611485</c:v>
                </c:pt>
                <c:pt idx="359" formatCode="0.00E+00">
                  <c:v>-381.62219619820075</c:v>
                </c:pt>
                <c:pt idx="360" formatCode="0.00E+00">
                  <c:v>-193.55822983428007</c:v>
                </c:pt>
                <c:pt idx="361" formatCode="0.00E+00">
                  <c:v>-517.0605498936153</c:v>
                </c:pt>
                <c:pt idx="362" formatCode="0.00E+00">
                  <c:v>-708.12127477059676</c:v>
                </c:pt>
                <c:pt idx="363" formatCode="0.00E+00">
                  <c:v>-468.78439136364307</c:v>
                </c:pt>
                <c:pt idx="364" formatCode="0.00E+00">
                  <c:v>2784.3534045005736</c:v>
                </c:pt>
                <c:pt idx="365" formatCode="0.00E+00">
                  <c:v>5343.092347600279</c:v>
                </c:pt>
                <c:pt idx="366" formatCode="0.00E+00">
                  <c:v>952.4951393843661</c:v>
                </c:pt>
                <c:pt idx="367" formatCode="0.00E+00">
                  <c:v>-1782.2589274480954</c:v>
                </c:pt>
                <c:pt idx="368" formatCode="0.00E+00">
                  <c:v>-2142.4178438633253</c:v>
                </c:pt>
                <c:pt idx="369" formatCode="0.00E+00">
                  <c:v>-1893.822986573887</c:v>
                </c:pt>
                <c:pt idx="370" formatCode="0.00E+00">
                  <c:v>-834.45914425505566</c:v>
                </c:pt>
                <c:pt idx="371" formatCode="0.00E+00">
                  <c:v>1077.873663838631</c:v>
                </c:pt>
                <c:pt idx="372" formatCode="0.00E+00">
                  <c:v>1014.2208379449005</c:v>
                </c:pt>
                <c:pt idx="373" formatCode="0.00E+00">
                  <c:v>722.92764064986522</c:v>
                </c:pt>
                <c:pt idx="374" formatCode="0.00E+00">
                  <c:v>86.240654975654024</c:v>
                </c:pt>
                <c:pt idx="375" formatCode="0.00E+00">
                  <c:v>996.77543993023187</c:v>
                </c:pt>
                <c:pt idx="376" formatCode="0.00E+00">
                  <c:v>1231.4711323571883</c:v>
                </c:pt>
                <c:pt idx="377" formatCode="0.00E+00">
                  <c:v>5765.5063800028292</c:v>
                </c:pt>
                <c:pt idx="378" formatCode="0.00E+00">
                  <c:v>973.33479273771411</c:v>
                </c:pt>
                <c:pt idx="379" formatCode="0.00E+00">
                  <c:v>-1211.9503862805714</c:v>
                </c:pt>
                <c:pt idx="380" formatCode="0.00E+00">
                  <c:v>-1226.8081368080934</c:v>
                </c:pt>
                <c:pt idx="381" formatCode="0.00E+00">
                  <c:v>-1255.1804078200585</c:v>
                </c:pt>
                <c:pt idx="382" formatCode="0.00E+00">
                  <c:v>2128.42524440836</c:v>
                </c:pt>
                <c:pt idx="383" formatCode="0.00E+00">
                  <c:v>9487.278118084907</c:v>
                </c:pt>
                <c:pt idx="384" formatCode="0.00E+00">
                  <c:v>8221.5364639946165</c:v>
                </c:pt>
                <c:pt idx="385" formatCode="0.00E+00">
                  <c:v>1046.0979703285109</c:v>
                </c:pt>
                <c:pt idx="386" formatCode="0.00E+00">
                  <c:v>1005.6209840081916</c:v>
                </c:pt>
                <c:pt idx="387" formatCode="0.00E+00">
                  <c:v>1022.7374979255487</c:v>
                </c:pt>
                <c:pt idx="388" formatCode="0.00E+00">
                  <c:v>-685.52233174026992</c:v>
                </c:pt>
                <c:pt idx="389" formatCode="0.00E+00">
                  <c:v>-240.97870872838604</c:v>
                </c:pt>
                <c:pt idx="390" formatCode="0.00E+00">
                  <c:v>-3088.3321119780117</c:v>
                </c:pt>
                <c:pt idx="391" formatCode="0.00E+00">
                  <c:v>-3022.2898914925777</c:v>
                </c:pt>
                <c:pt idx="392" formatCode="0.00E+00">
                  <c:v>-2624.202233762488</c:v>
                </c:pt>
                <c:pt idx="393" formatCode="0.00E+00">
                  <c:v>534.42303139630553</c:v>
                </c:pt>
                <c:pt idx="394" formatCode="0.00E+00">
                  <c:v>1285.1572622311583</c:v>
                </c:pt>
                <c:pt idx="395" formatCode="0.00E+00">
                  <c:v>2096.5476092027184</c:v>
                </c:pt>
                <c:pt idx="396" formatCode="0.00E+00">
                  <c:v>908.92888086860944</c:v>
                </c:pt>
                <c:pt idx="397" formatCode="0.00E+00">
                  <c:v>257.06605693776737</c:v>
                </c:pt>
                <c:pt idx="398" formatCode="0.00E+00">
                  <c:v>-993.64357780713658</c:v>
                </c:pt>
                <c:pt idx="399" formatCode="0.00E+00">
                  <c:v>-1211.0918842512915</c:v>
                </c:pt>
                <c:pt idx="400" formatCode="0.00E+00">
                  <c:v>-1185.4585130434239</c:v>
                </c:pt>
                <c:pt idx="401" formatCode="0.00E+00">
                  <c:v>-276.13057416074963</c:v>
                </c:pt>
                <c:pt idx="402" formatCode="0.00E+00">
                  <c:v>213.68134414694146</c:v>
                </c:pt>
                <c:pt idx="403" formatCode="0.00E+00">
                  <c:v>-680.68248831559526</c:v>
                </c:pt>
                <c:pt idx="404" formatCode="0.00E+00">
                  <c:v>-1116.6305733520906</c:v>
                </c:pt>
                <c:pt idx="405" formatCode="0.00E+00">
                  <c:v>-1107.110318230292</c:v>
                </c:pt>
                <c:pt idx="406" formatCode="0.00E+00">
                  <c:v>-1265.8956305492848</c:v>
                </c:pt>
                <c:pt idx="407" formatCode="0.00E+00">
                  <c:v>-986.07520561698448</c:v>
                </c:pt>
                <c:pt idx="408" formatCode="0.00E+00">
                  <c:v>2386.9575139814942</c:v>
                </c:pt>
                <c:pt idx="409" formatCode="0.00E+00">
                  <c:v>470.18829975490848</c:v>
                </c:pt>
                <c:pt idx="410" formatCode="0.00E+00">
                  <c:v>-732.5550655306514</c:v>
                </c:pt>
                <c:pt idx="411" formatCode="0.00E+00">
                  <c:v>-1225.575766341238</c:v>
                </c:pt>
                <c:pt idx="412" formatCode="0.00E+00">
                  <c:v>-1228.5841804790725</c:v>
                </c:pt>
                <c:pt idx="413" formatCode="0.00E+00">
                  <c:v>-1317.1130741688035</c:v>
                </c:pt>
                <c:pt idx="414" formatCode="0.00E+00">
                  <c:v>-1371.2472987012443</c:v>
                </c:pt>
                <c:pt idx="415" formatCode="0.00E+00">
                  <c:v>-1361.2753232874088</c:v>
                </c:pt>
                <c:pt idx="416" formatCode="0.00E+00">
                  <c:v>-1408.91156189404</c:v>
                </c:pt>
                <c:pt idx="417" formatCode="0.00E+00">
                  <c:v>-1335.0404621927419</c:v>
                </c:pt>
                <c:pt idx="418" formatCode="0.00E+00">
                  <c:v>-1323.138267736899</c:v>
                </c:pt>
                <c:pt idx="419" formatCode="0.00E+00">
                  <c:v>-1364.5901654059567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3-47B0-B2E6-5A00FC8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99424"/>
        <c:axId val="429597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42.07</c:v>
                      </c:pt>
                      <c:pt idx="297" formatCode="0.00E+00">
                        <c:v>-7397.2035210299018</c:v>
                      </c:pt>
                      <c:pt idx="298" formatCode="0.00E+00">
                        <c:v>-8493.0801459835402</c:v>
                      </c:pt>
                      <c:pt idx="299" formatCode="0.00E+00">
                        <c:v>-9370.8920597319884</c:v>
                      </c:pt>
                      <c:pt idx="300" formatCode="0.00E+00">
                        <c:v>-10124.506485430376</c:v>
                      </c:pt>
                      <c:pt idx="301" formatCode="0.00E+00">
                        <c:v>-10792.527693192669</c:v>
                      </c:pt>
                      <c:pt idx="302" formatCode="0.00E+00">
                        <c:v>-11383.578093945313</c:v>
                      </c:pt>
                      <c:pt idx="303" formatCode="0.00E+00">
                        <c:v>-11942.301084605713</c:v>
                      </c:pt>
                      <c:pt idx="304" formatCode="0.00E+00">
                        <c:v>-12532.142968062062</c:v>
                      </c:pt>
                      <c:pt idx="305" formatCode="0.00E+00">
                        <c:v>-13106.151793560495</c:v>
                      </c:pt>
                      <c:pt idx="306" formatCode="0.00E+00">
                        <c:v>-13613.317104772123</c:v>
                      </c:pt>
                      <c:pt idx="307" formatCode="0.00E+00">
                        <c:v>-14143.740006145626</c:v>
                      </c:pt>
                      <c:pt idx="308" formatCode="0.00E+00">
                        <c:v>-14633.707620537785</c:v>
                      </c:pt>
                      <c:pt idx="309" formatCode="0.00E+00">
                        <c:v>-15099.720083335136</c:v>
                      </c:pt>
                      <c:pt idx="310" formatCode="0.00E+00">
                        <c:v>-15540.613081299845</c:v>
                      </c:pt>
                      <c:pt idx="311" formatCode="0.00E+00">
                        <c:v>-15984.265398385454</c:v>
                      </c:pt>
                      <c:pt idx="312" formatCode="0.00E+00">
                        <c:v>-16416.289451937941</c:v>
                      </c:pt>
                      <c:pt idx="313" formatCode="0.00E+00">
                        <c:v>-16731.648279822326</c:v>
                      </c:pt>
                      <c:pt idx="314" formatCode="0.00E+00">
                        <c:v>-17095.413110102669</c:v>
                      </c:pt>
                      <c:pt idx="315" formatCode="0.00E+00">
                        <c:v>-17459.722937817121</c:v>
                      </c:pt>
                      <c:pt idx="316" formatCode="0.00E+00">
                        <c:v>-17823.370295807214</c:v>
                      </c:pt>
                      <c:pt idx="317" formatCode="0.00E+00">
                        <c:v>-18188.173551041604</c:v>
                      </c:pt>
                      <c:pt idx="318" formatCode="0.00E+00">
                        <c:v>-18563.531690067764</c:v>
                      </c:pt>
                      <c:pt idx="319" formatCode="0.00E+00">
                        <c:v>-18931.463556378669</c:v>
                      </c:pt>
                      <c:pt idx="320" formatCode="0.00E+00">
                        <c:v>-19287.599105221627</c:v>
                      </c:pt>
                      <c:pt idx="321" formatCode="0.00E+00">
                        <c:v>-19629.438971044838</c:v>
                      </c:pt>
                      <c:pt idx="322" formatCode="0.00E+00">
                        <c:v>-19967.833984716715</c:v>
                      </c:pt>
                      <c:pt idx="323" formatCode="0.00E+00">
                        <c:v>-20298.769805389653</c:v>
                      </c:pt>
                      <c:pt idx="324" formatCode="0.00E+00">
                        <c:v>-20642.205793961857</c:v>
                      </c:pt>
                      <c:pt idx="325" formatCode="0.00E+00">
                        <c:v>-20965.574100379814</c:v>
                      </c:pt>
                      <c:pt idx="326" formatCode="0.00E+00">
                        <c:v>-21306.691819047945</c:v>
                      </c:pt>
                      <c:pt idx="327" formatCode="0.00E+00">
                        <c:v>-21630.017640295478</c:v>
                      </c:pt>
                      <c:pt idx="328" formatCode="0.00E+00">
                        <c:v>-21859.332556603618</c:v>
                      </c:pt>
                      <c:pt idx="329" formatCode="0.00E+00">
                        <c:v>-22200.76753941473</c:v>
                      </c:pt>
                      <c:pt idx="330" formatCode="0.00E+00">
                        <c:v>-22443.317352724564</c:v>
                      </c:pt>
                      <c:pt idx="331" formatCode="0.00E+00">
                        <c:v>-22783.675648198692</c:v>
                      </c:pt>
                      <c:pt idx="332" formatCode="0.00E+00">
                        <c:v>-23133.895846061598</c:v>
                      </c:pt>
                      <c:pt idx="333" formatCode="0.00E+00">
                        <c:v>-23442.624073492698</c:v>
                      </c:pt>
                      <c:pt idx="334" formatCode="0.00E+00">
                        <c:v>-23736.417024519484</c:v>
                      </c:pt>
                      <c:pt idx="335" formatCode="0.00E+00">
                        <c:v>-23966.784453681234</c:v>
                      </c:pt>
                      <c:pt idx="336" formatCode="0.00E+00">
                        <c:v>-24321.203086833109</c:v>
                      </c:pt>
                      <c:pt idx="337" formatCode="0.00E+00">
                        <c:v>-24629.875881356576</c:v>
                      </c:pt>
                      <c:pt idx="338" formatCode="0.00E+00">
                        <c:v>-24874.538275583538</c:v>
                      </c:pt>
                      <c:pt idx="339" formatCode="0.00E+00">
                        <c:v>-25207.562046843341</c:v>
                      </c:pt>
                      <c:pt idx="340" formatCode="0.00E+00">
                        <c:v>-25004.854413721976</c:v>
                      </c:pt>
                      <c:pt idx="341" formatCode="0.00E+00">
                        <c:v>-25298.782638016728</c:v>
                      </c:pt>
                      <c:pt idx="342" formatCode="0.00E+00">
                        <c:v>-25734.500102399954</c:v>
                      </c:pt>
                      <c:pt idx="343" formatCode="0.00E+00">
                        <c:v>-26188.802831384637</c:v>
                      </c:pt>
                      <c:pt idx="344" formatCode="0.00E+00">
                        <c:v>-26376.307377579087</c:v>
                      </c:pt>
                      <c:pt idx="345" formatCode="0.00E+00">
                        <c:v>-26533.928393027702</c:v>
                      </c:pt>
                      <c:pt idx="346" formatCode="0.00E+00">
                        <c:v>-25020.884469276854</c:v>
                      </c:pt>
                      <c:pt idx="347" formatCode="0.00E+00">
                        <c:v>-25194.853055501233</c:v>
                      </c:pt>
                      <c:pt idx="348" formatCode="0.00E+00">
                        <c:v>-26608.104760019967</c:v>
                      </c:pt>
                      <c:pt idx="349" formatCode="0.00E+00">
                        <c:v>-26883.740868080429</c:v>
                      </c:pt>
                      <c:pt idx="350" formatCode="0.00E+00">
                        <c:v>-27411.934172061628</c:v>
                      </c:pt>
                      <c:pt idx="351" formatCode="0.00E+00">
                        <c:v>-28105.834279241128</c:v>
                      </c:pt>
                      <c:pt idx="352" formatCode="0.00E+00">
                        <c:v>-28472.217713578633</c:v>
                      </c:pt>
                      <c:pt idx="353" formatCode="0.00E+00">
                        <c:v>-28588.387522673176</c:v>
                      </c:pt>
                      <c:pt idx="354" formatCode="0.00E+00">
                        <c:v>-28417.596678755628</c:v>
                      </c:pt>
                      <c:pt idx="355" formatCode="0.00E+00">
                        <c:v>-28300.410501772098</c:v>
                      </c:pt>
                      <c:pt idx="356" formatCode="0.00E+00">
                        <c:v>-28278.760737973451</c:v>
                      </c:pt>
                      <c:pt idx="357" formatCode="0.00E+00">
                        <c:v>-28727.999222894956</c:v>
                      </c:pt>
                      <c:pt idx="358" formatCode="0.00E+00">
                        <c:v>-28045.617242209741</c:v>
                      </c:pt>
                      <c:pt idx="359" formatCode="0.00E+00">
                        <c:v>-30124.474708862785</c:v>
                      </c:pt>
                      <c:pt idx="360" formatCode="0.00E+00">
                        <c:v>-30189.659002566008</c:v>
                      </c:pt>
                      <c:pt idx="361" formatCode="0.00E+00">
                        <c:v>-30765.178487085039</c:v>
                      </c:pt>
                      <c:pt idx="362" formatCode="0.00E+00">
                        <c:v>-31207.057363957392</c:v>
                      </c:pt>
                      <c:pt idx="363" formatCode="0.00E+00">
                        <c:v>-31217.370513609065</c:v>
                      </c:pt>
                      <c:pt idx="364" formatCode="0.00E+00">
                        <c:v>-28212.744395710644</c:v>
                      </c:pt>
                      <c:pt idx="365" formatCode="0.00E+00">
                        <c:v>-25901.407465767446</c:v>
                      </c:pt>
                      <c:pt idx="366" formatCode="0.00E+00">
                        <c:v>-30538.324691659462</c:v>
                      </c:pt>
                      <c:pt idx="367" formatCode="0.00E+00">
                        <c:v>-33518.343478415147</c:v>
                      </c:pt>
                      <c:pt idx="368" formatCode="0.00E+00">
                        <c:v>-34122.737589469762</c:v>
                      </c:pt>
                      <c:pt idx="369" formatCode="0.00E+00">
                        <c:v>-34117.373292299613</c:v>
                      </c:pt>
                      <c:pt idx="370" formatCode="0.00E+00">
                        <c:v>-33300.259425604265</c:v>
                      </c:pt>
                      <c:pt idx="371" formatCode="0.00E+00">
                        <c:v>-31629.219256486263</c:v>
                      </c:pt>
                      <c:pt idx="372" formatCode="0.00E+00">
                        <c:v>-31933.229866709989</c:v>
                      </c:pt>
                      <c:pt idx="373" formatCode="0.00E+00">
                        <c:v>-32463.967744098514</c:v>
                      </c:pt>
                      <c:pt idx="374" formatCode="0.00E+00">
                        <c:v>-33339.207356764811</c:v>
                      </c:pt>
                      <c:pt idx="375" formatCode="0.00E+00">
                        <c:v>-32666.353528077871</c:v>
                      </c:pt>
                      <c:pt idx="376" formatCode="0.00E+00">
                        <c:v>-32668.486863647282</c:v>
                      </c:pt>
                      <c:pt idx="377" formatCode="0.00E+00">
                        <c:v>-28370.447845520408</c:v>
                      </c:pt>
                      <c:pt idx="378" formatCode="0.00E+00">
                        <c:v>-33397.801406758008</c:v>
                      </c:pt>
                      <c:pt idx="379" formatCode="0.00E+00">
                        <c:v>-35817.472284696705</c:v>
                      </c:pt>
                      <c:pt idx="380" formatCode="0.00E+00">
                        <c:v>-36065.936900290792</c:v>
                      </c:pt>
                      <c:pt idx="381" formatCode="0.00E+00">
                        <c:v>-36327.154126356065</c:v>
                      </c:pt>
                      <c:pt idx="382" formatCode="0.00E+00">
                        <c:v>-33175.64794646165</c:v>
                      </c:pt>
                      <c:pt idx="383" formatCode="0.00E+00">
                        <c:v>-26048.165012900456</c:v>
                      </c:pt>
                      <c:pt idx="384" formatCode="0.00E+00">
                        <c:v>-27544.562567355355</c:v>
                      </c:pt>
                      <c:pt idx="385" formatCode="0.00E+00">
                        <c:v>-34949.957973898381</c:v>
                      </c:pt>
                      <c:pt idx="386" formatCode="0.00E+00">
                        <c:v>-35219.707514617177</c:v>
                      </c:pt>
                      <c:pt idx="387" formatCode="0.00E+00">
                        <c:v>-35431.193418501629</c:v>
                      </c:pt>
                      <c:pt idx="388" formatCode="0.00E+00">
                        <c:v>-37367.399359476687</c:v>
                      </c:pt>
                      <c:pt idx="389" formatCode="0.00E+00">
                        <c:v>-37150.158994226513</c:v>
                      </c:pt>
                      <c:pt idx="390" formatCode="0.00E+00">
                        <c:v>-40224.185891405446</c:v>
                      </c:pt>
                      <c:pt idx="391" formatCode="0.00E+00">
                        <c:v>-40384.200140781228</c:v>
                      </c:pt>
                      <c:pt idx="392" formatCode="0.00E+00">
                        <c:v>-40211.56433132325</c:v>
                      </c:pt>
                      <c:pt idx="393" formatCode="0.00E+00">
                        <c:v>-37277.798370127384</c:v>
                      </c:pt>
                      <c:pt idx="394" formatCode="0.00E+00">
                        <c:v>-36751.342662565869</c:v>
                      </c:pt>
                      <c:pt idx="395" formatCode="0.00E+00">
                        <c:v>-36163.661519158719</c:v>
                      </c:pt>
                      <c:pt idx="396" formatCode="0.00E+00">
                        <c:v>-37574.431300221826</c:v>
                      </c:pt>
                      <c:pt idx="397" formatCode="0.00E+00">
                        <c:v>-38448.897912881272</c:v>
                      </c:pt>
                      <c:pt idx="398" formatCode="0.00E+00">
                        <c:v>-39921.67468678076</c:v>
                      </c:pt>
                      <c:pt idx="399" formatCode="0.00E+00">
                        <c:v>-40360.663834037543</c:v>
                      </c:pt>
                      <c:pt idx="400" formatCode="0.00E+00">
                        <c:v>-40556.055102158462</c:v>
                      </c:pt>
                      <c:pt idx="401" formatCode="0.00E+00">
                        <c:v>-39867.245452051538</c:v>
                      </c:pt>
                      <c:pt idx="402" formatCode="0.00E+00">
                        <c:v>-39597.45508506224</c:v>
                      </c:pt>
                      <c:pt idx="403" formatCode="0.00E+00">
                        <c:v>-40711.353114401863</c:v>
                      </c:pt>
                      <c:pt idx="404" formatCode="0.00E+00">
                        <c:v>-41366.357202246567</c:v>
                      </c:pt>
                      <c:pt idx="405" formatCode="0.00E+00">
                        <c:v>-41575.423700724801</c:v>
                      </c:pt>
                      <c:pt idx="406" formatCode="0.00E+00">
                        <c:v>-41952.335253628124</c:v>
                      </c:pt>
                      <c:pt idx="407" formatCode="0.00E+00">
                        <c:v>-41890.189090357133</c:v>
                      </c:pt>
                      <c:pt idx="408" formatCode="0.00E+00">
                        <c:v>-38734.38699179711</c:v>
                      </c:pt>
                      <c:pt idx="409" formatCode="0.00E+00">
                        <c:v>-40867.951335005353</c:v>
                      </c:pt>
                      <c:pt idx="410" formatCode="0.00E+00">
                        <c:v>-42287.062301869177</c:v>
                      </c:pt>
                      <c:pt idx="411" formatCode="0.00E+00">
                        <c:v>-42996.030863190914</c:v>
                      </c:pt>
                      <c:pt idx="412" formatCode="0.00E+00">
                        <c:v>-43214.575010172499</c:v>
                      </c:pt>
                      <c:pt idx="413" formatCode="0.00E+00">
                        <c:v>-43518.234954676853</c:v>
                      </c:pt>
                      <c:pt idx="414" formatCode="0.00E+00">
                        <c:v>-43787.102830851116</c:v>
                      </c:pt>
                      <c:pt idx="415" formatCode="0.00E+00">
                        <c:v>-43991.47423277326</c:v>
                      </c:pt>
                      <c:pt idx="416" formatCode="0.00E+00">
                        <c:v>-44253.070545901959</c:v>
                      </c:pt>
                      <c:pt idx="417" formatCode="0.00E+00">
                        <c:v>-44392.78304046952</c:v>
                      </c:pt>
                      <c:pt idx="418" formatCode="0.00E+00">
                        <c:v>-44594.094637940048</c:v>
                      </c:pt>
                      <c:pt idx="419" formatCode="0.00E+00">
                        <c:v>-44848.397062579344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93-47B0-B2E6-5A00FC8937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42.07</c:v>
                      </c:pt>
                      <c:pt idx="297" formatCode="0.00E+00">
                        <c:v>6420.1109010165183</c:v>
                      </c:pt>
                      <c:pt idx="298" formatCode="0.00E+00">
                        <c:v>6961.3312434266209</c:v>
                      </c:pt>
                      <c:pt idx="299" formatCode="0.00E+00">
                        <c:v>7568.7353234467892</c:v>
                      </c:pt>
                      <c:pt idx="300" formatCode="0.00E+00">
                        <c:v>8185.463288915972</c:v>
                      </c:pt>
                      <c:pt idx="301" formatCode="0.00E+00">
                        <c:v>8797.0426185598571</c:v>
                      </c:pt>
                      <c:pt idx="302" formatCode="0.00E+00">
                        <c:v>9411.6178248757769</c:v>
                      </c:pt>
                      <c:pt idx="303" formatCode="0.00E+00">
                        <c:v>9996.7531311758921</c:v>
                      </c:pt>
                      <c:pt idx="304" formatCode="0.00E+00">
                        <c:v>10498.215834570723</c:v>
                      </c:pt>
                      <c:pt idx="305" formatCode="0.00E+00">
                        <c:v>10970.113183040665</c:v>
                      </c:pt>
                      <c:pt idx="306" formatCode="0.00E+00">
                        <c:v>11469.143054787161</c:v>
                      </c:pt>
                      <c:pt idx="307" formatCode="0.00E+00">
                        <c:v>11909.813028161663</c:v>
                      </c:pt>
                      <c:pt idx="308" formatCode="0.00E+00">
                        <c:v>12359.63176581118</c:v>
                      </c:pt>
                      <c:pt idx="309" formatCode="0.00E+00">
                        <c:v>12805.269184494775</c:v>
                      </c:pt>
                      <c:pt idx="310" formatCode="0.00E+00">
                        <c:v>13250.569110146716</c:v>
                      </c:pt>
                      <c:pt idx="311" formatCode="0.00E+00">
                        <c:v>13669.941569481292</c:v>
                      </c:pt>
                      <c:pt idx="312" formatCode="0.00E+00">
                        <c:v>14079.747415335136</c:v>
                      </c:pt>
                      <c:pt idx="313" formatCode="0.00E+00">
                        <c:v>14586.738890790901</c:v>
                      </c:pt>
                      <c:pt idx="314" formatCode="0.00E+00">
                        <c:v>15027.346793188484</c:v>
                      </c:pt>
                      <c:pt idx="315" formatCode="0.00E+00">
                        <c:v>15450.756137313509</c:v>
                      </c:pt>
                      <c:pt idx="316" formatCode="0.00E+00">
                        <c:v>15859.34848185605</c:v>
                      </c:pt>
                      <c:pt idx="317" formatCode="0.00E+00">
                        <c:v>16252.352280345774</c:v>
                      </c:pt>
                      <c:pt idx="318" formatCode="0.00E+00">
                        <c:v>16621.306531144823</c:v>
                      </c:pt>
                      <c:pt idx="319" formatCode="0.00E+00">
                        <c:v>16985.036682687325</c:v>
                      </c:pt>
                      <c:pt idx="320" formatCode="0.00E+00">
                        <c:v>17348.675919521185</c:v>
                      </c:pt>
                      <c:pt idx="321" formatCode="0.00E+00">
                        <c:v>17715.41605995717</c:v>
                      </c:pt>
                      <c:pt idx="322" formatCode="0.00E+00">
                        <c:v>18075.036832994578</c:v>
                      </c:pt>
                      <c:pt idx="323" formatCode="0.00E+00">
                        <c:v>18432.128684375486</c:v>
                      </c:pt>
                      <c:pt idx="324" formatCode="0.00E+00">
                        <c:v>18767.260231819</c:v>
                      </c:pt>
                      <c:pt idx="325" formatCode="0.00E+00">
                        <c:v>19113.484592751669</c:v>
                      </c:pt>
                      <c:pt idx="326" formatCode="0.00E+00">
                        <c:v>19433.431886357717</c:v>
                      </c:pt>
                      <c:pt idx="327" formatCode="0.00E+00">
                        <c:v>19763.05660753448</c:v>
                      </c:pt>
                      <c:pt idx="328" formatCode="0.00E+00">
                        <c:v>20178.960415728845</c:v>
                      </c:pt>
                      <c:pt idx="329" formatCode="0.00E+00">
                        <c:v>20475.367505736584</c:v>
                      </c:pt>
                      <c:pt idx="330" formatCode="0.00E+00">
                        <c:v>20863.613462281533</c:v>
                      </c:pt>
                      <c:pt idx="331" formatCode="0.00E+00">
                        <c:v>21147.312509765721</c:v>
                      </c:pt>
                      <c:pt idx="332" formatCode="0.00E+00">
                        <c:v>21414.698699522021</c:v>
                      </c:pt>
                      <c:pt idx="333" formatCode="0.00E+00">
                        <c:v>21717.394801690032</c:v>
                      </c:pt>
                      <c:pt idx="334" formatCode="0.00E+00">
                        <c:v>22029.096070296109</c:v>
                      </c:pt>
                      <c:pt idx="335" formatCode="0.00E+00">
                        <c:v>22398.529196695279</c:v>
                      </c:pt>
                      <c:pt idx="336" formatCode="0.00E+00">
                        <c:v>22638.439691209558</c:v>
                      </c:pt>
                      <c:pt idx="337" formatCode="0.00E+00">
                        <c:v>22918.833780408644</c:v>
                      </c:pt>
                      <c:pt idx="338" formatCode="0.00E+00">
                        <c:v>23258.173197037235</c:v>
                      </c:pt>
                      <c:pt idx="339" formatCode="0.00E+00">
                        <c:v>23504.272257572564</c:v>
                      </c:pt>
                      <c:pt idx="340" formatCode="0.00E+00">
                        <c:v>24281.399604189919</c:v>
                      </c:pt>
                      <c:pt idx="341" formatCode="0.00E+00">
                        <c:v>24557.354366315161</c:v>
                      </c:pt>
                      <c:pt idx="342" formatCode="0.00E+00">
                        <c:v>24687.140774974829</c:v>
                      </c:pt>
                      <c:pt idx="343" formatCode="0.00E+00">
                        <c:v>24794.112270355217</c:v>
                      </c:pt>
                      <c:pt idx="344" formatCode="0.00E+00">
                        <c:v>25163.794187550284</c:v>
                      </c:pt>
                      <c:pt idx="345" formatCode="0.00E+00">
                        <c:v>25559.406706783499</c:v>
                      </c:pt>
                      <c:pt idx="346" formatCode="0.00E+00">
                        <c:v>27621.859489788199</c:v>
                      </c:pt>
                      <c:pt idx="347" formatCode="0.00E+00">
                        <c:v>27993.597197684197</c:v>
                      </c:pt>
                      <c:pt idx="348" formatCode="0.00E+00">
                        <c:v>27122.465589133069</c:v>
                      </c:pt>
                      <c:pt idx="349" formatCode="0.00E+00">
                        <c:v>27385.47436952126</c:v>
                      </c:pt>
                      <c:pt idx="350" formatCode="0.00E+00">
                        <c:v>27392.556698226603</c:v>
                      </c:pt>
                      <c:pt idx="351" formatCode="0.00E+00">
                        <c:v>27230.664191666292</c:v>
                      </c:pt>
                      <c:pt idx="352" formatCode="0.00E+00">
                        <c:v>27393.117108197868</c:v>
                      </c:pt>
                      <c:pt idx="353" formatCode="0.00E+00">
                        <c:v>27802.70500596318</c:v>
                      </c:pt>
                      <c:pt idx="354" formatCode="0.00E+00">
                        <c:v>28496.263586817582</c:v>
                      </c:pt>
                      <c:pt idx="355" formatCode="0.00E+00">
                        <c:v>29133.31250007977</c:v>
                      </c:pt>
                      <c:pt idx="356" formatCode="0.00E+00">
                        <c:v>29672.001474290399</c:v>
                      </c:pt>
                      <c:pt idx="357" formatCode="0.00E+00">
                        <c:v>29737.056849533881</c:v>
                      </c:pt>
                      <c:pt idx="358" formatCode="0.00E+00">
                        <c:v>30931.062398132035</c:v>
                      </c:pt>
                      <c:pt idx="359" formatCode="0.00E+00">
                        <c:v>29361.230316466383</c:v>
                      </c:pt>
                      <c:pt idx="360" formatCode="0.00E+00">
                        <c:v>29802.542542897445</c:v>
                      </c:pt>
                      <c:pt idx="361" formatCode="0.00E+00">
                        <c:v>29731.057387297806</c:v>
                      </c:pt>
                      <c:pt idx="362" formatCode="0.00E+00">
                        <c:v>29790.814814416197</c:v>
                      </c:pt>
                      <c:pt idx="363" formatCode="0.00E+00">
                        <c:v>30279.80173088178</c:v>
                      </c:pt>
                      <c:pt idx="364" formatCode="0.00E+00">
                        <c:v>33781.45120471179</c:v>
                      </c:pt>
                      <c:pt idx="365" formatCode="0.00E+00">
                        <c:v>36587.592160968008</c:v>
                      </c:pt>
                      <c:pt idx="366" formatCode="0.00E+00">
                        <c:v>32443.314970428193</c:v>
                      </c:pt>
                      <c:pt idx="367" formatCode="0.00E+00">
                        <c:v>29953.825623518958</c:v>
                      </c:pt>
                      <c:pt idx="368" formatCode="0.00E+00">
                        <c:v>29837.901901743109</c:v>
                      </c:pt>
                      <c:pt idx="369" formatCode="0.00E+00">
                        <c:v>30329.72731915184</c:v>
                      </c:pt>
                      <c:pt idx="370" formatCode="0.00E+00">
                        <c:v>31631.34113709415</c:v>
                      </c:pt>
                      <c:pt idx="371" formatCode="0.00E+00">
                        <c:v>33784.966584163529</c:v>
                      </c:pt>
                      <c:pt idx="372" formatCode="0.00E+00">
                        <c:v>33961.67154259979</c:v>
                      </c:pt>
                      <c:pt idx="373" formatCode="0.00E+00">
                        <c:v>33909.823025398247</c:v>
                      </c:pt>
                      <c:pt idx="374" formatCode="0.00E+00">
                        <c:v>33511.688666716123</c:v>
                      </c:pt>
                      <c:pt idx="375" formatCode="0.00E+00">
                        <c:v>34659.904407938331</c:v>
                      </c:pt>
                      <c:pt idx="376" formatCode="0.00E+00">
                        <c:v>35131.429128361662</c:v>
                      </c:pt>
                      <c:pt idx="377" formatCode="0.00E+00">
                        <c:v>39901.460605526067</c:v>
                      </c:pt>
                      <c:pt idx="378" formatCode="0.00E+00">
                        <c:v>35344.47099223343</c:v>
                      </c:pt>
                      <c:pt idx="379" formatCode="0.00E+00">
                        <c:v>33393.571512135561</c:v>
                      </c:pt>
                      <c:pt idx="380" formatCode="0.00E+00">
                        <c:v>33612.320626674598</c:v>
                      </c:pt>
                      <c:pt idx="381" formatCode="0.00E+00">
                        <c:v>33816.793310715948</c:v>
                      </c:pt>
                      <c:pt idx="382" formatCode="0.00E+00">
                        <c:v>37432.498435278372</c:v>
                      </c:pt>
                      <c:pt idx="383" formatCode="0.00E+00">
                        <c:v>45022.721249070266</c:v>
                      </c:pt>
                      <c:pt idx="384" formatCode="0.00E+00">
                        <c:v>43987.635495344584</c:v>
                      </c:pt>
                      <c:pt idx="385" formatCode="0.00E+00">
                        <c:v>37042.153914555405</c:v>
                      </c:pt>
                      <c:pt idx="386" formatCode="0.00E+00">
                        <c:v>37230.949482633565</c:v>
                      </c:pt>
                      <c:pt idx="387" formatCode="0.00E+00">
                        <c:v>37476.668414352724</c:v>
                      </c:pt>
                      <c:pt idx="388" formatCode="0.00E+00">
                        <c:v>35996.354695996146</c:v>
                      </c:pt>
                      <c:pt idx="389" formatCode="0.00E+00">
                        <c:v>36668.201576769745</c:v>
                      </c:pt>
                      <c:pt idx="390" formatCode="0.00E+00">
                        <c:v>34047.52166744943</c:v>
                      </c:pt>
                      <c:pt idx="391" formatCode="0.00E+00">
                        <c:v>34339.620357796077</c:v>
                      </c:pt>
                      <c:pt idx="392" formatCode="0.00E+00">
                        <c:v>34963.159863798275</c:v>
                      </c:pt>
                      <c:pt idx="393" formatCode="0.00E+00">
                        <c:v>38346.644432919995</c:v>
                      </c:pt>
                      <c:pt idx="394" formatCode="0.00E+00">
                        <c:v>39321.657187028184</c:v>
                      </c:pt>
                      <c:pt idx="395" formatCode="0.00E+00">
                        <c:v>40356.756737564152</c:v>
                      </c:pt>
                      <c:pt idx="396" formatCode="0.00E+00">
                        <c:v>39392.289061959047</c:v>
                      </c:pt>
                      <c:pt idx="397" formatCode="0.00E+00">
                        <c:v>38963.030026756802</c:v>
                      </c:pt>
                      <c:pt idx="398" formatCode="0.00E+00">
                        <c:v>37934.387531166481</c:v>
                      </c:pt>
                      <c:pt idx="399" formatCode="0.00E+00">
                        <c:v>37938.480065534961</c:v>
                      </c:pt>
                      <c:pt idx="400" formatCode="0.00E+00">
                        <c:v>38185.13807607162</c:v>
                      </c:pt>
                      <c:pt idx="401" formatCode="0.00E+00">
                        <c:v>39314.984303730038</c:v>
                      </c:pt>
                      <c:pt idx="402" formatCode="0.00E+00">
                        <c:v>40024.817773356124</c:v>
                      </c:pt>
                      <c:pt idx="403" formatCode="0.00E+00">
                        <c:v>39349.988137770677</c:v>
                      </c:pt>
                      <c:pt idx="404" formatCode="0.00E+00">
                        <c:v>39133.096055542381</c:v>
                      </c:pt>
                      <c:pt idx="405" formatCode="0.00E+00">
                        <c:v>39361.20306426422</c:v>
                      </c:pt>
                      <c:pt idx="406" formatCode="0.00E+00">
                        <c:v>39420.543992529558</c:v>
                      </c:pt>
                      <c:pt idx="407" formatCode="0.00E+00">
                        <c:v>39918.038679123158</c:v>
                      </c:pt>
                      <c:pt idx="408" formatCode="0.00E+00">
                        <c:v>43508.302019760093</c:v>
                      </c:pt>
                      <c:pt idx="409" formatCode="0.00E+00">
                        <c:v>41808.327934515175</c:v>
                      </c:pt>
                      <c:pt idx="410" formatCode="0.00E+00">
                        <c:v>40821.952170807876</c:v>
                      </c:pt>
                      <c:pt idx="411" formatCode="0.00E+00">
                        <c:v>40544.87933050844</c:v>
                      </c:pt>
                      <c:pt idx="412" formatCode="0.00E+00">
                        <c:v>40757.406649214361</c:v>
                      </c:pt>
                      <c:pt idx="413" formatCode="0.00E+00">
                        <c:v>40884.008806339247</c:v>
                      </c:pt>
                      <c:pt idx="414" formatCode="0.00E+00">
                        <c:v>41044.608233448627</c:v>
                      </c:pt>
                      <c:pt idx="415" formatCode="0.00E+00">
                        <c:v>41268.923586198442</c:v>
                      </c:pt>
                      <c:pt idx="416" formatCode="0.00E+00">
                        <c:v>41435.247422113876</c:v>
                      </c:pt>
                      <c:pt idx="417" formatCode="0.00E+00">
                        <c:v>41722.70211608403</c:v>
                      </c:pt>
                      <c:pt idx="418" formatCode="0.00E+00">
                        <c:v>41947.818102466255</c:v>
                      </c:pt>
                      <c:pt idx="419" formatCode="0.00E+00">
                        <c:v>42119.216731767432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93-47B0-B2E6-5A00FC893730}"/>
                  </c:ext>
                </c:extLst>
              </c15:ser>
            </c15:filteredLineSeries>
          </c:ext>
        </c:extLst>
      </c:lineChart>
      <c:catAx>
        <c:axId val="429599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7456"/>
        <c:crosses val="autoZero"/>
        <c:auto val="1"/>
        <c:lblAlgn val="ctr"/>
        <c:lblOffset val="100"/>
        <c:noMultiLvlLbl val="0"/>
      </c:catAx>
      <c:valAx>
        <c:axId val="429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4</xdr:row>
      <xdr:rowOff>14287</xdr:rowOff>
    </xdr:from>
    <xdr:to>
      <xdr:col>4</xdr:col>
      <xdr:colOff>2457450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456DC-3809-47D5-849B-0FDA56E6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4</xdr:row>
      <xdr:rowOff>23812</xdr:rowOff>
    </xdr:from>
    <xdr:to>
      <xdr:col>4</xdr:col>
      <xdr:colOff>2343150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4A9CD-3B31-4AED-A043-1F636924A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14287</xdr:rowOff>
    </xdr:from>
    <xdr:to>
      <xdr:col>5</xdr:col>
      <xdr:colOff>447675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A2FD9-6188-4E4F-8BFC-0D72CB34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</xdr:row>
      <xdr:rowOff>33337</xdr:rowOff>
    </xdr:from>
    <xdr:to>
      <xdr:col>5</xdr:col>
      <xdr:colOff>342900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07F75-B6A7-4455-B3EA-5C4866A94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4762</xdr:rowOff>
    </xdr:from>
    <xdr:to>
      <xdr:col>5</xdr:col>
      <xdr:colOff>228600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6FE60-8F80-4789-B9BD-E689796C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14287</xdr:rowOff>
    </xdr:from>
    <xdr:to>
      <xdr:col>5</xdr:col>
      <xdr:colOff>247650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57A57-EB33-4BFF-B192-3EE9524DE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23812</xdr:rowOff>
    </xdr:from>
    <xdr:to>
      <xdr:col>5</xdr:col>
      <xdr:colOff>361950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494EC-432E-4C3F-90D7-71513F4C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14287</xdr:rowOff>
    </xdr:from>
    <xdr:to>
      <xdr:col>5</xdr:col>
      <xdr:colOff>447675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4E725-90D6-4B06-83C2-B5157166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23812</xdr:rowOff>
    </xdr:from>
    <xdr:to>
      <xdr:col>5</xdr:col>
      <xdr:colOff>514350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493A-F1FB-4909-BF96-A0731EC4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60751-5CBD-4F09-B8FF-8A5A0F898F82}" name="Table1" displayName="Table1" ref="A1:E421" totalsRowShown="0">
  <autoFilter ref="A1:E421" xr:uid="{C57E7C4E-5796-47AB-B959-F8A42C8DA6B8}"/>
  <tableColumns count="5">
    <tableColumn id="1" xr3:uid="{AD5EE6F6-44E9-4872-9DDC-0C3B959666A4}" name="Date" dataDxfId="43"/>
    <tableColumn id="2" xr3:uid="{833B5732-70AB-463A-B605-E6A609E5A238}" name="Density, g/cm-3"/>
    <tableColumn id="3" xr3:uid="{53641DE0-19AA-440A-A579-C455B797DBE1}" name="Forecast(Density, g/cm-3)" dataDxfId="42">
      <calculatedColumnFormula>_xlfn.FORECAST.ETS(A2,$B$2:$B$298,$A$2:$A$298,157,1)</calculatedColumnFormula>
    </tableColumn>
    <tableColumn id="4" xr3:uid="{F0EB1BB2-6363-48EC-8269-1DD38B50B07C}" name="Lower Confidence Bound(Density, g/cm-3)" dataDxfId="41">
      <calculatedColumnFormula>C2-_xlfn.FORECAST.ETS.CONFINT(A2,$B$2:$B$298,$A$2:$A$298,0.95,157,1)</calculatedColumnFormula>
    </tableColumn>
    <tableColumn id="5" xr3:uid="{BFCF4018-66CF-493D-9C19-3E0EC7F49377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287368-0895-4041-A69D-9E46A00B9776}" name="Table12" displayName="Table12" ref="G1:H8" totalsRowShown="0">
  <autoFilter ref="G1:H8" xr:uid="{0FFDDA14-AC54-4DD6-AE28-6A5326509F01}"/>
  <tableColumns count="2">
    <tableColumn id="1" xr3:uid="{9DDE80F5-3E7C-4EC8-81AE-4EF6838E3A0A}" name="Statistic"/>
    <tableColumn id="2" xr3:uid="{611EBC3B-A0F3-460D-A8A8-B979075FC319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B92E46-5D9B-4CEA-8DCC-B0561075A622}" name="Table13" displayName="Table13" ref="A1:E421" totalsRowShown="0">
  <autoFilter ref="A1:E421" xr:uid="{3A771145-38F3-463F-9CBD-62219BD32814}"/>
  <tableColumns count="5">
    <tableColumn id="1" xr3:uid="{505A9F67-FFBD-4CC4-A527-EF56F39055C4}" name="Date" dataDxfId="19"/>
    <tableColumn id="2" xr3:uid="{3EA2950B-5F47-4E87-A3C7-8070A2167F1D}" name="He, cm-3"/>
    <tableColumn id="3" xr3:uid="{3BE06643-D716-4ABA-A7B6-2D70607B4848}" name="Forecast(He, cm-3)" dataDxfId="18">
      <calculatedColumnFormula>_xlfn.FORECAST.ETS(A2,$B$2:$B$298,$A$2:$A$298,157,1)</calculatedColumnFormula>
    </tableColumn>
    <tableColumn id="4" xr3:uid="{0C04A7D5-89C8-46B9-A7A9-C28F647273F6}" name="Lower Confidence Bound(He, cm-3)" dataDxfId="17">
      <calculatedColumnFormula>C2-_xlfn.FORECAST.ETS.CONFINT(A2,$B$2:$B$298,$A$2:$A$298,0.95,157,1)</calculatedColumnFormula>
    </tableColumn>
    <tableColumn id="5" xr3:uid="{1BCC6419-22E3-4094-BE77-721798528042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9C8D6D-5816-4FE3-B063-875EFBB07B16}" name="Table14" displayName="Table14" ref="G1:H8" totalsRowShown="0">
  <autoFilter ref="G1:H8" xr:uid="{2F1768AF-3BEE-477D-A773-A4F1CB903F65}"/>
  <tableColumns count="2">
    <tableColumn id="1" xr3:uid="{FE66E3CB-E1B3-4AD5-B4CF-4BDEF544B835}" name="Statistic"/>
    <tableColumn id="2" xr3:uid="{04D2E5B0-8827-4052-BE5E-3AD6F945BE2A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2AA559-FD11-4F32-A1D6-8843B74D5E0C}" name="Table15" displayName="Table15" ref="A1:E421" totalsRowShown="0">
  <autoFilter ref="A1:E421" xr:uid="{A3477656-4A59-4A57-9624-0EDDFC6E0AB9}"/>
  <tableColumns count="5">
    <tableColumn id="1" xr3:uid="{6DB13DCB-98EE-4615-BA85-318B33E39EA2}" name="Date" dataDxfId="14"/>
    <tableColumn id="2" xr3:uid="{05805796-5417-4BC0-A3E0-435173BE2FBE}" name="Ar, cm-3"/>
    <tableColumn id="3" xr3:uid="{F5674C3E-CCAF-4AE1-8C54-C1B92BD0B9DC}" name="Forecast(Ar, cm-3)" dataDxfId="13">
      <calculatedColumnFormula>_xlfn.FORECAST.ETS(A2,$B$2:$B$298,$A$2:$A$298,157,1)</calculatedColumnFormula>
    </tableColumn>
    <tableColumn id="4" xr3:uid="{E8792F31-8308-4497-AB74-A17ACBCB25DF}" name="Lower Confidence Bound(Ar, cm-3)" dataDxfId="12">
      <calculatedColumnFormula>C2-_xlfn.FORECAST.ETS.CONFINT(A2,$B$2:$B$298,$A$2:$A$298,0.95,157,1)</calculatedColumnFormula>
    </tableColumn>
    <tableColumn id="5" xr3:uid="{BE0D3EF0-1CD9-4D0A-8584-483545BD925A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CC35D5-F977-4720-B682-CE7A359327FE}" name="Table16" displayName="Table16" ref="G1:H8" totalsRowShown="0">
  <autoFilter ref="G1:H8" xr:uid="{B0406CB7-7299-4704-B1DA-B63FD99B89C7}"/>
  <tableColumns count="2">
    <tableColumn id="1" xr3:uid="{77F3A8FB-9023-49E2-98E2-60849A5992A1}" name="Statistic"/>
    <tableColumn id="2" xr3:uid="{59FE3B72-B2CB-4950-92A7-423EB430D108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98DD52-9C99-4139-9EED-6C0909774FE1}" name="Table17" displayName="Table17" ref="A1:E421" totalsRowShown="0">
  <autoFilter ref="A1:E421" xr:uid="{6B8F0114-0E0C-4E40-B87B-96B9DEFA49F1}"/>
  <tableColumns count="5">
    <tableColumn id="1" xr3:uid="{944FF65B-0693-4E37-94C8-256D38585A33}" name="Date" dataDxfId="9"/>
    <tableColumn id="2" xr3:uid="{DC3991B2-4A53-4EE4-AADE-809BC5F9339D}" name="H, cm-3"/>
    <tableColumn id="3" xr3:uid="{78082961-0A5E-425A-87C4-0D5B89CDD619}" name="Forecast(H, cm-3)" dataDxfId="8">
      <calculatedColumnFormula>_xlfn.FORECAST.ETS(A2,$B$2:$B$298,$A$2:$A$298,157,1)</calculatedColumnFormula>
    </tableColumn>
    <tableColumn id="4" xr3:uid="{F413ADC4-64C0-4954-A3C8-9045C61D7509}" name="Lower Confidence Bound(H, cm-3)" dataDxfId="7">
      <calculatedColumnFormula>C2-_xlfn.FORECAST.ETS.CONFINT(A2,$B$2:$B$298,$A$2:$A$298,0.95,157,1)</calculatedColumnFormula>
    </tableColumn>
    <tableColumn id="5" xr3:uid="{F6D699C0-3265-4CB8-98A0-F684DF5CB9BB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9635BB-DE07-4A5E-86F2-11EED0C78758}" name="Table18" displayName="Table18" ref="G1:H8" totalsRowShown="0">
  <autoFilter ref="G1:H8" xr:uid="{7E239D01-BFEA-4874-A221-0B0D81AE6BF6}"/>
  <tableColumns count="2">
    <tableColumn id="1" xr3:uid="{0EC6D246-7E68-4F08-9A93-2F7F1B30FE82}" name="Statistic"/>
    <tableColumn id="2" xr3:uid="{A0E74001-816B-48D4-9811-04BF312FEACD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0829526-F1B5-491C-B7E3-114F40C7FC6B}" name="Table19" displayName="Table19" ref="A1:E421" totalsRowShown="0">
  <autoFilter ref="A1:E421" xr:uid="{2F0D3F13-A669-46B4-8D54-9E0A0D82A6A0}"/>
  <tableColumns count="5">
    <tableColumn id="1" xr3:uid="{BF44D561-A25B-44DD-BE78-185818412135}" name="Date" dataDxfId="4"/>
    <tableColumn id="2" xr3:uid="{B85B9728-DFC5-4160-B845-8059ED66B65C}" name="N, cm-3"/>
    <tableColumn id="3" xr3:uid="{9E15D4D2-26DF-4189-AC2E-0B1B15A280C8}" name="Forecast(N, cm-3)" dataDxfId="3">
      <calculatedColumnFormula>_xlfn.FORECAST.ETS(A2,$B$2:$B$298,$A$2:$A$298,157,1)</calculatedColumnFormula>
    </tableColumn>
    <tableColumn id="4" xr3:uid="{4EA7B985-48B4-4128-A618-9DABD73BEB32}" name="Lower Confidence Bound(N, cm-3)" dataDxfId="2">
      <calculatedColumnFormula>C2-_xlfn.FORECAST.ETS.CONFINT(A2,$B$2:$B$298,$A$2:$A$298,0.95,157,1)</calculatedColumnFormula>
    </tableColumn>
    <tableColumn id="5" xr3:uid="{D74C5481-5BE7-484B-A392-32EDA09D80F6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B2994B9-5C8F-4A8F-BD0B-48A63721CF4D}" name="Table20" displayName="Table20" ref="G1:H8" totalsRowShown="0">
  <autoFilter ref="G1:H8" xr:uid="{70AB5181-BE5B-42BF-BEB2-C588F31736E9}"/>
  <tableColumns count="2">
    <tableColumn id="1" xr3:uid="{16092FFA-F3E3-4EE7-88DB-B26F9DB731D5}" name="Statistic"/>
    <tableColumn id="2" xr3:uid="{C9521DEF-4580-4286-8FB1-41242BFAA2CD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97BCF-5811-433F-A074-5EC165B725D0}" name="Table2" displayName="Table2" ref="G1:H8" totalsRowShown="0">
  <autoFilter ref="G1:H8" xr:uid="{6B9014A8-1828-4362-B5A8-1286D40753C0}"/>
  <tableColumns count="2">
    <tableColumn id="1" xr3:uid="{44B89297-7520-42DC-8DBB-6193902C69D2}" name="Statistic"/>
    <tableColumn id="2" xr3:uid="{3CF73243-965E-42DA-9812-37D2805F4979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E5579-3C7E-47AC-9A8F-A2B107F73B51}" name="Table3" displayName="Table3" ref="A1:E421" totalsRowShown="0">
  <autoFilter ref="A1:E421" xr:uid="{301245AD-5880-47DE-A09A-5779938D5A0A}"/>
  <tableColumns count="5">
    <tableColumn id="1" xr3:uid="{C36D5F6D-9288-40BA-8B68-ECE6B54DF24E}" name="Date" dataDxfId="38"/>
    <tableColumn id="2" xr3:uid="{4BAA3A33-F020-4D9A-B7E8-26F1CD481800}" name="Temperature, K"/>
    <tableColumn id="3" xr3:uid="{0A2EEE18-4765-421D-A589-317917486286}" name="Forecast(Temperature, K)">
      <calculatedColumnFormula>_xlfn.FORECAST.ETS(A2,$B$2:$B$298,$A$2:$A$298,157,1)</calculatedColumnFormula>
    </tableColumn>
    <tableColumn id="4" xr3:uid="{C9F8B520-C426-46AA-AD8E-E9DE7623E9FD}" name="Lower Confidence Bound(Temperature, K)" dataDxfId="37">
      <calculatedColumnFormula>C2-_xlfn.FORECAST.ETS.CONFINT(A2,$B$2:$B$298,$A$2:$A$298,0.95,157,1)</calculatedColumnFormula>
    </tableColumn>
    <tableColumn id="5" xr3:uid="{DADC2B5F-05BB-47FF-A4B6-A41DBAC39BA5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6DADC5-9DF4-4392-A7DF-CE5B44B97D51}" name="Table4" displayName="Table4" ref="G1:H8" totalsRowShown="0">
  <autoFilter ref="G1:H8" xr:uid="{C7EB9C85-67FB-4461-AAAF-CC75FAFB3C24}"/>
  <tableColumns count="2">
    <tableColumn id="1" xr3:uid="{59B5491D-27DF-446B-AF34-2CF093BA47A9}" name="Statistic"/>
    <tableColumn id="2" xr3:uid="{05F6582E-7F7E-46FD-AC8A-7B896561A9D6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AE4B27-241A-4BE1-A9FF-BE5C323DDB41}" name="Table7" displayName="Table7" ref="A1:E421" totalsRowShown="0">
  <autoFilter ref="A1:E421" xr:uid="{5F8FC5E4-7F2B-43ED-8CCA-73FD38D6504F}"/>
  <tableColumns count="5">
    <tableColumn id="1" xr3:uid="{D6F324E0-D823-4DEE-9437-45B4FB574201}" name="Date" dataDxfId="34"/>
    <tableColumn id="2" xr3:uid="{558C3362-B05B-41C6-B375-11043DF89E26}" name="O, cm-3"/>
    <tableColumn id="3" xr3:uid="{7E32A29D-0F75-44BE-82F7-11822018BEA5}" name="Forecast(O, cm-3)" dataDxfId="33">
      <calculatedColumnFormula>_xlfn.FORECAST.ETS(A2,$B$2:$B$298,$A$2:$A$298,157,1)</calculatedColumnFormula>
    </tableColumn>
    <tableColumn id="4" xr3:uid="{F2221102-CF75-4E22-95FA-ABEF42DCCFDD}" name="Lower Confidence Bound(O, cm-3)" dataDxfId="32">
      <calculatedColumnFormula>C2-_xlfn.FORECAST.ETS.CONFINT(A2,$B$2:$B$298,$A$2:$A$298,0.95,157,1)</calculatedColumnFormula>
    </tableColumn>
    <tableColumn id="5" xr3:uid="{7B9AA9A3-59A7-4361-8E03-F53CD9E420BD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BC5B8-0F47-4EFA-A426-209CE6792432}" name="Table8" displayName="Table8" ref="G1:H8" totalsRowShown="0">
  <autoFilter ref="G1:H8" xr:uid="{B3E7EE27-C5D6-4106-9AB2-0D0B770DF547}"/>
  <tableColumns count="2">
    <tableColumn id="1" xr3:uid="{D81358A2-0425-468B-9A33-0A9DB61C1F3E}" name="Statistic"/>
    <tableColumn id="2" xr3:uid="{E19B67BB-1E1C-4217-AE79-BA693CF55FC1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1BA461-4C89-4FC6-8E6A-6CC768B31FF6}" name="Table9" displayName="Table9" ref="A1:E421" totalsRowShown="0">
  <autoFilter ref="A1:E421" xr:uid="{7658666F-07E6-4E2D-8783-2D0FA994896C}"/>
  <tableColumns count="5">
    <tableColumn id="1" xr3:uid="{FB0DB17B-427D-40B5-9BA2-518C0F8E6518}" name="Date" dataDxfId="29"/>
    <tableColumn id="2" xr3:uid="{192F81CF-20B3-4ECE-B8C2-12A39ED1932F}" name="N2, cm-3"/>
    <tableColumn id="3" xr3:uid="{043EA6C1-C171-4065-9977-8181600A6653}" name="Forecast(N2, cm-3)" dataDxfId="28">
      <calculatedColumnFormula>_xlfn.FORECAST.ETS(A2,$B$2:$B$298,$A$2:$A$298,157,1)</calculatedColumnFormula>
    </tableColumn>
    <tableColumn id="4" xr3:uid="{11BFA0B0-FBF7-48D3-8C91-D88659CD682E}" name="Lower Confidence Bound(N2, cm-3)" dataDxfId="27">
      <calculatedColumnFormula>C2-_xlfn.FORECAST.ETS.CONFINT(A2,$B$2:$B$298,$A$2:$A$298,0.95,157,1)</calculatedColumnFormula>
    </tableColumn>
    <tableColumn id="5" xr3:uid="{C3761C31-35BC-4D40-ADAC-A3FC5F2FD181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28DEA5-C232-4CD0-97E3-C83AA78C9B95}" name="Table10" displayName="Table10" ref="G1:H8" totalsRowShown="0">
  <autoFilter ref="G1:H8" xr:uid="{1515DF05-430D-485F-9351-A25EBE272EE7}"/>
  <tableColumns count="2">
    <tableColumn id="1" xr3:uid="{DD649E67-F532-484F-8EF5-073FBC41EAF3}" name="Statistic"/>
    <tableColumn id="2" xr3:uid="{786F046F-199D-4E17-82FF-E19308611D6C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1B6654-B174-4169-94BB-9F808A62951F}" name="Table11" displayName="Table11" ref="A1:E421" totalsRowShown="0">
  <autoFilter ref="A1:E421" xr:uid="{66E27200-74A3-4A0B-86ED-709C98707C20}"/>
  <tableColumns count="5">
    <tableColumn id="1" xr3:uid="{DDBAD349-7EA8-4684-A285-CD6BD236ED42}" name="Date" dataDxfId="24"/>
    <tableColumn id="2" xr3:uid="{009BE340-745B-4DDF-8886-8F89021C2426}" name="O2, cm-3"/>
    <tableColumn id="3" xr3:uid="{941FA0ED-4525-4C6F-8C85-2D33455AC200}" name="Forecast(O2, cm-3)" dataDxfId="23">
      <calculatedColumnFormula>_xlfn.FORECAST.ETS(A2,$B$2:$B$298,$A$2:$A$298,157,1)</calculatedColumnFormula>
    </tableColumn>
    <tableColumn id="4" xr3:uid="{4DB9C419-23B0-4FA5-9173-C1579F7FA495}" name="Lower Confidence Bound(O2, cm-3)" dataDxfId="22">
      <calculatedColumnFormula>C2-_xlfn.FORECAST.ETS.CONFINT(A2,$B$2:$B$298,$A$2:$A$298,0.95,157,1)</calculatedColumnFormula>
    </tableColumn>
    <tableColumn id="5" xr3:uid="{1EF7FE58-E550-4F37-BC9B-B144D1FF3C54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8FC9-3076-4CBA-9C6E-9F703FD05A6D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1.4019999999999999E-18</v>
      </c>
      <c r="G2" t="s">
        <v>15</v>
      </c>
      <c r="H2" s="3">
        <f>_xlfn.FORECAST.ETS.STAT($B$2:$B$298,$A$2:$A$298,1,157,1)</f>
        <v>0.83333299999999999</v>
      </c>
    </row>
    <row r="3" spans="1:8" x14ac:dyDescent="0.2">
      <c r="A3" s="1">
        <v>35096</v>
      </c>
      <c r="B3" s="2">
        <v>1.4769999999999999E-18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1.612E-18</v>
      </c>
      <c r="G4" t="s">
        <v>17</v>
      </c>
      <c r="H4" s="3">
        <f>_xlfn.FORECAST.ETS.STAT($B$2:$B$298,$A$2:$A$298,3,157,1)</f>
        <v>8.3333299999999999E-2</v>
      </c>
    </row>
    <row r="5" spans="1:8" x14ac:dyDescent="0.2">
      <c r="A5" s="1">
        <v>35156</v>
      </c>
      <c r="B5" s="2">
        <v>2.0940000000000002E-18</v>
      </c>
      <c r="G5" t="s">
        <v>18</v>
      </c>
      <c r="H5" s="3">
        <f>_xlfn.FORECAST.ETS.STAT($B$2:$B$298,$A$2:$A$298,4,157,1)</f>
        <v>0.37472922064243719</v>
      </c>
    </row>
    <row r="6" spans="1:8" x14ac:dyDescent="0.2">
      <c r="A6" s="1">
        <v>35186</v>
      </c>
      <c r="B6" s="2">
        <v>1.8279999999999998E-18</v>
      </c>
      <c r="G6" t="s">
        <v>19</v>
      </c>
      <c r="H6" s="3">
        <f>_xlfn.FORECAST.ETS.STAT($B$2:$B$298,$A$2:$A$298,5,157,1)</f>
        <v>0.25663597266474358</v>
      </c>
    </row>
    <row r="7" spans="1:8" x14ac:dyDescent="0.2">
      <c r="A7" s="1">
        <v>35217</v>
      </c>
      <c r="B7" s="2">
        <v>1.299E-18</v>
      </c>
      <c r="G7" t="s">
        <v>20</v>
      </c>
      <c r="H7" s="3">
        <f>_xlfn.FORECAST.ETS.STAT($B$2:$B$298,$A$2:$A$298,6,157,1)</f>
        <v>5.7320013139298877E-19</v>
      </c>
    </row>
    <row r="8" spans="1:8" x14ac:dyDescent="0.2">
      <c r="A8" s="1">
        <v>35247</v>
      </c>
      <c r="B8" s="2">
        <v>1.0999999999999999E-18</v>
      </c>
      <c r="G8" t="s">
        <v>21</v>
      </c>
      <c r="H8" s="3">
        <f>_xlfn.FORECAST.ETS.STAT($B$2:$B$298,$A$2:$A$298,7,157,1)</f>
        <v>9.929570263755877E-19</v>
      </c>
    </row>
    <row r="9" spans="1:8" x14ac:dyDescent="0.2">
      <c r="A9" s="1">
        <v>35278</v>
      </c>
      <c r="B9" s="2">
        <v>1.2500000000000001E-18</v>
      </c>
    </row>
    <row r="10" spans="1:8" x14ac:dyDescent="0.2">
      <c r="A10" s="1">
        <v>35309</v>
      </c>
      <c r="B10" s="2">
        <v>1.411E-18</v>
      </c>
    </row>
    <row r="11" spans="1:8" x14ac:dyDescent="0.2">
      <c r="A11" s="1">
        <v>35339</v>
      </c>
      <c r="B11" s="2">
        <v>1.7730000000000001E-18</v>
      </c>
    </row>
    <row r="12" spans="1:8" x14ac:dyDescent="0.2">
      <c r="A12" s="1">
        <v>35370</v>
      </c>
      <c r="B12" s="2">
        <v>1.875E-18</v>
      </c>
    </row>
    <row r="13" spans="1:8" x14ac:dyDescent="0.2">
      <c r="A13" s="1">
        <v>35400</v>
      </c>
      <c r="B13" s="2">
        <v>1.7750000000000002E-18</v>
      </c>
    </row>
    <row r="14" spans="1:8" x14ac:dyDescent="0.2">
      <c r="A14" s="1">
        <v>35431</v>
      </c>
      <c r="B14" s="2">
        <v>1.4129999999999999E-18</v>
      </c>
    </row>
    <row r="15" spans="1:8" x14ac:dyDescent="0.2">
      <c r="A15" s="1">
        <v>35462</v>
      </c>
      <c r="B15" s="2">
        <v>1.3899999999999999E-18</v>
      </c>
    </row>
    <row r="16" spans="1:8" x14ac:dyDescent="0.2">
      <c r="A16" s="1">
        <v>35490</v>
      </c>
      <c r="B16" s="2">
        <v>1.9470000000000001E-18</v>
      </c>
    </row>
    <row r="17" spans="1:2" x14ac:dyDescent="0.2">
      <c r="A17" s="1">
        <v>35521</v>
      </c>
      <c r="B17" s="2">
        <v>2.2850000000000002E-18</v>
      </c>
    </row>
    <row r="18" spans="1:2" x14ac:dyDescent="0.2">
      <c r="A18" s="1">
        <v>35551</v>
      </c>
      <c r="B18" s="2">
        <v>2.6249999999999999E-18</v>
      </c>
    </row>
    <row r="19" spans="1:2" x14ac:dyDescent="0.2">
      <c r="A19" s="1">
        <v>35582</v>
      </c>
      <c r="B19" s="2">
        <v>1.4410000000000001E-18</v>
      </c>
    </row>
    <row r="20" spans="1:2" x14ac:dyDescent="0.2">
      <c r="A20" s="1">
        <v>35612</v>
      </c>
      <c r="B20" s="2">
        <v>1.0529999999999999E-18</v>
      </c>
    </row>
    <row r="21" spans="1:2" x14ac:dyDescent="0.2">
      <c r="A21" s="1">
        <v>35643</v>
      </c>
      <c r="B21" s="2">
        <v>1.1280000000000001E-18</v>
      </c>
    </row>
    <row r="22" spans="1:2" x14ac:dyDescent="0.2">
      <c r="A22" s="1">
        <v>35674</v>
      </c>
      <c r="B22" s="2">
        <v>1.682E-18</v>
      </c>
    </row>
    <row r="23" spans="1:2" x14ac:dyDescent="0.2">
      <c r="A23" s="1">
        <v>35704</v>
      </c>
      <c r="B23" s="2">
        <v>3.6310000000000002E-18</v>
      </c>
    </row>
    <row r="24" spans="1:2" x14ac:dyDescent="0.2">
      <c r="A24" s="1">
        <v>35735</v>
      </c>
      <c r="B24" s="2">
        <v>2.9049999999999999E-18</v>
      </c>
    </row>
    <row r="25" spans="1:2" x14ac:dyDescent="0.2">
      <c r="A25" s="1">
        <v>35765</v>
      </c>
      <c r="B25" s="2">
        <v>2.4919999999999999E-18</v>
      </c>
    </row>
    <row r="26" spans="1:2" x14ac:dyDescent="0.2">
      <c r="A26" s="1">
        <v>35796</v>
      </c>
      <c r="B26" s="2">
        <v>1.9110000000000001E-18</v>
      </c>
    </row>
    <row r="27" spans="1:2" x14ac:dyDescent="0.2">
      <c r="A27" s="1">
        <v>35827</v>
      </c>
      <c r="B27" s="2">
        <v>1.9470000000000001E-18</v>
      </c>
    </row>
    <row r="28" spans="1:2" x14ac:dyDescent="0.2">
      <c r="A28" s="1">
        <v>35855</v>
      </c>
      <c r="B28" s="2">
        <v>2.917E-18</v>
      </c>
    </row>
    <row r="29" spans="1:2" x14ac:dyDescent="0.2">
      <c r="A29" s="1">
        <v>35886</v>
      </c>
      <c r="B29" s="2">
        <v>3.1249999999999999E-18</v>
      </c>
    </row>
    <row r="30" spans="1:2" x14ac:dyDescent="0.2">
      <c r="A30" s="1">
        <v>35916</v>
      </c>
      <c r="B30" s="2">
        <v>3.417E-18</v>
      </c>
    </row>
    <row r="31" spans="1:2" x14ac:dyDescent="0.2">
      <c r="A31" s="1">
        <v>35947</v>
      </c>
      <c r="B31" s="2">
        <v>2.0479999999999998E-18</v>
      </c>
    </row>
    <row r="32" spans="1:2" x14ac:dyDescent="0.2">
      <c r="A32" s="1">
        <v>35977</v>
      </c>
      <c r="B32" s="2">
        <v>1.9679999999999999E-18</v>
      </c>
    </row>
    <row r="33" spans="1:2" x14ac:dyDescent="0.2">
      <c r="A33" s="1">
        <v>36008</v>
      </c>
      <c r="B33" s="2">
        <v>2.7420000000000001E-18</v>
      </c>
    </row>
    <row r="34" spans="1:2" x14ac:dyDescent="0.2">
      <c r="A34" s="1">
        <v>36039</v>
      </c>
      <c r="B34" s="2">
        <v>5.8450000000000001E-18</v>
      </c>
    </row>
    <row r="35" spans="1:2" x14ac:dyDescent="0.2">
      <c r="A35" s="1">
        <v>36069</v>
      </c>
      <c r="B35" s="2">
        <v>5.7579999999999997E-18</v>
      </c>
    </row>
    <row r="36" spans="1:2" x14ac:dyDescent="0.2">
      <c r="A36" s="1">
        <v>36100</v>
      </c>
      <c r="B36" s="2">
        <v>4.2159999999999998E-18</v>
      </c>
    </row>
    <row r="37" spans="1:2" x14ac:dyDescent="0.2">
      <c r="A37" s="1">
        <v>36130</v>
      </c>
      <c r="B37" s="2">
        <v>6.0770000000000001E-18</v>
      </c>
    </row>
    <row r="38" spans="1:2" x14ac:dyDescent="0.2">
      <c r="A38" s="1">
        <v>36161</v>
      </c>
      <c r="B38" s="2">
        <v>4.8250000000000001E-18</v>
      </c>
    </row>
    <row r="39" spans="1:2" x14ac:dyDescent="0.2">
      <c r="A39" s="1">
        <v>36192</v>
      </c>
      <c r="B39" s="2">
        <v>2.506E-18</v>
      </c>
    </row>
    <row r="40" spans="1:2" x14ac:dyDescent="0.2">
      <c r="A40" s="1">
        <v>36220</v>
      </c>
      <c r="B40" s="2">
        <v>2.506E-18</v>
      </c>
    </row>
    <row r="41" spans="1:2" x14ac:dyDescent="0.2">
      <c r="A41" s="1">
        <v>36251</v>
      </c>
      <c r="B41" s="2">
        <v>4.4370000000000003E-18</v>
      </c>
    </row>
    <row r="42" spans="1:2" x14ac:dyDescent="0.2">
      <c r="A42" s="1">
        <v>36281</v>
      </c>
      <c r="B42" s="2">
        <v>6.0009999999999999E-18</v>
      </c>
    </row>
    <row r="43" spans="1:2" x14ac:dyDescent="0.2">
      <c r="A43" s="1">
        <v>36312</v>
      </c>
      <c r="B43" s="2">
        <v>5.459E-18</v>
      </c>
    </row>
    <row r="44" spans="1:2" x14ac:dyDescent="0.2">
      <c r="A44" s="1">
        <v>36342</v>
      </c>
      <c r="B44" s="2">
        <v>6.4409999999999999E-18</v>
      </c>
    </row>
    <row r="45" spans="1:2" x14ac:dyDescent="0.2">
      <c r="A45" s="1">
        <v>36373</v>
      </c>
      <c r="B45" s="2">
        <v>6.2240000000000002E-18</v>
      </c>
    </row>
    <row r="46" spans="1:2" x14ac:dyDescent="0.2">
      <c r="A46" s="1">
        <v>36404</v>
      </c>
      <c r="B46" s="2">
        <v>8.2370000000000002E-18</v>
      </c>
    </row>
    <row r="47" spans="1:2" x14ac:dyDescent="0.2">
      <c r="A47" s="1">
        <v>36434</v>
      </c>
      <c r="B47" s="2">
        <v>5.9839999999999999E-18</v>
      </c>
    </row>
    <row r="48" spans="1:2" x14ac:dyDescent="0.2">
      <c r="A48" s="1">
        <v>36465</v>
      </c>
      <c r="B48" s="2">
        <v>9.1600000000000006E-18</v>
      </c>
    </row>
    <row r="49" spans="1:2" x14ac:dyDescent="0.2">
      <c r="A49" s="1">
        <v>36495</v>
      </c>
      <c r="B49" s="2">
        <v>7.0970000000000001E-18</v>
      </c>
    </row>
    <row r="50" spans="1:2" x14ac:dyDescent="0.2">
      <c r="A50" s="1">
        <v>36526</v>
      </c>
      <c r="B50" s="2">
        <v>6.1199999999999998E-18</v>
      </c>
    </row>
    <row r="51" spans="1:2" x14ac:dyDescent="0.2">
      <c r="A51" s="1">
        <v>36557</v>
      </c>
      <c r="B51" s="2">
        <v>4.9070000000000002E-18</v>
      </c>
    </row>
    <row r="52" spans="1:2" x14ac:dyDescent="0.2">
      <c r="A52" s="1">
        <v>36586</v>
      </c>
      <c r="B52" s="2">
        <v>1.5250000000000001E-17</v>
      </c>
    </row>
    <row r="53" spans="1:2" x14ac:dyDescent="0.2">
      <c r="A53" s="1">
        <v>36617</v>
      </c>
      <c r="B53" s="2">
        <v>1.7899999999999999E-17</v>
      </c>
    </row>
    <row r="54" spans="1:2" x14ac:dyDescent="0.2">
      <c r="A54" s="1">
        <v>36647</v>
      </c>
      <c r="B54" s="2">
        <v>1.2149999999999999E-17</v>
      </c>
    </row>
    <row r="55" spans="1:2" x14ac:dyDescent="0.2">
      <c r="A55" s="1">
        <v>36678</v>
      </c>
      <c r="B55" s="2">
        <v>6.9380000000000004E-18</v>
      </c>
    </row>
    <row r="56" spans="1:2" x14ac:dyDescent="0.2">
      <c r="A56" s="1">
        <v>36708</v>
      </c>
      <c r="B56" s="2">
        <v>5.4770000000000002E-18</v>
      </c>
    </row>
    <row r="57" spans="1:2" x14ac:dyDescent="0.2">
      <c r="A57" s="1">
        <v>36739</v>
      </c>
      <c r="B57" s="2">
        <v>4.9729999999999997E-18</v>
      </c>
    </row>
    <row r="58" spans="1:2" x14ac:dyDescent="0.2">
      <c r="A58" s="1">
        <v>36770</v>
      </c>
      <c r="B58" s="2">
        <v>7.9530000000000007E-18</v>
      </c>
    </row>
    <row r="59" spans="1:2" x14ac:dyDescent="0.2">
      <c r="A59" s="1">
        <v>36800</v>
      </c>
      <c r="B59" s="2">
        <v>1.201E-17</v>
      </c>
    </row>
    <row r="60" spans="1:2" x14ac:dyDescent="0.2">
      <c r="A60" s="1">
        <v>36831</v>
      </c>
      <c r="B60" s="2">
        <v>1.169E-17</v>
      </c>
    </row>
    <row r="61" spans="1:2" x14ac:dyDescent="0.2">
      <c r="A61" s="1">
        <v>36861</v>
      </c>
      <c r="B61" s="2">
        <v>8.9919999999999996E-18</v>
      </c>
    </row>
    <row r="62" spans="1:2" x14ac:dyDescent="0.2">
      <c r="A62" s="1">
        <v>36892</v>
      </c>
      <c r="B62" s="2">
        <v>5.21E-18</v>
      </c>
    </row>
    <row r="63" spans="1:2" x14ac:dyDescent="0.2">
      <c r="A63" s="1">
        <v>36923</v>
      </c>
      <c r="B63" s="2">
        <v>5.0179999999999998E-18</v>
      </c>
    </row>
    <row r="64" spans="1:2" x14ac:dyDescent="0.2">
      <c r="A64" s="1">
        <v>36951</v>
      </c>
      <c r="B64" s="2">
        <v>5.0340000000000003E-18</v>
      </c>
    </row>
    <row r="65" spans="1:2" x14ac:dyDescent="0.2">
      <c r="A65" s="1">
        <v>36982</v>
      </c>
      <c r="B65" s="2">
        <v>2.114E-17</v>
      </c>
    </row>
    <row r="66" spans="1:2" x14ac:dyDescent="0.2">
      <c r="A66" s="1">
        <v>37012</v>
      </c>
      <c r="B66" s="2">
        <v>9.1100000000000001E-18</v>
      </c>
    </row>
    <row r="67" spans="1:2" x14ac:dyDescent="0.2">
      <c r="A67" s="1">
        <v>37043</v>
      </c>
      <c r="B67" s="2">
        <v>4.8369999999999998E-18</v>
      </c>
    </row>
    <row r="68" spans="1:2" x14ac:dyDescent="0.2">
      <c r="A68" s="1">
        <v>37073</v>
      </c>
      <c r="B68" s="2">
        <v>3.347E-18</v>
      </c>
    </row>
    <row r="69" spans="1:2" x14ac:dyDescent="0.2">
      <c r="A69" s="1">
        <v>37104</v>
      </c>
      <c r="B69" s="2">
        <v>3.1279999999999998E-18</v>
      </c>
    </row>
    <row r="70" spans="1:2" x14ac:dyDescent="0.2">
      <c r="A70" s="1">
        <v>37135</v>
      </c>
      <c r="B70" s="2">
        <v>7.7890000000000007E-18</v>
      </c>
    </row>
    <row r="71" spans="1:2" x14ac:dyDescent="0.2">
      <c r="A71" s="1">
        <v>37165</v>
      </c>
      <c r="B71" s="2">
        <v>3.2160000000000001E-17</v>
      </c>
    </row>
    <row r="72" spans="1:2" x14ac:dyDescent="0.2">
      <c r="A72" s="1">
        <v>37196</v>
      </c>
      <c r="B72" s="2">
        <v>2.6250000000000001E-17</v>
      </c>
    </row>
    <row r="73" spans="1:2" x14ac:dyDescent="0.2">
      <c r="A73" s="1">
        <v>37226</v>
      </c>
      <c r="B73" s="2">
        <v>1.7079999999999998E-17</v>
      </c>
    </row>
    <row r="74" spans="1:2" x14ac:dyDescent="0.2">
      <c r="A74" s="1">
        <v>37257</v>
      </c>
      <c r="B74" s="2">
        <v>1.5930000000000001E-17</v>
      </c>
    </row>
    <row r="75" spans="1:2" x14ac:dyDescent="0.2">
      <c r="A75" s="1">
        <v>37288</v>
      </c>
      <c r="B75" s="2">
        <v>1.6849999999999999E-17</v>
      </c>
    </row>
    <row r="76" spans="1:2" x14ac:dyDescent="0.2">
      <c r="A76" s="1">
        <v>37316</v>
      </c>
      <c r="B76" s="2">
        <v>1.304E-17</v>
      </c>
    </row>
    <row r="77" spans="1:2" x14ac:dyDescent="0.2">
      <c r="A77" s="1">
        <v>37347</v>
      </c>
      <c r="B77" s="2">
        <v>1.658E-17</v>
      </c>
    </row>
    <row r="78" spans="1:2" x14ac:dyDescent="0.2">
      <c r="A78" s="1">
        <v>37377</v>
      </c>
      <c r="B78" s="2">
        <v>7.5220000000000005E-18</v>
      </c>
    </row>
    <row r="79" spans="1:2" x14ac:dyDescent="0.2">
      <c r="A79" s="1">
        <v>37408</v>
      </c>
      <c r="B79" s="2">
        <v>6.1909999999999996E-18</v>
      </c>
    </row>
    <row r="80" spans="1:2" x14ac:dyDescent="0.2">
      <c r="A80" s="1">
        <v>37438</v>
      </c>
      <c r="B80" s="2">
        <v>4.7090000000000001E-18</v>
      </c>
    </row>
    <row r="81" spans="1:2" x14ac:dyDescent="0.2">
      <c r="A81" s="1">
        <v>37469</v>
      </c>
      <c r="B81" s="2">
        <v>9.881E-18</v>
      </c>
    </row>
    <row r="82" spans="1:2" x14ac:dyDescent="0.2">
      <c r="A82" s="1">
        <v>37500</v>
      </c>
      <c r="B82" s="2">
        <v>8.6699999999999993E-18</v>
      </c>
    </row>
    <row r="83" spans="1:2" x14ac:dyDescent="0.2">
      <c r="A83" s="1">
        <v>37530</v>
      </c>
      <c r="B83" s="2">
        <v>1.297E-17</v>
      </c>
    </row>
    <row r="84" spans="1:2" x14ac:dyDescent="0.2">
      <c r="A84" s="1">
        <v>37561</v>
      </c>
      <c r="B84" s="2">
        <v>8.8549999999999995E-18</v>
      </c>
    </row>
    <row r="85" spans="1:2" x14ac:dyDescent="0.2">
      <c r="A85" s="1">
        <v>37591</v>
      </c>
      <c r="B85" s="2">
        <v>7.5319999999999997E-18</v>
      </c>
    </row>
    <row r="86" spans="1:2" x14ac:dyDescent="0.2">
      <c r="A86" s="1">
        <v>37622</v>
      </c>
      <c r="B86" s="2">
        <v>3.3139999999999999E-18</v>
      </c>
    </row>
    <row r="87" spans="1:2" x14ac:dyDescent="0.2">
      <c r="A87" s="1">
        <v>37653</v>
      </c>
      <c r="B87" s="2">
        <v>3.6839999999999998E-18</v>
      </c>
    </row>
    <row r="88" spans="1:2" x14ac:dyDescent="0.2">
      <c r="A88" s="1">
        <v>37681</v>
      </c>
      <c r="B88" s="2">
        <v>4.3079999999999997E-18</v>
      </c>
    </row>
    <row r="89" spans="1:2" x14ac:dyDescent="0.2">
      <c r="A89" s="1">
        <v>37712</v>
      </c>
      <c r="B89" s="2">
        <v>6.8250000000000003E-18</v>
      </c>
    </row>
    <row r="90" spans="1:2" x14ac:dyDescent="0.2">
      <c r="A90" s="1">
        <v>37742</v>
      </c>
      <c r="B90" s="2">
        <v>7.8459999999999997E-18</v>
      </c>
    </row>
    <row r="91" spans="1:2" x14ac:dyDescent="0.2">
      <c r="A91" s="1">
        <v>37773</v>
      </c>
      <c r="B91" s="2">
        <v>3.7959999999999997E-18</v>
      </c>
    </row>
    <row r="92" spans="1:2" x14ac:dyDescent="0.2">
      <c r="A92" s="1">
        <v>37803</v>
      </c>
      <c r="B92" s="2">
        <v>2.5209999999999999E-18</v>
      </c>
    </row>
    <row r="93" spans="1:2" x14ac:dyDescent="0.2">
      <c r="A93" s="1">
        <v>37834</v>
      </c>
      <c r="B93" s="2">
        <v>2.7649999999999999E-18</v>
      </c>
    </row>
    <row r="94" spans="1:2" x14ac:dyDescent="0.2">
      <c r="A94" s="1">
        <v>37865</v>
      </c>
      <c r="B94" s="2">
        <v>2.9539999999999998E-18</v>
      </c>
    </row>
    <row r="95" spans="1:2" x14ac:dyDescent="0.2">
      <c r="A95" s="1">
        <v>37895</v>
      </c>
      <c r="B95" s="2">
        <v>4.9559999999999997E-18</v>
      </c>
    </row>
    <row r="96" spans="1:2" x14ac:dyDescent="0.2">
      <c r="A96" s="1">
        <v>37926</v>
      </c>
      <c r="B96" s="2">
        <v>1.373E-17</v>
      </c>
    </row>
    <row r="97" spans="1:2" x14ac:dyDescent="0.2">
      <c r="A97" s="1">
        <v>37956</v>
      </c>
      <c r="B97" s="2">
        <v>5.4800000000000001E-18</v>
      </c>
    </row>
    <row r="98" spans="1:2" x14ac:dyDescent="0.2">
      <c r="A98" s="1">
        <v>37987</v>
      </c>
      <c r="B98" s="2">
        <v>3.4E-18</v>
      </c>
    </row>
    <row r="99" spans="1:2" x14ac:dyDescent="0.2">
      <c r="A99" s="1">
        <v>38018</v>
      </c>
      <c r="B99" s="2">
        <v>2.3209999999999998E-18</v>
      </c>
    </row>
    <row r="100" spans="1:2" x14ac:dyDescent="0.2">
      <c r="A100" s="1">
        <v>38047</v>
      </c>
      <c r="B100" s="2">
        <v>3.5739999999999996E-18</v>
      </c>
    </row>
    <row r="101" spans="1:2" x14ac:dyDescent="0.2">
      <c r="A101" s="1">
        <v>38078</v>
      </c>
      <c r="B101" s="2">
        <v>3.3560000000000001E-18</v>
      </c>
    </row>
    <row r="102" spans="1:2" x14ac:dyDescent="0.2">
      <c r="A102" s="1">
        <v>38108</v>
      </c>
      <c r="B102" s="2">
        <v>2.9489999999999999E-18</v>
      </c>
    </row>
    <row r="103" spans="1:2" x14ac:dyDescent="0.2">
      <c r="A103" s="1">
        <v>38139</v>
      </c>
      <c r="B103" s="2">
        <v>2.4300000000000002E-18</v>
      </c>
    </row>
    <row r="104" spans="1:2" x14ac:dyDescent="0.2">
      <c r="A104" s="1">
        <v>38169</v>
      </c>
      <c r="B104" s="2">
        <v>1.5800000000000001E-18</v>
      </c>
    </row>
    <row r="105" spans="1:2" x14ac:dyDescent="0.2">
      <c r="A105" s="1">
        <v>38200</v>
      </c>
      <c r="B105" s="2">
        <v>1.642E-18</v>
      </c>
    </row>
    <row r="106" spans="1:2" x14ac:dyDescent="0.2">
      <c r="A106" s="1">
        <v>38231</v>
      </c>
      <c r="B106" s="2">
        <v>2.1149999999999999E-18</v>
      </c>
    </row>
    <row r="107" spans="1:2" x14ac:dyDescent="0.2">
      <c r="A107" s="1">
        <v>38261</v>
      </c>
      <c r="B107" s="2">
        <v>2.6040000000000002E-18</v>
      </c>
    </row>
    <row r="108" spans="1:2" x14ac:dyDescent="0.2">
      <c r="A108" s="1">
        <v>38292</v>
      </c>
      <c r="B108" s="2">
        <v>3.9490000000000003E-18</v>
      </c>
    </row>
    <row r="109" spans="1:2" x14ac:dyDescent="0.2">
      <c r="A109" s="1">
        <v>38322</v>
      </c>
      <c r="B109" s="2">
        <v>3.1879999999999999E-18</v>
      </c>
    </row>
    <row r="110" spans="1:2" x14ac:dyDescent="0.2">
      <c r="A110" s="1">
        <v>38353</v>
      </c>
      <c r="B110" s="2">
        <v>2.5619999999999999E-18</v>
      </c>
    </row>
    <row r="111" spans="1:2" x14ac:dyDescent="0.2">
      <c r="A111" s="1">
        <v>38384</v>
      </c>
      <c r="B111" s="2">
        <v>1.8070000000000001E-18</v>
      </c>
    </row>
    <row r="112" spans="1:2" x14ac:dyDescent="0.2">
      <c r="A112" s="1">
        <v>38412</v>
      </c>
      <c r="B112" s="2">
        <v>2.25E-18</v>
      </c>
    </row>
    <row r="113" spans="1:2" x14ac:dyDescent="0.2">
      <c r="A113" s="1">
        <v>38443</v>
      </c>
      <c r="B113" s="2">
        <v>2.402E-18</v>
      </c>
    </row>
    <row r="114" spans="1:2" x14ac:dyDescent="0.2">
      <c r="A114" s="1">
        <v>38473</v>
      </c>
      <c r="B114" s="2">
        <v>3.6480000000000002E-18</v>
      </c>
    </row>
    <row r="115" spans="1:2" x14ac:dyDescent="0.2">
      <c r="A115" s="1">
        <v>38504</v>
      </c>
      <c r="B115" s="2">
        <v>2.035E-18</v>
      </c>
    </row>
    <row r="116" spans="1:2" x14ac:dyDescent="0.2">
      <c r="A116" s="1">
        <v>38534</v>
      </c>
      <c r="B116" s="2">
        <v>1.776E-18</v>
      </c>
    </row>
    <row r="117" spans="1:2" x14ac:dyDescent="0.2">
      <c r="A117" s="1">
        <v>38565</v>
      </c>
      <c r="B117" s="2">
        <v>1.793E-18</v>
      </c>
    </row>
    <row r="118" spans="1:2" x14ac:dyDescent="0.2">
      <c r="A118" s="1">
        <v>38596</v>
      </c>
      <c r="B118" s="2">
        <v>1.9649999999999999E-18</v>
      </c>
    </row>
    <row r="119" spans="1:2" x14ac:dyDescent="0.2">
      <c r="A119" s="1">
        <v>38626</v>
      </c>
      <c r="B119" s="2">
        <v>2.4199999999999998E-18</v>
      </c>
    </row>
    <row r="120" spans="1:2" x14ac:dyDescent="0.2">
      <c r="A120" s="1">
        <v>38657</v>
      </c>
      <c r="B120" s="2">
        <v>2.5429999999999999E-18</v>
      </c>
    </row>
    <row r="121" spans="1:2" x14ac:dyDescent="0.2">
      <c r="A121" s="1">
        <v>38687</v>
      </c>
      <c r="B121" s="2">
        <v>2.639E-18</v>
      </c>
    </row>
    <row r="122" spans="1:2" x14ac:dyDescent="0.2">
      <c r="A122" s="1">
        <v>38718</v>
      </c>
      <c r="B122" s="2">
        <v>1.805E-18</v>
      </c>
    </row>
    <row r="123" spans="1:2" x14ac:dyDescent="0.2">
      <c r="A123" s="1">
        <v>38749</v>
      </c>
      <c r="B123" s="2">
        <v>1.434E-18</v>
      </c>
    </row>
    <row r="124" spans="1:2" x14ac:dyDescent="0.2">
      <c r="A124" s="1">
        <v>38777</v>
      </c>
      <c r="B124" s="2">
        <v>1.9080000000000002E-18</v>
      </c>
    </row>
    <row r="125" spans="1:2" x14ac:dyDescent="0.2">
      <c r="A125" s="1">
        <v>38808</v>
      </c>
      <c r="B125" s="2">
        <v>2.0279999999999999E-18</v>
      </c>
    </row>
    <row r="126" spans="1:2" x14ac:dyDescent="0.2">
      <c r="A126" s="1">
        <v>38838</v>
      </c>
      <c r="B126" s="2">
        <v>2.1319999999999999E-18</v>
      </c>
    </row>
    <row r="127" spans="1:2" x14ac:dyDescent="0.2">
      <c r="A127" s="1">
        <v>38869</v>
      </c>
      <c r="B127" s="2">
        <v>1.7020000000000001E-18</v>
      </c>
    </row>
    <row r="128" spans="1:2" x14ac:dyDescent="0.2">
      <c r="A128" s="1">
        <v>38899</v>
      </c>
      <c r="B128" s="2">
        <v>1.1519999999999999E-18</v>
      </c>
    </row>
    <row r="129" spans="1:2" x14ac:dyDescent="0.2">
      <c r="A129" s="1">
        <v>38930</v>
      </c>
      <c r="B129" s="2">
        <v>1.2610000000000001E-18</v>
      </c>
    </row>
    <row r="130" spans="1:2" x14ac:dyDescent="0.2">
      <c r="A130" s="1">
        <v>38961</v>
      </c>
      <c r="B130" s="2">
        <v>1.7889999999999999E-18</v>
      </c>
    </row>
    <row r="131" spans="1:2" x14ac:dyDescent="0.2">
      <c r="A131" s="1">
        <v>38991</v>
      </c>
      <c r="B131" s="2">
        <v>2.6639999999999998E-18</v>
      </c>
    </row>
    <row r="132" spans="1:2" x14ac:dyDescent="0.2">
      <c r="A132" s="1">
        <v>39022</v>
      </c>
      <c r="B132" s="2">
        <v>2.3299999999999999E-18</v>
      </c>
    </row>
    <row r="133" spans="1:2" x14ac:dyDescent="0.2">
      <c r="A133" s="1">
        <v>39052</v>
      </c>
      <c r="B133" s="2">
        <v>1.977E-18</v>
      </c>
    </row>
    <row r="134" spans="1:2" x14ac:dyDescent="0.2">
      <c r="A134" s="1">
        <v>39083</v>
      </c>
      <c r="B134" s="2">
        <v>1.729E-18</v>
      </c>
    </row>
    <row r="135" spans="1:2" x14ac:dyDescent="0.2">
      <c r="A135" s="1">
        <v>39114</v>
      </c>
      <c r="B135" s="2">
        <v>1.683E-18</v>
      </c>
    </row>
    <row r="136" spans="1:2" x14ac:dyDescent="0.2">
      <c r="A136" s="1">
        <v>39142</v>
      </c>
      <c r="B136" s="2">
        <v>1.931E-18</v>
      </c>
    </row>
    <row r="137" spans="1:2" x14ac:dyDescent="0.2">
      <c r="A137" s="1">
        <v>39173</v>
      </c>
      <c r="B137" s="2">
        <v>2.767E-18</v>
      </c>
    </row>
    <row r="138" spans="1:2" x14ac:dyDescent="0.2">
      <c r="A138" s="1">
        <v>39203</v>
      </c>
      <c r="B138" s="2">
        <v>2.1539999999999999E-18</v>
      </c>
    </row>
    <row r="139" spans="1:2" x14ac:dyDescent="0.2">
      <c r="A139" s="1">
        <v>39234</v>
      </c>
      <c r="B139" s="2">
        <v>1.4820000000000001E-18</v>
      </c>
    </row>
    <row r="140" spans="1:2" x14ac:dyDescent="0.2">
      <c r="A140" s="1">
        <v>39264</v>
      </c>
      <c r="B140" s="2">
        <v>1.068E-18</v>
      </c>
    </row>
    <row r="141" spans="1:2" x14ac:dyDescent="0.2">
      <c r="A141" s="1">
        <v>39295</v>
      </c>
      <c r="B141" s="2">
        <v>1.214E-18</v>
      </c>
    </row>
    <row r="142" spans="1:2" x14ac:dyDescent="0.2">
      <c r="A142" s="1">
        <v>39326</v>
      </c>
      <c r="B142" s="2">
        <v>1.462E-18</v>
      </c>
    </row>
    <row r="143" spans="1:2" x14ac:dyDescent="0.2">
      <c r="A143" s="1">
        <v>39356</v>
      </c>
      <c r="B143" s="2">
        <v>1.7950000000000001E-18</v>
      </c>
    </row>
    <row r="144" spans="1:2" x14ac:dyDescent="0.2">
      <c r="A144" s="1">
        <v>39387</v>
      </c>
      <c r="B144" s="2">
        <v>1.909E-18</v>
      </c>
    </row>
    <row r="145" spans="1:2" x14ac:dyDescent="0.2">
      <c r="A145" s="1">
        <v>39417</v>
      </c>
      <c r="B145" s="2">
        <v>1.624E-18</v>
      </c>
    </row>
    <row r="146" spans="1:2" x14ac:dyDescent="0.2">
      <c r="A146" s="1">
        <v>39448</v>
      </c>
      <c r="B146" s="2">
        <v>1.399E-18</v>
      </c>
    </row>
    <row r="147" spans="1:2" x14ac:dyDescent="0.2">
      <c r="A147" s="1">
        <v>39479</v>
      </c>
      <c r="B147" s="2">
        <v>1.688E-18</v>
      </c>
    </row>
    <row r="148" spans="1:2" x14ac:dyDescent="0.2">
      <c r="A148" s="1">
        <v>39508</v>
      </c>
      <c r="B148" s="2">
        <v>2.076E-18</v>
      </c>
    </row>
    <row r="149" spans="1:2" x14ac:dyDescent="0.2">
      <c r="A149" s="1">
        <v>39539</v>
      </c>
      <c r="B149" s="2">
        <v>1.9969999999999999E-18</v>
      </c>
    </row>
    <row r="150" spans="1:2" x14ac:dyDescent="0.2">
      <c r="A150" s="1">
        <v>39569</v>
      </c>
      <c r="B150" s="2">
        <v>1.369E-18</v>
      </c>
    </row>
    <row r="151" spans="1:2" x14ac:dyDescent="0.2">
      <c r="A151" s="1">
        <v>39600</v>
      </c>
      <c r="B151" s="2">
        <v>1.8949999999999999E-18</v>
      </c>
    </row>
    <row r="152" spans="1:2" x14ac:dyDescent="0.2">
      <c r="A152" s="1">
        <v>39630</v>
      </c>
      <c r="B152" s="2">
        <v>1.0009999999999999E-18</v>
      </c>
    </row>
    <row r="153" spans="1:2" x14ac:dyDescent="0.2">
      <c r="A153" s="1">
        <v>39661</v>
      </c>
      <c r="B153" s="2">
        <v>9.7549999999999993E-19</v>
      </c>
    </row>
    <row r="154" spans="1:2" x14ac:dyDescent="0.2">
      <c r="A154" s="1">
        <v>39692</v>
      </c>
      <c r="B154" s="2">
        <v>1.2200000000000001E-18</v>
      </c>
    </row>
    <row r="155" spans="1:2" x14ac:dyDescent="0.2">
      <c r="A155" s="1">
        <v>39722</v>
      </c>
      <c r="B155" s="2">
        <v>1.8489999999999999E-18</v>
      </c>
    </row>
    <row r="156" spans="1:2" x14ac:dyDescent="0.2">
      <c r="A156" s="1">
        <v>39753</v>
      </c>
      <c r="B156" s="2">
        <v>1.781E-18</v>
      </c>
    </row>
    <row r="157" spans="1:2" x14ac:dyDescent="0.2">
      <c r="A157" s="1">
        <v>39783</v>
      </c>
      <c r="B157" s="2">
        <v>1.38E-18</v>
      </c>
    </row>
    <row r="158" spans="1:2" x14ac:dyDescent="0.2">
      <c r="A158" s="1">
        <v>39814</v>
      </c>
      <c r="B158" s="2">
        <v>1.4000000000000001E-18</v>
      </c>
    </row>
    <row r="159" spans="1:2" x14ac:dyDescent="0.2">
      <c r="A159" s="1">
        <v>39845</v>
      </c>
      <c r="B159" s="2">
        <v>1.272E-18</v>
      </c>
    </row>
    <row r="160" spans="1:2" x14ac:dyDescent="0.2">
      <c r="A160" s="1">
        <v>39873</v>
      </c>
      <c r="B160" s="2">
        <v>1.48E-18</v>
      </c>
    </row>
    <row r="161" spans="1:2" x14ac:dyDescent="0.2">
      <c r="A161" s="1">
        <v>39904</v>
      </c>
      <c r="B161" s="2">
        <v>1.834E-18</v>
      </c>
    </row>
    <row r="162" spans="1:2" x14ac:dyDescent="0.2">
      <c r="A162" s="1">
        <v>39934</v>
      </c>
      <c r="B162" s="2">
        <v>1.7149999999999999E-18</v>
      </c>
    </row>
    <row r="163" spans="1:2" x14ac:dyDescent="0.2">
      <c r="A163" s="1">
        <v>39965</v>
      </c>
      <c r="B163" s="2">
        <v>1.246E-18</v>
      </c>
    </row>
    <row r="164" spans="1:2" x14ac:dyDescent="0.2">
      <c r="A164" s="1">
        <v>39995</v>
      </c>
      <c r="B164" s="2">
        <v>9.9519999999999991E-19</v>
      </c>
    </row>
    <row r="165" spans="1:2" x14ac:dyDescent="0.2">
      <c r="A165" s="1">
        <v>40026</v>
      </c>
      <c r="B165" s="2">
        <v>9.8220000000000006E-19</v>
      </c>
    </row>
    <row r="166" spans="1:2" x14ac:dyDescent="0.2">
      <c r="A166" s="1">
        <v>40057</v>
      </c>
      <c r="B166" s="2">
        <v>1.24E-18</v>
      </c>
    </row>
    <row r="167" spans="1:2" x14ac:dyDescent="0.2">
      <c r="A167" s="1">
        <v>40087</v>
      </c>
      <c r="B167" s="2">
        <v>1.6749999999999999E-18</v>
      </c>
    </row>
    <row r="168" spans="1:2" x14ac:dyDescent="0.2">
      <c r="A168" s="1">
        <v>40118</v>
      </c>
      <c r="B168" s="2">
        <v>1.9230000000000001E-18</v>
      </c>
    </row>
    <row r="169" spans="1:2" x14ac:dyDescent="0.2">
      <c r="A169" s="1">
        <v>40148</v>
      </c>
      <c r="B169" s="2">
        <v>1.4999999999999999E-18</v>
      </c>
    </row>
    <row r="170" spans="1:2" x14ac:dyDescent="0.2">
      <c r="A170" s="1">
        <v>40179</v>
      </c>
      <c r="B170" s="2">
        <v>1.4010000000000001E-18</v>
      </c>
    </row>
    <row r="171" spans="1:2" x14ac:dyDescent="0.2">
      <c r="A171" s="1">
        <v>40210</v>
      </c>
      <c r="B171" s="2">
        <v>3.8160000000000003E-18</v>
      </c>
    </row>
    <row r="172" spans="1:2" x14ac:dyDescent="0.2">
      <c r="A172" s="1">
        <v>40238</v>
      </c>
      <c r="B172" s="2">
        <v>3.8160000000000003E-18</v>
      </c>
    </row>
    <row r="173" spans="1:2" x14ac:dyDescent="0.2">
      <c r="A173" s="1">
        <v>40269</v>
      </c>
      <c r="B173" s="2">
        <v>2.8279999999999999E-18</v>
      </c>
    </row>
    <row r="174" spans="1:2" x14ac:dyDescent="0.2">
      <c r="A174" s="1">
        <v>40299</v>
      </c>
      <c r="B174" s="2">
        <v>1.608E-18</v>
      </c>
    </row>
    <row r="175" spans="1:2" x14ac:dyDescent="0.2">
      <c r="A175" s="1">
        <v>40330</v>
      </c>
      <c r="B175" s="2">
        <v>9.5780000000000002E-19</v>
      </c>
    </row>
    <row r="176" spans="1:2" x14ac:dyDescent="0.2">
      <c r="A176" s="1">
        <v>40360</v>
      </c>
      <c r="B176" s="2">
        <v>7.28E-19</v>
      </c>
    </row>
    <row r="177" spans="1:2" x14ac:dyDescent="0.2">
      <c r="A177" s="1">
        <v>40391</v>
      </c>
      <c r="B177" s="2">
        <v>8.0839999999999997E-19</v>
      </c>
    </row>
    <row r="178" spans="1:2" x14ac:dyDescent="0.2">
      <c r="A178" s="1">
        <v>40422</v>
      </c>
      <c r="B178" s="2">
        <v>1.417E-18</v>
      </c>
    </row>
    <row r="179" spans="1:2" x14ac:dyDescent="0.2">
      <c r="A179" s="1">
        <v>40452</v>
      </c>
      <c r="B179" s="2">
        <v>3.2180000000000001E-18</v>
      </c>
    </row>
    <row r="180" spans="1:2" x14ac:dyDescent="0.2">
      <c r="A180" s="1">
        <v>40483</v>
      </c>
      <c r="B180" s="2">
        <v>5.285E-18</v>
      </c>
    </row>
    <row r="181" spans="1:2" x14ac:dyDescent="0.2">
      <c r="A181" s="1">
        <v>40513</v>
      </c>
      <c r="B181" s="2">
        <v>5.6380000000000004E-18</v>
      </c>
    </row>
    <row r="182" spans="1:2" x14ac:dyDescent="0.2">
      <c r="A182" s="1">
        <v>40544</v>
      </c>
      <c r="B182" s="2">
        <v>4.7370000000000003E-18</v>
      </c>
    </row>
    <row r="183" spans="1:2" x14ac:dyDescent="0.2">
      <c r="A183" s="1">
        <v>40575</v>
      </c>
      <c r="B183" s="2">
        <v>1.8940000000000001E-18</v>
      </c>
    </row>
    <row r="184" spans="1:2" x14ac:dyDescent="0.2">
      <c r="A184" s="1">
        <v>40603</v>
      </c>
      <c r="B184" s="2">
        <v>1.688E-18</v>
      </c>
    </row>
    <row r="185" spans="1:2" x14ac:dyDescent="0.2">
      <c r="A185" s="1">
        <v>40634</v>
      </c>
      <c r="B185" s="2">
        <v>4.2029999999999999E-18</v>
      </c>
    </row>
    <row r="186" spans="1:2" x14ac:dyDescent="0.2">
      <c r="A186" s="1">
        <v>40664</v>
      </c>
      <c r="B186" s="2">
        <v>4.0079999999999998E-18</v>
      </c>
    </row>
    <row r="187" spans="1:2" x14ac:dyDescent="0.2">
      <c r="A187" s="1">
        <v>40695</v>
      </c>
      <c r="B187" s="2">
        <v>2.523E-18</v>
      </c>
    </row>
    <row r="188" spans="1:2" x14ac:dyDescent="0.2">
      <c r="A188" s="1">
        <v>40725</v>
      </c>
      <c r="B188" s="2">
        <v>1.7319999999999999E-18</v>
      </c>
    </row>
    <row r="189" spans="1:2" x14ac:dyDescent="0.2">
      <c r="A189" s="1">
        <v>40756</v>
      </c>
      <c r="B189" s="2">
        <v>1.8020000000000001E-18</v>
      </c>
    </row>
    <row r="190" spans="1:2" x14ac:dyDescent="0.2">
      <c r="A190" s="1">
        <v>40787</v>
      </c>
      <c r="B190" s="2">
        <v>2.3550000000000002E-18</v>
      </c>
    </row>
    <row r="191" spans="1:2" x14ac:dyDescent="0.2">
      <c r="A191" s="1">
        <v>40817</v>
      </c>
      <c r="B191" s="2">
        <v>6.2329999999999999E-18</v>
      </c>
    </row>
    <row r="192" spans="1:2" x14ac:dyDescent="0.2">
      <c r="A192" s="1">
        <v>40848</v>
      </c>
      <c r="B192" s="2">
        <v>7.7120000000000003E-18</v>
      </c>
    </row>
    <row r="193" spans="1:2" x14ac:dyDescent="0.2">
      <c r="A193" s="1">
        <v>40878</v>
      </c>
      <c r="B193" s="2">
        <v>5.1439999999999997E-18</v>
      </c>
    </row>
    <row r="194" spans="1:2" x14ac:dyDescent="0.2">
      <c r="A194" s="1">
        <v>40909</v>
      </c>
      <c r="B194" s="2">
        <v>3.12E-18</v>
      </c>
    </row>
    <row r="195" spans="1:2" x14ac:dyDescent="0.2">
      <c r="A195" s="1">
        <v>40940</v>
      </c>
      <c r="B195" s="2">
        <v>2.7440000000000002E-18</v>
      </c>
    </row>
    <row r="196" spans="1:2" x14ac:dyDescent="0.2">
      <c r="A196" s="1">
        <v>40969</v>
      </c>
      <c r="B196" s="2">
        <v>3.5420000000000001E-18</v>
      </c>
    </row>
    <row r="197" spans="1:2" x14ac:dyDescent="0.2">
      <c r="A197" s="1">
        <v>41000</v>
      </c>
      <c r="B197" s="2">
        <v>3.7859999999999997E-18</v>
      </c>
    </row>
    <row r="198" spans="1:2" x14ac:dyDescent="0.2">
      <c r="A198" s="1">
        <v>41030</v>
      </c>
      <c r="B198" s="2">
        <v>3.497E-18</v>
      </c>
    </row>
    <row r="199" spans="1:2" x14ac:dyDescent="0.2">
      <c r="A199" s="1">
        <v>41061</v>
      </c>
      <c r="B199" s="2">
        <v>3.0320000000000001E-18</v>
      </c>
    </row>
    <row r="200" spans="1:2" x14ac:dyDescent="0.2">
      <c r="A200" s="1">
        <v>41091</v>
      </c>
      <c r="B200" s="2">
        <v>3.023E-18</v>
      </c>
    </row>
    <row r="201" spans="1:2" x14ac:dyDescent="0.2">
      <c r="A201" s="1">
        <v>41122</v>
      </c>
      <c r="B201" s="2">
        <v>2.4420000000000002E-18</v>
      </c>
    </row>
    <row r="202" spans="1:2" x14ac:dyDescent="0.2">
      <c r="A202" s="1">
        <v>41153</v>
      </c>
      <c r="B202" s="2">
        <v>2.9960000000000001E-18</v>
      </c>
    </row>
    <row r="203" spans="1:2" x14ac:dyDescent="0.2">
      <c r="A203" s="1">
        <v>41183</v>
      </c>
      <c r="B203" s="2">
        <v>6.2829999999999996E-18</v>
      </c>
    </row>
    <row r="204" spans="1:2" x14ac:dyDescent="0.2">
      <c r="A204" s="1">
        <v>41214</v>
      </c>
      <c r="B204" s="2">
        <v>5.0349999999999998E-18</v>
      </c>
    </row>
    <row r="205" spans="1:2" x14ac:dyDescent="0.2">
      <c r="A205" s="1">
        <v>41244</v>
      </c>
      <c r="B205" s="2">
        <v>3.2269999999999999E-18</v>
      </c>
    </row>
    <row r="206" spans="1:2" x14ac:dyDescent="0.2">
      <c r="A206" s="1">
        <v>41275</v>
      </c>
      <c r="B206" s="2">
        <v>2.238E-18</v>
      </c>
    </row>
    <row r="207" spans="1:2" x14ac:dyDescent="0.2">
      <c r="A207" s="1">
        <v>41306</v>
      </c>
      <c r="B207" s="2">
        <v>2.238E-18</v>
      </c>
    </row>
    <row r="208" spans="1:2" x14ac:dyDescent="0.2">
      <c r="A208" s="1">
        <v>41334</v>
      </c>
      <c r="B208" s="2">
        <v>4.135E-18</v>
      </c>
    </row>
    <row r="209" spans="1:2" x14ac:dyDescent="0.2">
      <c r="A209" s="1">
        <v>41365</v>
      </c>
      <c r="B209" s="2">
        <v>3.9259999999999998E-18</v>
      </c>
    </row>
    <row r="210" spans="1:2" x14ac:dyDescent="0.2">
      <c r="A210" s="1">
        <v>41395</v>
      </c>
      <c r="B210" s="2">
        <v>7.0840000000000002E-18</v>
      </c>
    </row>
    <row r="211" spans="1:2" x14ac:dyDescent="0.2">
      <c r="A211" s="1">
        <v>41426</v>
      </c>
      <c r="B211" s="2">
        <v>4.3650000000000003E-18</v>
      </c>
    </row>
    <row r="212" spans="1:2" x14ac:dyDescent="0.2">
      <c r="A212" s="1">
        <v>41456</v>
      </c>
      <c r="B212" s="2">
        <v>1.8940000000000001E-18</v>
      </c>
    </row>
    <row r="213" spans="1:2" x14ac:dyDescent="0.2">
      <c r="A213" s="1">
        <v>41487</v>
      </c>
      <c r="B213" s="2">
        <v>1.7970000000000001E-18</v>
      </c>
    </row>
    <row r="214" spans="1:2" x14ac:dyDescent="0.2">
      <c r="A214" s="1">
        <v>41518</v>
      </c>
      <c r="B214" s="2">
        <v>2.6689999999999998E-18</v>
      </c>
    </row>
    <row r="215" spans="1:2" x14ac:dyDescent="0.2">
      <c r="A215" s="1">
        <v>41548</v>
      </c>
      <c r="B215" s="2">
        <v>3.5339999999999998E-18</v>
      </c>
    </row>
    <row r="216" spans="1:2" x14ac:dyDescent="0.2">
      <c r="A216" s="1">
        <v>41579</v>
      </c>
      <c r="B216" s="2">
        <v>5.5660000000000003E-18</v>
      </c>
    </row>
    <row r="217" spans="1:2" x14ac:dyDescent="0.2">
      <c r="A217" s="1">
        <v>41609</v>
      </c>
      <c r="B217" s="2">
        <v>5.377E-18</v>
      </c>
    </row>
    <row r="218" spans="1:2" x14ac:dyDescent="0.2">
      <c r="A218" s="1">
        <v>41640</v>
      </c>
      <c r="B218" s="2">
        <v>4.8840000000000004E-18</v>
      </c>
    </row>
    <row r="219" spans="1:2" x14ac:dyDescent="0.2">
      <c r="A219" s="1">
        <v>41671</v>
      </c>
      <c r="B219" s="2">
        <v>4.6499999999999999E-18</v>
      </c>
    </row>
    <row r="220" spans="1:2" x14ac:dyDescent="0.2">
      <c r="A220" s="1">
        <v>41699</v>
      </c>
      <c r="B220" s="2">
        <v>6.1229999999999997E-18</v>
      </c>
    </row>
    <row r="221" spans="1:2" x14ac:dyDescent="0.2">
      <c r="A221" s="1">
        <v>41730</v>
      </c>
      <c r="B221" s="2">
        <v>6.1229999999999997E-18</v>
      </c>
    </row>
    <row r="222" spans="1:2" x14ac:dyDescent="0.2">
      <c r="A222" s="1">
        <v>41760</v>
      </c>
      <c r="B222" s="2">
        <v>4.531E-18</v>
      </c>
    </row>
    <row r="223" spans="1:2" x14ac:dyDescent="0.2">
      <c r="A223" s="1">
        <v>41791</v>
      </c>
      <c r="B223" s="2">
        <v>2.61E-18</v>
      </c>
    </row>
    <row r="224" spans="1:2" x14ac:dyDescent="0.2">
      <c r="A224" s="1">
        <v>41821</v>
      </c>
      <c r="B224" s="2">
        <v>2.385E-18</v>
      </c>
    </row>
    <row r="225" spans="1:2" x14ac:dyDescent="0.2">
      <c r="A225" s="1">
        <v>41852</v>
      </c>
      <c r="B225" s="2">
        <v>3.1879999999999999E-18</v>
      </c>
    </row>
    <row r="226" spans="1:2" x14ac:dyDescent="0.2">
      <c r="A226" s="1">
        <v>41883</v>
      </c>
      <c r="B226" s="2">
        <v>3.4999999999999999E-18</v>
      </c>
    </row>
    <row r="227" spans="1:2" x14ac:dyDescent="0.2">
      <c r="A227" s="1">
        <v>41913</v>
      </c>
      <c r="B227" s="2">
        <v>7.1860000000000001E-18</v>
      </c>
    </row>
    <row r="228" spans="1:2" x14ac:dyDescent="0.2">
      <c r="A228" s="1">
        <v>41944</v>
      </c>
      <c r="B228" s="2">
        <v>5.524E-18</v>
      </c>
    </row>
    <row r="229" spans="1:2" x14ac:dyDescent="0.2">
      <c r="A229" s="1">
        <v>41974</v>
      </c>
      <c r="B229" s="2">
        <v>7.8519999999999995E-18</v>
      </c>
    </row>
    <row r="230" spans="1:2" x14ac:dyDescent="0.2">
      <c r="A230" s="1">
        <v>42005</v>
      </c>
      <c r="B230" s="2">
        <v>3.8390000000000001E-18</v>
      </c>
    </row>
    <row r="231" spans="1:2" x14ac:dyDescent="0.2">
      <c r="A231" s="1">
        <v>42036</v>
      </c>
      <c r="B231" s="2">
        <v>5.094E-18</v>
      </c>
    </row>
    <row r="232" spans="1:2" x14ac:dyDescent="0.2">
      <c r="A232" s="1">
        <v>42064</v>
      </c>
      <c r="B232" s="2">
        <v>4.8819999999999999E-18</v>
      </c>
    </row>
    <row r="233" spans="1:2" x14ac:dyDescent="0.2">
      <c r="A233" s="1">
        <v>42095</v>
      </c>
      <c r="B233" s="2">
        <v>4.6909999999999999E-18</v>
      </c>
    </row>
    <row r="234" spans="1:2" x14ac:dyDescent="0.2">
      <c r="A234" s="1">
        <v>42125</v>
      </c>
      <c r="B234" s="2">
        <v>3.4920000000000004E-18</v>
      </c>
    </row>
    <row r="235" spans="1:2" x14ac:dyDescent="0.2">
      <c r="A235" s="1">
        <v>42156</v>
      </c>
      <c r="B235" s="2">
        <v>2.5159999999999999E-18</v>
      </c>
    </row>
    <row r="236" spans="1:2" x14ac:dyDescent="0.2">
      <c r="A236" s="1">
        <v>42186</v>
      </c>
      <c r="B236" s="2">
        <v>1.6799999999999999E-18</v>
      </c>
    </row>
    <row r="237" spans="1:2" x14ac:dyDescent="0.2">
      <c r="A237" s="1">
        <v>42217</v>
      </c>
      <c r="B237" s="2">
        <v>1.757E-18</v>
      </c>
    </row>
    <row r="238" spans="1:2" x14ac:dyDescent="0.2">
      <c r="A238" s="1">
        <v>42248</v>
      </c>
      <c r="B238" s="2">
        <v>1.8820000000000001E-18</v>
      </c>
    </row>
    <row r="239" spans="1:2" x14ac:dyDescent="0.2">
      <c r="A239" s="1">
        <v>42278</v>
      </c>
      <c r="B239" s="2">
        <v>3.9660000000000003E-18</v>
      </c>
    </row>
    <row r="240" spans="1:2" x14ac:dyDescent="0.2">
      <c r="A240" s="1">
        <v>42309</v>
      </c>
      <c r="B240" s="2">
        <v>3.9970000000000004E-18</v>
      </c>
    </row>
    <row r="241" spans="1:2" x14ac:dyDescent="0.2">
      <c r="A241" s="1">
        <v>42339</v>
      </c>
      <c r="B241" s="2">
        <v>3.1310000000000001E-18</v>
      </c>
    </row>
    <row r="242" spans="1:2" x14ac:dyDescent="0.2">
      <c r="A242" s="1">
        <v>42370</v>
      </c>
      <c r="B242" s="2">
        <v>2.989E-18</v>
      </c>
    </row>
    <row r="243" spans="1:2" x14ac:dyDescent="0.2">
      <c r="A243" s="1">
        <v>42401</v>
      </c>
      <c r="B243" s="2">
        <v>2.1369999999999999E-18</v>
      </c>
    </row>
    <row r="244" spans="1:2" x14ac:dyDescent="0.2">
      <c r="A244" s="1">
        <v>42430</v>
      </c>
      <c r="B244" s="2">
        <v>2.4099999999999999E-18</v>
      </c>
    </row>
    <row r="245" spans="1:2" x14ac:dyDescent="0.2">
      <c r="A245" s="1">
        <v>42461</v>
      </c>
      <c r="B245" s="2">
        <v>2.267E-18</v>
      </c>
    </row>
    <row r="246" spans="1:2" x14ac:dyDescent="0.2">
      <c r="A246" s="1">
        <v>42491</v>
      </c>
      <c r="B246" s="2">
        <v>2.989E-18</v>
      </c>
    </row>
    <row r="247" spans="1:2" x14ac:dyDescent="0.2">
      <c r="A247" s="1">
        <v>42522</v>
      </c>
      <c r="B247" s="2">
        <v>1.683E-18</v>
      </c>
    </row>
    <row r="248" spans="1:2" x14ac:dyDescent="0.2">
      <c r="A248" s="1">
        <v>42552</v>
      </c>
      <c r="B248" s="2">
        <v>1.23E-18</v>
      </c>
    </row>
    <row r="249" spans="1:2" x14ac:dyDescent="0.2">
      <c r="A249" s="1">
        <v>42583</v>
      </c>
      <c r="B249" s="2">
        <v>1.096E-18</v>
      </c>
    </row>
    <row r="250" spans="1:2" x14ac:dyDescent="0.2">
      <c r="A250" s="1">
        <v>42614</v>
      </c>
      <c r="B250" s="2">
        <v>2.4740000000000001E-18</v>
      </c>
    </row>
    <row r="251" spans="1:2" x14ac:dyDescent="0.2">
      <c r="A251" s="1">
        <v>42644</v>
      </c>
      <c r="B251" s="2">
        <v>2.726E-18</v>
      </c>
    </row>
    <row r="252" spans="1:2" x14ac:dyDescent="0.2">
      <c r="A252" s="1">
        <v>42675</v>
      </c>
      <c r="B252" s="2">
        <v>2.5270000000000001E-18</v>
      </c>
    </row>
    <row r="253" spans="1:2" x14ac:dyDescent="0.2">
      <c r="A253" s="1">
        <v>42705</v>
      </c>
      <c r="B253" s="2">
        <v>1.7020000000000001E-18</v>
      </c>
    </row>
    <row r="254" spans="1:2" x14ac:dyDescent="0.2">
      <c r="A254" s="1">
        <v>42736</v>
      </c>
      <c r="B254" s="2">
        <v>1.6440000000000001E-18</v>
      </c>
    </row>
    <row r="255" spans="1:2" x14ac:dyDescent="0.2">
      <c r="A255" s="1">
        <v>42767</v>
      </c>
      <c r="B255" s="2">
        <v>1.926E-18</v>
      </c>
    </row>
    <row r="256" spans="1:2" x14ac:dyDescent="0.2">
      <c r="A256" s="1">
        <v>42795</v>
      </c>
      <c r="B256" s="2">
        <v>2.557E-18</v>
      </c>
    </row>
    <row r="257" spans="1:2" x14ac:dyDescent="0.2">
      <c r="A257" s="1">
        <v>42826</v>
      </c>
      <c r="B257" s="2">
        <v>2.7640000000000001E-18</v>
      </c>
    </row>
    <row r="258" spans="1:2" x14ac:dyDescent="0.2">
      <c r="A258" s="1">
        <v>42856</v>
      </c>
      <c r="B258" s="2">
        <v>1.9729999999999998E-18</v>
      </c>
    </row>
    <row r="259" spans="1:2" x14ac:dyDescent="0.2">
      <c r="A259" s="1">
        <v>42887</v>
      </c>
      <c r="B259" s="2">
        <v>1.5009999999999999E-18</v>
      </c>
    </row>
    <row r="260" spans="1:2" x14ac:dyDescent="0.2">
      <c r="A260" s="1">
        <v>42917</v>
      </c>
      <c r="B260" s="2">
        <v>1.253E-18</v>
      </c>
    </row>
    <row r="261" spans="1:2" x14ac:dyDescent="0.2">
      <c r="A261" s="1">
        <v>42948</v>
      </c>
      <c r="B261" s="2">
        <v>1.1220000000000001E-18</v>
      </c>
    </row>
    <row r="262" spans="1:2" x14ac:dyDescent="0.2">
      <c r="A262" s="1">
        <v>42979</v>
      </c>
      <c r="B262" s="2">
        <v>2.0050000000000001E-18</v>
      </c>
    </row>
    <row r="263" spans="1:2" x14ac:dyDescent="0.2">
      <c r="A263" s="1">
        <v>43009</v>
      </c>
      <c r="B263" s="2">
        <v>2.0050000000000001E-18</v>
      </c>
    </row>
    <row r="264" spans="1:2" x14ac:dyDescent="0.2">
      <c r="A264" s="1">
        <v>43040</v>
      </c>
      <c r="B264" s="2">
        <v>1.943E-18</v>
      </c>
    </row>
    <row r="265" spans="1:2" x14ac:dyDescent="0.2">
      <c r="A265" s="1">
        <v>43070</v>
      </c>
      <c r="B265" s="2">
        <v>1.769E-18</v>
      </c>
    </row>
    <row r="266" spans="1:2" x14ac:dyDescent="0.2">
      <c r="A266" s="1">
        <v>43101</v>
      </c>
      <c r="B266" s="2">
        <v>1.614E-18</v>
      </c>
    </row>
    <row r="267" spans="1:2" x14ac:dyDescent="0.2">
      <c r="A267" s="1">
        <v>43132</v>
      </c>
      <c r="B267" s="2">
        <v>1.2919999999999999E-18</v>
      </c>
    </row>
    <row r="268" spans="1:2" x14ac:dyDescent="0.2">
      <c r="A268" s="1">
        <v>43160</v>
      </c>
      <c r="B268" s="2">
        <v>1.5879999999999999E-18</v>
      </c>
    </row>
    <row r="269" spans="1:2" x14ac:dyDescent="0.2">
      <c r="A269" s="1">
        <v>43191</v>
      </c>
      <c r="B269" s="2">
        <v>1.8449999999999998E-18</v>
      </c>
    </row>
    <row r="270" spans="1:2" x14ac:dyDescent="0.2">
      <c r="A270" s="1">
        <v>43221</v>
      </c>
      <c r="B270" s="2">
        <v>1.6730000000000001E-18</v>
      </c>
    </row>
    <row r="271" spans="1:2" x14ac:dyDescent="0.2">
      <c r="A271" s="1">
        <v>43252</v>
      </c>
      <c r="B271" s="2">
        <v>1.8539999999999999E-18</v>
      </c>
    </row>
    <row r="272" spans="1:2" x14ac:dyDescent="0.2">
      <c r="A272" s="1">
        <v>43282</v>
      </c>
      <c r="B272" s="2">
        <v>9.8689999999999993E-19</v>
      </c>
    </row>
    <row r="273" spans="1:2" x14ac:dyDescent="0.2">
      <c r="A273" s="1">
        <v>43313</v>
      </c>
      <c r="B273" s="2">
        <v>1.045E-18</v>
      </c>
    </row>
    <row r="274" spans="1:2" x14ac:dyDescent="0.2">
      <c r="A274" s="1">
        <v>43344</v>
      </c>
      <c r="B274" s="2">
        <v>1.259E-18</v>
      </c>
    </row>
    <row r="275" spans="1:2" x14ac:dyDescent="0.2">
      <c r="A275" s="1">
        <v>43374</v>
      </c>
      <c r="B275" s="2">
        <v>1.885E-18</v>
      </c>
    </row>
    <row r="276" spans="1:2" x14ac:dyDescent="0.2">
      <c r="A276" s="1">
        <v>43405</v>
      </c>
      <c r="B276" s="2">
        <v>1.89E-18</v>
      </c>
    </row>
    <row r="277" spans="1:2" x14ac:dyDescent="0.2">
      <c r="A277" s="1">
        <v>43435</v>
      </c>
      <c r="B277" s="2">
        <v>1.67E-18</v>
      </c>
    </row>
    <row r="278" spans="1:2" x14ac:dyDescent="0.2">
      <c r="A278" s="1">
        <v>43466</v>
      </c>
      <c r="B278" s="2">
        <v>1.4240000000000001E-18</v>
      </c>
    </row>
    <row r="279" spans="1:2" x14ac:dyDescent="0.2">
      <c r="A279" s="1">
        <v>43497</v>
      </c>
      <c r="B279" s="2">
        <v>1.6159999999999999E-18</v>
      </c>
    </row>
    <row r="280" spans="1:2" x14ac:dyDescent="0.2">
      <c r="A280" s="1">
        <v>43525</v>
      </c>
      <c r="B280" s="2">
        <v>2.0920000000000001E-18</v>
      </c>
    </row>
    <row r="281" spans="1:2" x14ac:dyDescent="0.2">
      <c r="A281" s="1">
        <v>43556</v>
      </c>
      <c r="B281" s="2">
        <v>2.0000000000000001E-18</v>
      </c>
    </row>
    <row r="282" spans="1:2" x14ac:dyDescent="0.2">
      <c r="A282" s="1">
        <v>43586</v>
      </c>
      <c r="B282" s="2">
        <v>2.0560000000000001E-18</v>
      </c>
    </row>
    <row r="283" spans="1:2" x14ac:dyDescent="0.2">
      <c r="A283" s="1">
        <v>43617</v>
      </c>
      <c r="B283" s="2">
        <v>1.272E-18</v>
      </c>
    </row>
    <row r="284" spans="1:2" x14ac:dyDescent="0.2">
      <c r="A284" s="1">
        <v>43647</v>
      </c>
      <c r="B284" s="2">
        <v>1.091E-18</v>
      </c>
    </row>
    <row r="285" spans="1:2" x14ac:dyDescent="0.2">
      <c r="A285" s="1">
        <v>43678</v>
      </c>
      <c r="B285" s="2">
        <v>1.056E-18</v>
      </c>
    </row>
    <row r="286" spans="1:2" x14ac:dyDescent="0.2">
      <c r="A286" s="1">
        <v>43709</v>
      </c>
      <c r="B286" s="2">
        <v>1.8709999999999999E-18</v>
      </c>
    </row>
    <row r="287" spans="1:2" x14ac:dyDescent="0.2">
      <c r="A287" s="1">
        <v>43739</v>
      </c>
      <c r="B287" s="2">
        <v>1.948E-18</v>
      </c>
    </row>
    <row r="288" spans="1:2" x14ac:dyDescent="0.2">
      <c r="A288" s="1">
        <v>43770</v>
      </c>
      <c r="B288" s="2">
        <v>1.822E-18</v>
      </c>
    </row>
    <row r="289" spans="1:5" x14ac:dyDescent="0.2">
      <c r="A289" s="1">
        <v>43800</v>
      </c>
      <c r="B289" s="2">
        <v>1.577E-18</v>
      </c>
    </row>
    <row r="290" spans="1:5" x14ac:dyDescent="0.2">
      <c r="A290" s="1">
        <v>43831</v>
      </c>
      <c r="B290" s="2">
        <v>1.353E-18</v>
      </c>
    </row>
    <row r="291" spans="1:5" x14ac:dyDescent="0.2">
      <c r="A291" s="1">
        <v>43862</v>
      </c>
      <c r="B291" s="2">
        <v>1.3770000000000001E-18</v>
      </c>
    </row>
    <row r="292" spans="1:5" x14ac:dyDescent="0.2">
      <c r="A292" s="1">
        <v>43891</v>
      </c>
      <c r="B292" s="2">
        <v>1.6389999999999999E-18</v>
      </c>
    </row>
    <row r="293" spans="1:5" x14ac:dyDescent="0.2">
      <c r="A293" s="1">
        <v>43922</v>
      </c>
      <c r="B293" s="2">
        <v>1.9080000000000002E-18</v>
      </c>
    </row>
    <row r="294" spans="1:5" x14ac:dyDescent="0.2">
      <c r="A294" s="1">
        <v>43952</v>
      </c>
      <c r="B294" s="2">
        <v>1.7579999999999998E-18</v>
      </c>
    </row>
    <row r="295" spans="1:5" x14ac:dyDescent="0.2">
      <c r="A295" s="1">
        <v>43983</v>
      </c>
      <c r="B295" s="2">
        <v>1.358E-18</v>
      </c>
    </row>
    <row r="296" spans="1:5" x14ac:dyDescent="0.2">
      <c r="A296" s="1">
        <v>44013</v>
      </c>
      <c r="B296" s="2">
        <v>1.032E-18</v>
      </c>
    </row>
    <row r="297" spans="1:5" x14ac:dyDescent="0.2">
      <c r="A297" s="1">
        <v>44044</v>
      </c>
      <c r="B297" s="2">
        <v>9.9960000000000006E-19</v>
      </c>
    </row>
    <row r="298" spans="1:5" x14ac:dyDescent="0.2">
      <c r="A298" s="1">
        <v>44075</v>
      </c>
      <c r="B298" s="2">
        <v>1.6620000000000001E-18</v>
      </c>
      <c r="C298" s="2">
        <v>1.6620000000000001E-18</v>
      </c>
      <c r="D298" s="2">
        <v>1.6620000000000001E-18</v>
      </c>
      <c r="E298" s="2">
        <v>1.6620000000000001E-18</v>
      </c>
    </row>
    <row r="299" spans="1:5" x14ac:dyDescent="0.2">
      <c r="A299" s="1">
        <v>44105</v>
      </c>
      <c r="B299">
        <v>7.8393436599347769E-19</v>
      </c>
      <c r="C299" s="2">
        <f t="shared" ref="C299:C330" si="0">_xlfn.FORECAST.ETS(A299,$B$2:$B$298,$A$2:$A$298,157,1)</f>
        <v>7.8393436599347769E-19</v>
      </c>
      <c r="D299" s="2">
        <f t="shared" ref="D299:D330" si="1">C299-_xlfn.FORECAST.ETS.CONFINT(A299,$B$2:$B$298,$A$2:$A$298,0.95,157,1)</f>
        <v>-4.1086800383000252E-18</v>
      </c>
      <c r="E299" s="2">
        <f t="shared" ref="E299:E330" si="2">C299+_xlfn.FORECAST.ETS.CONFINT(A299,$B$2:$B$298,$A$2:$A$298,0.95,157,1)</f>
        <v>5.6765487702869813E-18</v>
      </c>
    </row>
    <row r="300" spans="1:5" x14ac:dyDescent="0.2">
      <c r="A300" s="1">
        <v>44136</v>
      </c>
      <c r="B300">
        <v>1.0070906148133576E-18</v>
      </c>
      <c r="C300" s="2">
        <f t="shared" si="0"/>
        <v>1.0070906148133576E-18</v>
      </c>
      <c r="D300" s="2">
        <f t="shared" si="1"/>
        <v>-5.3647983019357969E-18</v>
      </c>
      <c r="E300" s="2">
        <f t="shared" si="2"/>
        <v>7.3789795315625118E-18</v>
      </c>
    </row>
    <row r="301" spans="1:5" x14ac:dyDescent="0.2">
      <c r="A301" s="1">
        <v>44166</v>
      </c>
      <c r="B301">
        <v>1.0983197077345047E-18</v>
      </c>
      <c r="C301" s="2">
        <f t="shared" si="0"/>
        <v>1.0983197077345047E-18</v>
      </c>
      <c r="D301" s="2">
        <f t="shared" si="1"/>
        <v>-6.4716359690797029E-18</v>
      </c>
      <c r="E301" s="2">
        <f t="shared" si="2"/>
        <v>8.6682753845487127E-18</v>
      </c>
    </row>
    <row r="302" spans="1:5" x14ac:dyDescent="0.2">
      <c r="A302" s="1">
        <v>44197</v>
      </c>
      <c r="B302">
        <v>8.1105885060720065E-19</v>
      </c>
      <c r="C302" s="2">
        <f t="shared" si="0"/>
        <v>8.1105885060720065E-19</v>
      </c>
      <c r="D302" s="2">
        <f t="shared" si="1"/>
        <v>-7.7940271645976747E-18</v>
      </c>
      <c r="E302" s="2">
        <f t="shared" si="2"/>
        <v>9.4161448658120744E-18</v>
      </c>
    </row>
    <row r="303" spans="1:5" x14ac:dyDescent="0.2">
      <c r="A303" s="1">
        <v>44228</v>
      </c>
      <c r="B303">
        <v>5.9028477929556149E-19</v>
      </c>
      <c r="C303" s="2">
        <f t="shared" si="0"/>
        <v>5.9028477929556149E-19</v>
      </c>
      <c r="D303" s="2">
        <f t="shared" si="1"/>
        <v>-8.9402369998711353E-18</v>
      </c>
      <c r="E303" s="2">
        <f t="shared" si="2"/>
        <v>1.012080655846226E-17</v>
      </c>
    </row>
    <row r="304" spans="1:5" x14ac:dyDescent="0.2">
      <c r="A304" s="1">
        <v>44256</v>
      </c>
      <c r="B304">
        <v>8.8508494752253283E-19</v>
      </c>
      <c r="C304" s="2">
        <f t="shared" si="0"/>
        <v>8.8508494752253283E-19</v>
      </c>
      <c r="D304" s="2">
        <f t="shared" si="1"/>
        <v>-9.4905739224756388E-18</v>
      </c>
      <c r="E304" s="2">
        <f t="shared" si="2"/>
        <v>1.1260743817520705E-17</v>
      </c>
    </row>
    <row r="305" spans="1:5" x14ac:dyDescent="0.2">
      <c r="A305" s="1">
        <v>44287</v>
      </c>
      <c r="B305">
        <v>1.277615434698799E-18</v>
      </c>
      <c r="C305" s="2">
        <f t="shared" si="0"/>
        <v>1.277615434698799E-18</v>
      </c>
      <c r="D305" s="2">
        <f t="shared" si="1"/>
        <v>-9.8811438159808596E-18</v>
      </c>
      <c r="E305" s="2">
        <f t="shared" si="2"/>
        <v>1.2436374685378458E-17</v>
      </c>
    </row>
    <row r="306" spans="1:5" x14ac:dyDescent="0.2">
      <c r="A306" s="1">
        <v>44317</v>
      </c>
      <c r="B306">
        <v>1.1650023534796118E-18</v>
      </c>
      <c r="C306" s="2">
        <f t="shared" si="0"/>
        <v>1.1650023534796118E-18</v>
      </c>
      <c r="D306" s="2">
        <f t="shared" si="1"/>
        <v>-1.0727084357551958E-17</v>
      </c>
      <c r="E306" s="2">
        <f t="shared" si="2"/>
        <v>1.3057089064511182E-17</v>
      </c>
    </row>
    <row r="307" spans="1:5" x14ac:dyDescent="0.2">
      <c r="A307" s="1">
        <v>44348</v>
      </c>
      <c r="B307">
        <v>5.1217333000818798E-19</v>
      </c>
      <c r="C307" s="2">
        <f t="shared" si="0"/>
        <v>5.1217333000818798E-19</v>
      </c>
      <c r="D307" s="2">
        <f t="shared" si="1"/>
        <v>-1.2072174084383924E-17</v>
      </c>
      <c r="E307" s="2">
        <f t="shared" si="2"/>
        <v>1.3096520744400302E-17</v>
      </c>
    </row>
    <row r="308" spans="1:5" x14ac:dyDescent="0.2">
      <c r="A308" s="1">
        <v>44378</v>
      </c>
      <c r="B308">
        <v>1.0212659273072233E-18</v>
      </c>
      <c r="C308" s="2">
        <f t="shared" si="0"/>
        <v>1.0212659273072233E-18</v>
      </c>
      <c r="D308" s="2">
        <f t="shared" si="1"/>
        <v>-1.2220719437442721E-17</v>
      </c>
      <c r="E308" s="2">
        <f t="shared" si="2"/>
        <v>1.4263251292057167E-17</v>
      </c>
    </row>
    <row r="309" spans="1:5" x14ac:dyDescent="0.2">
      <c r="A309" s="1">
        <v>44409</v>
      </c>
      <c r="B309">
        <v>1.1455243990019459E-19</v>
      </c>
      <c r="C309" s="2">
        <f t="shared" si="0"/>
        <v>1.1455243990019459E-19</v>
      </c>
      <c r="D309" s="2">
        <f t="shared" si="1"/>
        <v>-1.3755375601746157E-17</v>
      </c>
      <c r="E309" s="2">
        <f t="shared" si="2"/>
        <v>1.3984480481546546E-17</v>
      </c>
    </row>
    <row r="310" spans="1:5" x14ac:dyDescent="0.2">
      <c r="A310" s="1">
        <v>44440</v>
      </c>
      <c r="B310">
        <v>7.5083587603770482E-20</v>
      </c>
      <c r="C310" s="2">
        <f t="shared" si="0"/>
        <v>7.5083587603770482E-20</v>
      </c>
      <c r="D310" s="2">
        <f t="shared" si="1"/>
        <v>-1.4396959466576837E-17</v>
      </c>
      <c r="E310" s="2">
        <f t="shared" si="2"/>
        <v>1.4547126641784376E-17</v>
      </c>
    </row>
    <row r="311" spans="1:5" x14ac:dyDescent="0.2">
      <c r="A311" s="1">
        <v>44470</v>
      </c>
      <c r="B311">
        <v>3.1080975220568183E-19</v>
      </c>
      <c r="C311" s="2">
        <f t="shared" si="0"/>
        <v>3.1080975220568183E-19</v>
      </c>
      <c r="D311" s="2">
        <f t="shared" si="1"/>
        <v>-1.4740622177030527E-17</v>
      </c>
      <c r="E311" s="2">
        <f t="shared" si="2"/>
        <v>1.5362241681441891E-17</v>
      </c>
    </row>
    <row r="312" spans="1:5" x14ac:dyDescent="0.2">
      <c r="A312" s="1">
        <v>44501</v>
      </c>
      <c r="B312">
        <v>9.2452302509743339E-19</v>
      </c>
      <c r="C312" s="2">
        <f t="shared" si="0"/>
        <v>9.2452302509743339E-19</v>
      </c>
      <c r="D312" s="2">
        <f t="shared" si="1"/>
        <v>-1.4686103824293382E-17</v>
      </c>
      <c r="E312" s="2">
        <f t="shared" si="2"/>
        <v>1.6535149874488247E-17</v>
      </c>
    </row>
    <row r="313" spans="1:5" x14ac:dyDescent="0.2">
      <c r="A313" s="1">
        <v>44531</v>
      </c>
      <c r="B313">
        <v>8.5250936375442393E-19</v>
      </c>
      <c r="C313" s="2">
        <f t="shared" si="0"/>
        <v>8.5250936375442393E-19</v>
      </c>
      <c r="D313" s="2">
        <f t="shared" si="1"/>
        <v>-1.5299217496519034E-17</v>
      </c>
      <c r="E313" s="2">
        <f t="shared" si="2"/>
        <v>1.700423622402788E-17</v>
      </c>
    </row>
    <row r="314" spans="1:5" x14ac:dyDescent="0.2">
      <c r="A314" s="1">
        <v>44562</v>
      </c>
      <c r="B314">
        <v>4.4909037939197275E-19</v>
      </c>
      <c r="C314" s="2">
        <f t="shared" si="0"/>
        <v>4.4909037939197275E-19</v>
      </c>
      <c r="D314" s="2">
        <f t="shared" si="1"/>
        <v>-1.6227404480429611E-17</v>
      </c>
      <c r="E314" s="2">
        <f t="shared" si="2"/>
        <v>1.7125585239213556E-17</v>
      </c>
    </row>
    <row r="315" spans="1:5" x14ac:dyDescent="0.2">
      <c r="A315" s="1">
        <v>44593</v>
      </c>
      <c r="B315">
        <v>5.6217191133778525E-19</v>
      </c>
      <c r="C315" s="2">
        <f t="shared" si="0"/>
        <v>5.6217191133778525E-19</v>
      </c>
      <c r="D315" s="2">
        <f t="shared" si="1"/>
        <v>-1.6624256432812223E-17</v>
      </c>
      <c r="E315" s="2">
        <f t="shared" si="2"/>
        <v>1.7748600255487791E-17</v>
      </c>
    </row>
    <row r="316" spans="1:5" x14ac:dyDescent="0.2">
      <c r="A316" s="1">
        <v>44621</v>
      </c>
      <c r="B316">
        <v>4.4354010706823236E-19</v>
      </c>
      <c r="C316" s="2">
        <f t="shared" si="0"/>
        <v>4.4354010706823236E-19</v>
      </c>
      <c r="D316" s="2">
        <f t="shared" si="1"/>
        <v>-1.7239271991155041E-17</v>
      </c>
      <c r="E316" s="2">
        <f t="shared" si="2"/>
        <v>1.8126352205291508E-17</v>
      </c>
    </row>
    <row r="317" spans="1:5" x14ac:dyDescent="0.2">
      <c r="A317" s="1">
        <v>44652</v>
      </c>
      <c r="B317">
        <v>6.4435993973223064E-19</v>
      </c>
      <c r="C317" s="2">
        <f t="shared" si="0"/>
        <v>6.4435993973223064E-19</v>
      </c>
      <c r="D317" s="2">
        <f t="shared" si="1"/>
        <v>-1.7522398221877492E-17</v>
      </c>
      <c r="E317" s="2">
        <f t="shared" si="2"/>
        <v>1.881111810134195E-17</v>
      </c>
    </row>
    <row r="318" spans="1:5" x14ac:dyDescent="0.2">
      <c r="A318" s="1">
        <v>44682</v>
      </c>
      <c r="B318">
        <v>9.9199761232571369E-19</v>
      </c>
      <c r="C318" s="2">
        <f t="shared" si="0"/>
        <v>9.9199761232571369E-19</v>
      </c>
      <c r="D318" s="2">
        <f t="shared" si="1"/>
        <v>-1.764723902193536E-17</v>
      </c>
      <c r="E318" s="2">
        <f t="shared" si="2"/>
        <v>1.9631234246586785E-17</v>
      </c>
    </row>
    <row r="319" spans="1:5" x14ac:dyDescent="0.2">
      <c r="A319" s="1">
        <v>44713</v>
      </c>
      <c r="B319">
        <v>9.3679689395457195E-19</v>
      </c>
      <c r="C319" s="2">
        <f t="shared" si="0"/>
        <v>9.3679689395457195E-19</v>
      </c>
      <c r="D319" s="2">
        <f t="shared" si="1"/>
        <v>-1.8164302870015113E-17</v>
      </c>
      <c r="E319" s="2">
        <f t="shared" si="2"/>
        <v>2.0037896657924255E-17</v>
      </c>
    </row>
    <row r="320" spans="1:5" x14ac:dyDescent="0.2">
      <c r="A320" s="1">
        <v>44743</v>
      </c>
      <c r="B320">
        <v>4.5086093256172317E-19</v>
      </c>
      <c r="C320" s="2">
        <f t="shared" si="0"/>
        <v>4.5086093256172317E-19</v>
      </c>
      <c r="D320" s="2">
        <f t="shared" si="1"/>
        <v>-1.9102240090887033E-17</v>
      </c>
      <c r="E320" s="2">
        <f t="shared" si="2"/>
        <v>2.0003961956010481E-17</v>
      </c>
    </row>
    <row r="321" spans="1:5" x14ac:dyDescent="0.2">
      <c r="A321" s="1">
        <v>44774</v>
      </c>
      <c r="B321">
        <v>1.5811461314024891E-19</v>
      </c>
      <c r="C321" s="2">
        <f t="shared" si="0"/>
        <v>1.5811461314024891E-19</v>
      </c>
      <c r="D321" s="2">
        <f t="shared" si="1"/>
        <v>-1.9837795781326463E-17</v>
      </c>
      <c r="E321" s="2">
        <f t="shared" si="2"/>
        <v>2.0154025007606959E-17</v>
      </c>
    </row>
    <row r="322" spans="1:5" x14ac:dyDescent="0.2">
      <c r="A322" s="1">
        <v>44805</v>
      </c>
      <c r="B322">
        <v>1.4467703798848758E-19</v>
      </c>
      <c r="C322" s="2">
        <f t="shared" si="0"/>
        <v>1.4467703798848758E-19</v>
      </c>
      <c r="D322" s="2">
        <f t="shared" si="1"/>
        <v>-2.0285449703652668E-17</v>
      </c>
      <c r="E322" s="2">
        <f t="shared" si="2"/>
        <v>2.0574803779629642E-17</v>
      </c>
    </row>
    <row r="323" spans="1:5" x14ac:dyDescent="0.2">
      <c r="A323" s="1">
        <v>44835</v>
      </c>
      <c r="B323">
        <v>4.1141378158755278E-19</v>
      </c>
      <c r="C323" s="2">
        <f t="shared" si="0"/>
        <v>4.1141378158755278E-19</v>
      </c>
      <c r="D323" s="2">
        <f t="shared" si="1"/>
        <v>-2.044487414403531E-17</v>
      </c>
      <c r="E323" s="2">
        <f t="shared" si="2"/>
        <v>2.1267701707210419E-17</v>
      </c>
    </row>
    <row r="324" spans="1:5" x14ac:dyDescent="0.2">
      <c r="A324" s="1">
        <v>44866</v>
      </c>
      <c r="B324">
        <v>8.3815182257021855E-19</v>
      </c>
      <c r="C324" s="2">
        <f t="shared" si="0"/>
        <v>8.3815182257021855E-19</v>
      </c>
      <c r="D324" s="2">
        <f t="shared" si="1"/>
        <v>-2.0436727318091809E-17</v>
      </c>
      <c r="E324" s="2">
        <f t="shared" si="2"/>
        <v>2.2113030963232248E-17</v>
      </c>
    </row>
    <row r="325" spans="1:5" x14ac:dyDescent="0.2">
      <c r="A325" s="1">
        <v>44896</v>
      </c>
      <c r="B325">
        <v>1.1167084055550029E-18</v>
      </c>
      <c r="C325" s="2">
        <f t="shared" si="0"/>
        <v>1.1167084055550029E-18</v>
      </c>
      <c r="D325" s="2">
        <f t="shared" si="1"/>
        <v>-2.056963143764479E-17</v>
      </c>
      <c r="E325" s="2">
        <f t="shared" si="2"/>
        <v>2.2803048248754793E-17</v>
      </c>
    </row>
    <row r="326" spans="1:5" x14ac:dyDescent="0.2">
      <c r="A326" s="1">
        <v>44927</v>
      </c>
      <c r="B326">
        <v>7.3333958526428897E-19</v>
      </c>
      <c r="C326" s="2">
        <f t="shared" si="0"/>
        <v>7.3333958526428897E-19</v>
      </c>
      <c r="D326" s="2">
        <f t="shared" si="1"/>
        <v>-2.1357729966633137E-17</v>
      </c>
      <c r="E326" s="2">
        <f t="shared" si="2"/>
        <v>2.2824409137161717E-17</v>
      </c>
    </row>
    <row r="327" spans="1:5" x14ac:dyDescent="0.2">
      <c r="A327" s="1">
        <v>44958</v>
      </c>
      <c r="B327">
        <v>6.0145422859433737E-19</v>
      </c>
      <c r="C327" s="2">
        <f t="shared" si="0"/>
        <v>6.0145422859433737E-19</v>
      </c>
      <c r="D327" s="2">
        <f t="shared" si="1"/>
        <v>-2.1887978507274559E-17</v>
      </c>
      <c r="E327" s="2">
        <f t="shared" si="2"/>
        <v>2.3090886964463233E-17</v>
      </c>
    </row>
    <row r="328" spans="1:5" x14ac:dyDescent="0.2">
      <c r="A328" s="1">
        <v>44986</v>
      </c>
      <c r="B328">
        <v>2.7966161738598707E-18</v>
      </c>
      <c r="C328" s="2">
        <f t="shared" si="0"/>
        <v>2.7966161738598707E-18</v>
      </c>
      <c r="D328" s="2">
        <f t="shared" si="1"/>
        <v>-2.0085146786482856E-17</v>
      </c>
      <c r="E328" s="2">
        <f t="shared" si="2"/>
        <v>2.5678379134202595E-17</v>
      </c>
    </row>
    <row r="329" spans="1:5" x14ac:dyDescent="0.2">
      <c r="A329" s="1">
        <v>45017</v>
      </c>
      <c r="B329">
        <v>2.9711282132078964E-18</v>
      </c>
      <c r="C329" s="2">
        <f t="shared" si="0"/>
        <v>2.9711282132078964E-18</v>
      </c>
      <c r="D329" s="2">
        <f t="shared" si="1"/>
        <v>-2.029723820986838E-17</v>
      </c>
      <c r="E329" s="2">
        <f t="shared" si="2"/>
        <v>2.6239494636284171E-17</v>
      </c>
    </row>
    <row r="330" spans="1:5" x14ac:dyDescent="0.2">
      <c r="A330" s="1">
        <v>45047</v>
      </c>
      <c r="B330">
        <v>2.1509034050430938E-18</v>
      </c>
      <c r="C330" s="2">
        <f t="shared" si="0"/>
        <v>2.1509034050430938E-18</v>
      </c>
      <c r="D330" s="2">
        <f t="shared" si="1"/>
        <v>-2.1498621582411009E-17</v>
      </c>
      <c r="E330" s="2">
        <f t="shared" si="2"/>
        <v>2.5800428392497197E-17</v>
      </c>
    </row>
    <row r="331" spans="1:5" x14ac:dyDescent="0.2">
      <c r="A331" s="1">
        <v>45078</v>
      </c>
      <c r="B331">
        <v>9.6318965048359809E-19</v>
      </c>
      <c r="C331" s="2">
        <f t="shared" ref="C331:C362" si="3">_xlfn.FORECAST.ETS(A331,$B$2:$B$298,$A$2:$A$298,157,1)</f>
        <v>9.6318965048359809E-19</v>
      </c>
      <c r="D331" s="2">
        <f t="shared" ref="D331:D362" si="4">C331-_xlfn.FORECAST.ETS.CONFINT(A331,$B$2:$B$298,$A$2:$A$298,0.95,157,1)</f>
        <v>-2.306230914662115E-17</v>
      </c>
      <c r="E331" s="2">
        <f t="shared" ref="E331:E362" si="5">C331+_xlfn.FORECAST.ETS.CONFINT(A331,$B$2:$B$298,$A$2:$A$298,0.95,157,1)</f>
        <v>2.4988688447588347E-17</v>
      </c>
    </row>
    <row r="332" spans="1:5" x14ac:dyDescent="0.2">
      <c r="A332" s="1">
        <v>45108</v>
      </c>
      <c r="B332">
        <v>2.6543261750833186E-19</v>
      </c>
      <c r="C332" s="2">
        <f t="shared" si="3"/>
        <v>2.6543261750833186E-19</v>
      </c>
      <c r="D332" s="2">
        <f t="shared" si="4"/>
        <v>-2.4131095922968323E-17</v>
      </c>
      <c r="E332" s="2">
        <f t="shared" si="5"/>
        <v>2.4661961157984985E-17</v>
      </c>
    </row>
    <row r="333" spans="1:5" x14ac:dyDescent="0.2">
      <c r="A333" s="1">
        <v>45139</v>
      </c>
      <c r="B333">
        <v>-1.3190152706837653E-19</v>
      </c>
      <c r="C333" s="2">
        <f t="shared" si="3"/>
        <v>-1.3190152706837653E-19</v>
      </c>
      <c r="D333" s="2">
        <f t="shared" si="4"/>
        <v>-2.4894738948038492E-17</v>
      </c>
      <c r="E333" s="2">
        <f t="shared" si="5"/>
        <v>2.4630935893901741E-17</v>
      </c>
    </row>
    <row r="334" spans="1:5" x14ac:dyDescent="0.2">
      <c r="A334" s="1">
        <v>45170</v>
      </c>
      <c r="B334">
        <v>-4.9053506074886065E-20</v>
      </c>
      <c r="C334" s="2">
        <f t="shared" si="3"/>
        <v>-4.9053506074886065E-20</v>
      </c>
      <c r="D334" s="2">
        <f t="shared" si="4"/>
        <v>-2.5173686384155938E-17</v>
      </c>
      <c r="E334" s="2">
        <f t="shared" si="5"/>
        <v>2.5075579372006165E-17</v>
      </c>
    </row>
    <row r="335" spans="1:5" x14ac:dyDescent="0.2">
      <c r="A335" s="1">
        <v>45200</v>
      </c>
      <c r="B335">
        <v>5.6196545611115025E-19</v>
      </c>
      <c r="C335" s="2">
        <f t="shared" si="3"/>
        <v>5.6196545611115025E-19</v>
      </c>
      <c r="D335" s="2">
        <f t="shared" si="4"/>
        <v>-2.4920142640836076E-17</v>
      </c>
      <c r="E335" s="2">
        <f t="shared" si="5"/>
        <v>2.6044073553058379E-17</v>
      </c>
    </row>
    <row r="336" spans="1:5" x14ac:dyDescent="0.2">
      <c r="A336" s="1">
        <v>45231</v>
      </c>
      <c r="B336">
        <v>2.3148020291001705E-18</v>
      </c>
      <c r="C336" s="2">
        <f t="shared" si="3"/>
        <v>2.3148020291001705E-18</v>
      </c>
      <c r="D336" s="2">
        <f t="shared" si="4"/>
        <v>-2.3520641308129514E-17</v>
      </c>
      <c r="E336" s="2">
        <f t="shared" si="5"/>
        <v>2.8150245366329857E-17</v>
      </c>
    </row>
    <row r="337" spans="1:5" x14ac:dyDescent="0.2">
      <c r="A337" s="1">
        <v>45261</v>
      </c>
      <c r="B337">
        <v>4.4657787189812455E-18</v>
      </c>
      <c r="C337" s="2">
        <f t="shared" si="3"/>
        <v>4.4657787189812455E-18</v>
      </c>
      <c r="D337" s="2">
        <f t="shared" si="4"/>
        <v>-2.1719028388076269E-17</v>
      </c>
      <c r="E337" s="2">
        <f t="shared" si="5"/>
        <v>3.0650585826038763E-17</v>
      </c>
    </row>
    <row r="338" spans="1:5" x14ac:dyDescent="0.2">
      <c r="A338" s="1">
        <v>45292</v>
      </c>
      <c r="B338">
        <v>4.7692310368304623E-18</v>
      </c>
      <c r="C338" s="2">
        <f t="shared" si="3"/>
        <v>4.7692310368304623E-18</v>
      </c>
      <c r="D338" s="2">
        <f t="shared" si="4"/>
        <v>-2.1761126166714052E-17</v>
      </c>
      <c r="E338" s="2">
        <f t="shared" si="5"/>
        <v>3.129958824037498E-17</v>
      </c>
    </row>
    <row r="339" spans="1:5" x14ac:dyDescent="0.2">
      <c r="A339" s="1">
        <v>45323</v>
      </c>
      <c r="B339">
        <v>3.9824386959363705E-18</v>
      </c>
      <c r="C339" s="2">
        <f t="shared" si="3"/>
        <v>3.9824386959363705E-18</v>
      </c>
      <c r="D339" s="2">
        <f t="shared" si="4"/>
        <v>-2.2889802942009054E-17</v>
      </c>
      <c r="E339" s="2">
        <f t="shared" si="5"/>
        <v>3.0854680333881798E-17</v>
      </c>
    </row>
    <row r="340" spans="1:5" x14ac:dyDescent="0.2">
      <c r="A340" s="1">
        <v>45352</v>
      </c>
      <c r="B340">
        <v>1.3014152644995659E-18</v>
      </c>
      <c r="C340" s="2">
        <f t="shared" si="3"/>
        <v>1.3014152644995659E-18</v>
      </c>
      <c r="D340" s="2">
        <f t="shared" si="4"/>
        <v>-2.5909184196198553E-17</v>
      </c>
      <c r="E340" s="2">
        <f t="shared" si="5"/>
        <v>2.8512014725197685E-17</v>
      </c>
    </row>
    <row r="341" spans="1:5" x14ac:dyDescent="0.2">
      <c r="A341" s="1">
        <v>45383</v>
      </c>
      <c r="B341">
        <v>9.6596927373631551E-19</v>
      </c>
      <c r="C341" s="2">
        <f t="shared" si="3"/>
        <v>9.6596927373631551E-19</v>
      </c>
      <c r="D341" s="2">
        <f t="shared" si="4"/>
        <v>-2.6579592225537377E-17</v>
      </c>
      <c r="E341" s="2">
        <f t="shared" si="5"/>
        <v>2.8511530773010005E-17</v>
      </c>
    </row>
    <row r="342" spans="1:5" x14ac:dyDescent="0.2">
      <c r="A342" s="1">
        <v>45413</v>
      </c>
      <c r="B342">
        <v>3.3080971885594116E-18</v>
      </c>
      <c r="C342" s="2">
        <f t="shared" si="3"/>
        <v>3.3080971885594116E-18</v>
      </c>
      <c r="D342" s="2">
        <f t="shared" si="4"/>
        <v>-2.4569153831271294E-17</v>
      </c>
      <c r="E342" s="2">
        <f t="shared" si="5"/>
        <v>3.1185348208390117E-17</v>
      </c>
    </row>
    <row r="343" spans="1:5" x14ac:dyDescent="0.2">
      <c r="A343" s="1">
        <v>45444</v>
      </c>
      <c r="B343">
        <v>3.2301052598274747E-18</v>
      </c>
      <c r="C343" s="2">
        <f t="shared" si="3"/>
        <v>3.2301052598274747E-18</v>
      </c>
      <c r="D343" s="2">
        <f t="shared" si="4"/>
        <v>-2.4975679062241019E-17</v>
      </c>
      <c r="E343" s="2">
        <f t="shared" si="5"/>
        <v>3.1435889581895967E-17</v>
      </c>
    </row>
    <row r="344" spans="1:5" x14ac:dyDescent="0.2">
      <c r="A344" s="1">
        <v>45474</v>
      </c>
      <c r="B344">
        <v>1.8803567801586485E-18</v>
      </c>
      <c r="C344" s="2">
        <f t="shared" si="3"/>
        <v>1.8803567801586485E-18</v>
      </c>
      <c r="D344" s="2">
        <f t="shared" si="4"/>
        <v>-2.6650914495177114E-17</v>
      </c>
      <c r="E344" s="2">
        <f t="shared" si="5"/>
        <v>3.0411628055494409E-17</v>
      </c>
    </row>
    <row r="345" spans="1:5" x14ac:dyDescent="0.2">
      <c r="A345" s="1">
        <v>45505</v>
      </c>
      <c r="B345">
        <v>9.3218792465636836E-19</v>
      </c>
      <c r="C345" s="2">
        <f t="shared" si="3"/>
        <v>9.3218792465636836E-19</v>
      </c>
      <c r="D345" s="2">
        <f t="shared" si="4"/>
        <v>-2.7921627878271101E-17</v>
      </c>
      <c r="E345" s="2">
        <f t="shared" si="5"/>
        <v>2.9786003727583843E-17</v>
      </c>
    </row>
    <row r="346" spans="1:5" x14ac:dyDescent="0.2">
      <c r="A346" s="1">
        <v>45536</v>
      </c>
      <c r="B346">
        <v>9.9836245298951842E-19</v>
      </c>
      <c r="C346" s="2">
        <f t="shared" si="3"/>
        <v>9.9836245298951842E-19</v>
      </c>
      <c r="D346" s="2">
        <f t="shared" si="4"/>
        <v>-2.8175153867567361E-17</v>
      </c>
      <c r="E346" s="2">
        <f t="shared" si="5"/>
        <v>3.0171878773546401E-17</v>
      </c>
    </row>
    <row r="347" spans="1:5" x14ac:dyDescent="0.2">
      <c r="A347" s="1">
        <v>45566</v>
      </c>
      <c r="B347">
        <v>1.5826797928995159E-18</v>
      </c>
      <c r="C347" s="2">
        <f t="shared" si="3"/>
        <v>1.5826797928995159E-18</v>
      </c>
      <c r="D347" s="2">
        <f t="shared" si="4"/>
        <v>-2.7907786341289447E-17</v>
      </c>
      <c r="E347" s="2">
        <f t="shared" si="5"/>
        <v>3.1073145927088484E-17</v>
      </c>
    </row>
    <row r="348" spans="1:5" x14ac:dyDescent="0.2">
      <c r="A348" s="1">
        <v>45597</v>
      </c>
      <c r="B348">
        <v>5.3930539295976058E-18</v>
      </c>
      <c r="C348" s="2">
        <f t="shared" si="3"/>
        <v>5.3930539295976058E-18</v>
      </c>
      <c r="D348" s="2">
        <f t="shared" si="4"/>
        <v>-2.4411699872144507E-17</v>
      </c>
      <c r="E348" s="2">
        <f t="shared" si="5"/>
        <v>3.519780773133972E-17</v>
      </c>
    </row>
    <row r="349" spans="1:5" x14ac:dyDescent="0.2">
      <c r="A349" s="1">
        <v>45627</v>
      </c>
      <c r="B349">
        <v>6.8010201276243675E-18</v>
      </c>
      <c r="C349" s="2">
        <f t="shared" si="3"/>
        <v>6.8010201276243675E-18</v>
      </c>
      <c r="D349" s="2">
        <f t="shared" si="4"/>
        <v>-2.3315443334961909E-17</v>
      </c>
      <c r="E349" s="2">
        <f t="shared" si="5"/>
        <v>3.6917483590210641E-17</v>
      </c>
    </row>
    <row r="350" spans="1:5" x14ac:dyDescent="0.2">
      <c r="A350" s="1">
        <v>45658</v>
      </c>
      <c r="B350">
        <v>4.4257186448610738E-18</v>
      </c>
      <c r="C350" s="2">
        <f t="shared" si="3"/>
        <v>4.4257186448610738E-18</v>
      </c>
      <c r="D350" s="2">
        <f t="shared" si="4"/>
        <v>-2.5999956493409848E-17</v>
      </c>
      <c r="E350" s="2">
        <f t="shared" si="5"/>
        <v>3.4851393783131995E-17</v>
      </c>
    </row>
    <row r="351" spans="1:5" x14ac:dyDescent="0.2">
      <c r="A351" s="1">
        <v>45689</v>
      </c>
      <c r="B351">
        <v>2.6643923055341728E-18</v>
      </c>
      <c r="C351" s="2">
        <f t="shared" si="3"/>
        <v>2.6643923055341728E-18</v>
      </c>
      <c r="D351" s="2">
        <f t="shared" si="4"/>
        <v>-2.8068072701957859E-17</v>
      </c>
      <c r="E351" s="2">
        <f t="shared" si="5"/>
        <v>3.33968573130262E-17</v>
      </c>
    </row>
    <row r="352" spans="1:5" x14ac:dyDescent="0.2">
      <c r="A352" s="1">
        <v>45717</v>
      </c>
      <c r="B352">
        <v>1.9643846558399175E-18</v>
      </c>
      <c r="C352" s="2">
        <f t="shared" si="3"/>
        <v>1.9643846558399175E-18</v>
      </c>
      <c r="D352" s="2">
        <f t="shared" si="4"/>
        <v>-2.9072521002102531E-17</v>
      </c>
      <c r="E352" s="2">
        <f t="shared" si="5"/>
        <v>3.3001290313782363E-17</v>
      </c>
    </row>
    <row r="353" spans="1:5" x14ac:dyDescent="0.2">
      <c r="A353" s="1">
        <v>45748</v>
      </c>
      <c r="B353">
        <v>2.5125398264716813E-18</v>
      </c>
      <c r="C353" s="2">
        <f t="shared" si="3"/>
        <v>2.5125398264716813E-18</v>
      </c>
      <c r="D353" s="2">
        <f t="shared" si="4"/>
        <v>-2.8826526490903534E-17</v>
      </c>
      <c r="E353" s="2">
        <f t="shared" si="5"/>
        <v>3.3851606143846894E-17</v>
      </c>
    </row>
    <row r="354" spans="1:5" x14ac:dyDescent="0.2">
      <c r="A354" s="1">
        <v>45778</v>
      </c>
      <c r="B354">
        <v>2.938219358186311E-18</v>
      </c>
      <c r="C354" s="2">
        <f t="shared" si="3"/>
        <v>2.938219358186311E-18</v>
      </c>
      <c r="D354" s="2">
        <f t="shared" si="4"/>
        <v>-2.87007937077508E-17</v>
      </c>
      <c r="E354" s="2">
        <f t="shared" si="5"/>
        <v>3.4577232424123418E-17</v>
      </c>
    </row>
    <row r="355" spans="1:5" x14ac:dyDescent="0.2">
      <c r="A355" s="1">
        <v>45809</v>
      </c>
      <c r="B355">
        <v>2.8906763761237933E-18</v>
      </c>
      <c r="C355" s="2">
        <f t="shared" si="3"/>
        <v>2.8906763761237933E-18</v>
      </c>
      <c r="D355" s="2">
        <f t="shared" si="4"/>
        <v>-2.9046132655469569E-17</v>
      </c>
      <c r="E355" s="2">
        <f t="shared" si="5"/>
        <v>3.4827485407717157E-17</v>
      </c>
    </row>
    <row r="356" spans="1:5" x14ac:dyDescent="0.2">
      <c r="A356" s="1">
        <v>45839</v>
      </c>
      <c r="B356">
        <v>2.4577857478684625E-18</v>
      </c>
      <c r="C356" s="2">
        <f t="shared" si="3"/>
        <v>2.4577857478684625E-18</v>
      </c>
      <c r="D356" s="2">
        <f t="shared" si="4"/>
        <v>-2.9774728822390659E-17</v>
      </c>
      <c r="E356" s="2">
        <f t="shared" si="5"/>
        <v>3.4690300318127584E-17</v>
      </c>
    </row>
    <row r="357" spans="1:5" x14ac:dyDescent="0.2">
      <c r="A357" s="1">
        <v>45870</v>
      </c>
      <c r="B357">
        <v>2.2459050539448636E-18</v>
      </c>
      <c r="C357" s="2">
        <f t="shared" si="3"/>
        <v>2.2459050539448636E-18</v>
      </c>
      <c r="D357" s="2">
        <f t="shared" si="4"/>
        <v>-3.0280282378128996E-17</v>
      </c>
      <c r="E357" s="2">
        <f t="shared" si="5"/>
        <v>3.4772092486018724E-17</v>
      </c>
    </row>
    <row r="358" spans="1:5" x14ac:dyDescent="0.2">
      <c r="A358" s="1">
        <v>45901</v>
      </c>
      <c r="B358">
        <v>1.7775997269917248E-18</v>
      </c>
      <c r="C358" s="2">
        <f t="shared" si="3"/>
        <v>1.7775997269917248E-18</v>
      </c>
      <c r="D358" s="2">
        <f t="shared" si="4"/>
        <v>-3.1040283188106777E-17</v>
      </c>
      <c r="E358" s="2">
        <f t="shared" si="5"/>
        <v>3.4595482642090222E-17</v>
      </c>
    </row>
    <row r="359" spans="1:5" x14ac:dyDescent="0.2">
      <c r="A359" s="1">
        <v>45931</v>
      </c>
      <c r="B359">
        <v>2.1757128682069666E-18</v>
      </c>
      <c r="C359" s="2">
        <f t="shared" si="3"/>
        <v>2.1757128682069666E-18</v>
      </c>
      <c r="D359" s="2">
        <f t="shared" si="4"/>
        <v>-3.093194113937051E-17</v>
      </c>
      <c r="E359" s="2">
        <f t="shared" si="5"/>
        <v>3.5283366875784443E-17</v>
      </c>
    </row>
    <row r="360" spans="1:5" x14ac:dyDescent="0.2">
      <c r="A360" s="1">
        <v>45962</v>
      </c>
      <c r="B360">
        <v>5.3916072938932267E-18</v>
      </c>
      <c r="C360" s="2">
        <f t="shared" si="3"/>
        <v>5.3916072938932267E-18</v>
      </c>
      <c r="D360" s="2">
        <f t="shared" si="4"/>
        <v>-2.800394422589444E-17</v>
      </c>
      <c r="E360" s="2">
        <f t="shared" si="5"/>
        <v>3.8787158813680893E-17</v>
      </c>
    </row>
    <row r="361" spans="1:5" x14ac:dyDescent="0.2">
      <c r="A361" s="1">
        <v>45992</v>
      </c>
      <c r="B361">
        <v>4.1591399347119088E-18</v>
      </c>
      <c r="C361" s="2">
        <f t="shared" si="3"/>
        <v>4.1591399347119088E-18</v>
      </c>
      <c r="D361" s="2">
        <f t="shared" si="4"/>
        <v>-2.9522484271677833E-17</v>
      </c>
      <c r="E361" s="2">
        <f t="shared" si="5"/>
        <v>3.7840764141101651E-17</v>
      </c>
    </row>
    <row r="362" spans="1:5" x14ac:dyDescent="0.2">
      <c r="A362" s="1">
        <v>46023</v>
      </c>
      <c r="B362">
        <v>2.8232212072628254E-18</v>
      </c>
      <c r="C362" s="2">
        <f t="shared" si="3"/>
        <v>2.8232212072628254E-18</v>
      </c>
      <c r="D362" s="2">
        <f t="shared" si="4"/>
        <v>-3.1142697672841286E-17</v>
      </c>
      <c r="E362" s="2">
        <f t="shared" si="5"/>
        <v>3.678914008736694E-17</v>
      </c>
    </row>
    <row r="363" spans="1:5" x14ac:dyDescent="0.2">
      <c r="A363" s="1">
        <v>46054</v>
      </c>
      <c r="B363">
        <v>1.4604812353673871E-18</v>
      </c>
      <c r="C363" s="2">
        <f t="shared" ref="C363:C394" si="6">_xlfn.FORECAST.ETS(A363,$B$2:$B$298,$A$2:$A$298,157,1)</f>
        <v>1.4604812353673871E-18</v>
      </c>
      <c r="D363" s="2">
        <f t="shared" ref="D363:D394" si="7">C363-_xlfn.FORECAST.ETS.CONFINT(A363,$B$2:$B$298,$A$2:$A$298,0.95,157,1)</f>
        <v>-3.2787999282083397E-17</v>
      </c>
      <c r="E363" s="2">
        <f t="shared" ref="E363:E394" si="8">C363+_xlfn.FORECAST.ETS.CONFINT(A363,$B$2:$B$298,$A$2:$A$298,0.95,157,1)</f>
        <v>3.5708961752818167E-17</v>
      </c>
    </row>
    <row r="364" spans="1:5" x14ac:dyDescent="0.2">
      <c r="A364" s="1">
        <v>46082</v>
      </c>
      <c r="B364">
        <v>1.3770576919131994E-18</v>
      </c>
      <c r="C364" s="2">
        <f t="shared" si="6"/>
        <v>1.3770576919131994E-18</v>
      </c>
      <c r="D364" s="2">
        <f t="shared" si="7"/>
        <v>-3.3152294665305842E-17</v>
      </c>
      <c r="E364" s="2">
        <f t="shared" si="8"/>
        <v>3.5906410049132235E-17</v>
      </c>
    </row>
    <row r="365" spans="1:5" x14ac:dyDescent="0.2">
      <c r="A365" s="1">
        <v>46113</v>
      </c>
      <c r="B365">
        <v>3.1023849982290367E-18</v>
      </c>
      <c r="C365" s="2">
        <f t="shared" si="6"/>
        <v>3.1023849982290367E-18</v>
      </c>
      <c r="D365" s="2">
        <f t="shared" si="7"/>
        <v>-3.1706190994039174E-17</v>
      </c>
      <c r="E365" s="2">
        <f t="shared" si="8"/>
        <v>3.7910960990497249E-17</v>
      </c>
    </row>
    <row r="366" spans="1:5" x14ac:dyDescent="0.2">
      <c r="A366" s="1">
        <v>46143</v>
      </c>
      <c r="B366">
        <v>3.9187298585444159E-18</v>
      </c>
      <c r="C366" s="2">
        <f t="shared" si="6"/>
        <v>3.9187298585444159E-18</v>
      </c>
      <c r="D366" s="2">
        <f t="shared" si="7"/>
        <v>-3.1167461596658119E-17</v>
      </c>
      <c r="E366" s="2">
        <f t="shared" si="8"/>
        <v>3.9004921313746944E-17</v>
      </c>
    </row>
    <row r="367" spans="1:5" x14ac:dyDescent="0.2">
      <c r="A367" s="1">
        <v>46174</v>
      </c>
      <c r="B367">
        <v>6.426745480115828E-18</v>
      </c>
      <c r="C367" s="2">
        <f t="shared" si="6"/>
        <v>6.426745480115828E-18</v>
      </c>
      <c r="D367" s="2">
        <f t="shared" si="7"/>
        <v>-2.8935491818295981E-17</v>
      </c>
      <c r="E367" s="2">
        <f t="shared" si="8"/>
        <v>4.1788982778527639E-17</v>
      </c>
    </row>
    <row r="368" spans="1:5" x14ac:dyDescent="0.2">
      <c r="A368" s="1">
        <v>46204</v>
      </c>
      <c r="B368">
        <v>3.3449470329531066E-18</v>
      </c>
      <c r="C368" s="2">
        <f t="shared" si="6"/>
        <v>3.3449470329531066E-18</v>
      </c>
      <c r="D368" s="2">
        <f t="shared" si="7"/>
        <v>-3.2291803635970728E-17</v>
      </c>
      <c r="E368" s="2">
        <f t="shared" si="8"/>
        <v>3.8981697701876941E-17</v>
      </c>
    </row>
    <row r="369" spans="1:5" x14ac:dyDescent="0.2">
      <c r="A369" s="1">
        <v>46235</v>
      </c>
      <c r="B369">
        <v>8.3348698008019424E-19</v>
      </c>
      <c r="C369" s="2">
        <f t="shared" si="6"/>
        <v>8.3348698008019424E-19</v>
      </c>
      <c r="D369" s="2">
        <f t="shared" si="7"/>
        <v>-3.5076280398392839E-17</v>
      </c>
      <c r="E369" s="2">
        <f t="shared" si="8"/>
        <v>3.6743254358553224E-17</v>
      </c>
    </row>
    <row r="370" spans="1:5" x14ac:dyDescent="0.2">
      <c r="A370" s="1">
        <v>46266</v>
      </c>
      <c r="B370">
        <v>8.5979037557385791E-19</v>
      </c>
      <c r="C370" s="2">
        <f t="shared" si="6"/>
        <v>8.5979037557385791E-19</v>
      </c>
      <c r="D370" s="2">
        <f t="shared" si="7"/>
        <v>-3.5321531593579611E-17</v>
      </c>
      <c r="E370" s="2">
        <f t="shared" si="8"/>
        <v>3.7041112344727328E-17</v>
      </c>
    </row>
    <row r="371" spans="1:5" x14ac:dyDescent="0.2">
      <c r="A371" s="1">
        <v>46296</v>
      </c>
      <c r="B371">
        <v>1.7773698078704431E-18</v>
      </c>
      <c r="C371" s="2">
        <f t="shared" si="6"/>
        <v>1.7773698078704431E-18</v>
      </c>
      <c r="D371" s="2">
        <f t="shared" si="7"/>
        <v>-3.467407796712058E-17</v>
      </c>
      <c r="E371" s="2">
        <f t="shared" si="8"/>
        <v>3.8228817582861467E-17</v>
      </c>
    </row>
    <row r="372" spans="1:5" x14ac:dyDescent="0.2">
      <c r="A372" s="1">
        <v>46327</v>
      </c>
      <c r="B372">
        <v>2.9320344860813732E-18</v>
      </c>
      <c r="C372" s="2">
        <f t="shared" si="6"/>
        <v>2.9320344860813732E-18</v>
      </c>
      <c r="D372" s="2">
        <f t="shared" si="7"/>
        <v>-3.3788142493658937E-17</v>
      </c>
      <c r="E372" s="2">
        <f t="shared" si="8"/>
        <v>3.9652211465821685E-17</v>
      </c>
    </row>
    <row r="373" spans="1:5" x14ac:dyDescent="0.2">
      <c r="A373" s="1">
        <v>46357</v>
      </c>
      <c r="B373">
        <v>5.017831899570824E-18</v>
      </c>
      <c r="C373" s="2">
        <f t="shared" si="6"/>
        <v>5.017831899570824E-18</v>
      </c>
      <c r="D373" s="2">
        <f t="shared" si="7"/>
        <v>-3.1969708771614045E-17</v>
      </c>
      <c r="E373" s="2">
        <f t="shared" si="8"/>
        <v>4.2005372570755694E-17</v>
      </c>
    </row>
    <row r="374" spans="1:5" x14ac:dyDescent="0.2">
      <c r="A374" s="1">
        <v>46388</v>
      </c>
      <c r="B374">
        <v>4.6619844936461732E-18</v>
      </c>
      <c r="C374" s="2">
        <f t="shared" si="6"/>
        <v>4.6619844936461732E-18</v>
      </c>
      <c r="D374" s="2">
        <f t="shared" si="7"/>
        <v>-3.2591584398549422E-17</v>
      </c>
      <c r="E374" s="2">
        <f t="shared" si="8"/>
        <v>4.1915553385841775E-17</v>
      </c>
    </row>
    <row r="375" spans="1:5" x14ac:dyDescent="0.2">
      <c r="A375" s="1">
        <v>46419</v>
      </c>
      <c r="B375">
        <v>3.9689729247941231E-18</v>
      </c>
      <c r="C375" s="2">
        <f t="shared" si="6"/>
        <v>3.9689729247941231E-18</v>
      </c>
      <c r="D375" s="2">
        <f t="shared" si="7"/>
        <v>-3.3549317763986303E-17</v>
      </c>
      <c r="E375" s="2">
        <f t="shared" si="8"/>
        <v>4.1487263613574546E-17</v>
      </c>
    </row>
    <row r="376" spans="1:5" x14ac:dyDescent="0.2">
      <c r="A376" s="1">
        <v>46447</v>
      </c>
      <c r="B376">
        <v>3.5996646914326392E-18</v>
      </c>
      <c r="C376" s="2">
        <f t="shared" si="6"/>
        <v>3.5996646914326392E-18</v>
      </c>
      <c r="D376" s="2">
        <f t="shared" si="7"/>
        <v>-3.4182069463906219E-17</v>
      </c>
      <c r="E376" s="2">
        <f t="shared" si="8"/>
        <v>4.1381398846771503E-17</v>
      </c>
    </row>
    <row r="377" spans="1:5" x14ac:dyDescent="0.2">
      <c r="A377" s="1">
        <v>46478</v>
      </c>
      <c r="B377">
        <v>5.2103286200456508E-18</v>
      </c>
      <c r="C377" s="2">
        <f t="shared" si="6"/>
        <v>5.2103286200456508E-18</v>
      </c>
      <c r="D377" s="2">
        <f t="shared" si="7"/>
        <v>-3.2833597857271703E-17</v>
      </c>
      <c r="E377" s="2">
        <f t="shared" si="8"/>
        <v>4.3254255097362999E-17</v>
      </c>
    </row>
    <row r="378" spans="1:5" x14ac:dyDescent="0.2">
      <c r="A378" s="1">
        <v>46508</v>
      </c>
      <c r="B378">
        <v>5.3881367331160278E-18</v>
      </c>
      <c r="C378" s="2">
        <f t="shared" si="6"/>
        <v>5.3881367331160278E-18</v>
      </c>
      <c r="D378" s="2">
        <f t="shared" si="7"/>
        <v>-3.291675723832929E-17</v>
      </c>
      <c r="E378" s="2">
        <f t="shared" si="8"/>
        <v>4.3693030704561347E-17</v>
      </c>
    </row>
    <row r="379" spans="1:5" x14ac:dyDescent="0.2">
      <c r="A379" s="1">
        <v>46539</v>
      </c>
      <c r="B379">
        <v>5.1907723435077216E-18</v>
      </c>
      <c r="C379" s="2">
        <f t="shared" si="6"/>
        <v>5.1907723435077216E-18</v>
      </c>
      <c r="D379" s="2">
        <f t="shared" si="7"/>
        <v>-3.3373889780209482E-17</v>
      </c>
      <c r="E379" s="2">
        <f t="shared" si="8"/>
        <v>4.3755434467224925E-17</v>
      </c>
    </row>
    <row r="380" spans="1:5" x14ac:dyDescent="0.2">
      <c r="A380" s="1">
        <v>46569</v>
      </c>
      <c r="B380">
        <v>1.3784635213451175E-18</v>
      </c>
      <c r="C380" s="2">
        <f t="shared" si="6"/>
        <v>1.3784635213451175E-18</v>
      </c>
      <c r="D380" s="2">
        <f t="shared" si="7"/>
        <v>-3.7444792103927741E-17</v>
      </c>
      <c r="E380" s="2">
        <f t="shared" si="8"/>
        <v>4.020171914661798E-17</v>
      </c>
    </row>
    <row r="381" spans="1:5" x14ac:dyDescent="0.2">
      <c r="A381" s="1">
        <v>46600</v>
      </c>
      <c r="B381">
        <v>1.1874920126669746E-18</v>
      </c>
      <c r="C381" s="2">
        <f t="shared" si="6"/>
        <v>1.1874920126669746E-18</v>
      </c>
      <c r="D381" s="2">
        <f t="shared" si="7"/>
        <v>-3.7893206393649383E-17</v>
      </c>
      <c r="E381" s="2">
        <f t="shared" si="8"/>
        <v>4.0268190418983328E-17</v>
      </c>
    </row>
    <row r="382" spans="1:5" x14ac:dyDescent="0.2">
      <c r="A382" s="1">
        <v>46631</v>
      </c>
      <c r="B382">
        <v>2.1810449626509511E-18</v>
      </c>
      <c r="C382" s="2">
        <f t="shared" si="6"/>
        <v>2.1810449626509511E-18</v>
      </c>
      <c r="D382" s="2">
        <f t="shared" si="7"/>
        <v>-3.7155968705551541E-17</v>
      </c>
      <c r="E382" s="2">
        <f t="shared" si="8"/>
        <v>4.1518058630853443E-17</v>
      </c>
    </row>
    <row r="383" spans="1:5" x14ac:dyDescent="0.2">
      <c r="A383" s="1">
        <v>46661</v>
      </c>
      <c r="B383">
        <v>2.6975877508785453E-18</v>
      </c>
      <c r="C383" s="2">
        <f t="shared" si="6"/>
        <v>2.6975877508785453E-18</v>
      </c>
      <c r="D383" s="2">
        <f t="shared" si="7"/>
        <v>-3.6894636162931959E-17</v>
      </c>
      <c r="E383" s="2">
        <f t="shared" si="8"/>
        <v>4.228981166468905E-17</v>
      </c>
    </row>
    <row r="384" spans="1:5" x14ac:dyDescent="0.2">
      <c r="A384" s="1">
        <v>46692</v>
      </c>
      <c r="B384">
        <v>6.554453040357811E-18</v>
      </c>
      <c r="C384" s="2">
        <f t="shared" si="6"/>
        <v>6.554453040357811E-18</v>
      </c>
      <c r="D384" s="2">
        <f t="shared" si="7"/>
        <v>-3.3291897935957266E-17</v>
      </c>
      <c r="E384" s="2">
        <f t="shared" si="8"/>
        <v>4.6400804016672885E-17</v>
      </c>
    </row>
    <row r="385" spans="1:5" x14ac:dyDescent="0.2">
      <c r="A385" s="1">
        <v>46722</v>
      </c>
      <c r="B385">
        <v>6.841017302383483E-18</v>
      </c>
      <c r="C385" s="2">
        <f t="shared" si="6"/>
        <v>6.841017302383483E-18</v>
      </c>
      <c r="D385" s="2">
        <f t="shared" si="7"/>
        <v>-3.3258398744073265E-17</v>
      </c>
      <c r="E385" s="2">
        <f t="shared" si="8"/>
        <v>4.6940433348840231E-17</v>
      </c>
    </row>
    <row r="386" spans="1:5" x14ac:dyDescent="0.2">
      <c r="A386" s="1">
        <v>46753</v>
      </c>
      <c r="B386">
        <v>6.869039730034699E-18</v>
      </c>
      <c r="C386" s="2">
        <f t="shared" si="6"/>
        <v>6.869039730034699E-18</v>
      </c>
      <c r="D386" s="2">
        <f t="shared" si="7"/>
        <v>-3.3482399968371365E-17</v>
      </c>
      <c r="E386" s="2">
        <f t="shared" si="8"/>
        <v>4.7220479428440759E-17</v>
      </c>
    </row>
    <row r="387" spans="1:5" x14ac:dyDescent="0.2">
      <c r="A387" s="1">
        <v>46784</v>
      </c>
      <c r="B387">
        <v>2.5413123602160722E-18</v>
      </c>
      <c r="C387" s="2">
        <f t="shared" si="6"/>
        <v>2.5413123602160722E-18</v>
      </c>
      <c r="D387" s="2">
        <f t="shared" si="7"/>
        <v>-3.8061129554092986E-17</v>
      </c>
      <c r="E387" s="2">
        <f t="shared" si="8"/>
        <v>4.3143754274525127E-17</v>
      </c>
    </row>
    <row r="388" spans="1:5" x14ac:dyDescent="0.2">
      <c r="A388" s="1">
        <v>46813</v>
      </c>
      <c r="B388">
        <v>3.9888402675809878E-18</v>
      </c>
      <c r="C388" s="2">
        <f t="shared" si="6"/>
        <v>3.9888402675809878E-18</v>
      </c>
      <c r="D388" s="2">
        <f t="shared" si="7"/>
        <v>-3.6863601840014063E-17</v>
      </c>
      <c r="E388" s="2">
        <f t="shared" si="8"/>
        <v>4.4841282375176039E-17</v>
      </c>
    </row>
    <row r="389" spans="1:5" x14ac:dyDescent="0.2">
      <c r="A389" s="1">
        <v>46844</v>
      </c>
      <c r="B389">
        <v>4.1280826504357797E-18</v>
      </c>
      <c r="C389" s="2">
        <f t="shared" si="6"/>
        <v>4.1280826504357797E-18</v>
      </c>
      <c r="D389" s="2">
        <f t="shared" si="7"/>
        <v>-3.6973376494686369E-17</v>
      </c>
      <c r="E389" s="2">
        <f t="shared" si="8"/>
        <v>4.5229541795557929E-17</v>
      </c>
    </row>
    <row r="390" spans="1:5" x14ac:dyDescent="0.2">
      <c r="A390" s="1">
        <v>46874</v>
      </c>
      <c r="B390">
        <v>3.6628653330607744E-18</v>
      </c>
      <c r="C390" s="2">
        <f t="shared" si="6"/>
        <v>3.6628653330607744E-18</v>
      </c>
      <c r="D390" s="2">
        <f t="shared" si="7"/>
        <v>-3.7686646035169573E-17</v>
      </c>
      <c r="E390" s="2">
        <f t="shared" si="8"/>
        <v>4.5012376701291122E-17</v>
      </c>
    </row>
    <row r="391" spans="1:5" x14ac:dyDescent="0.2">
      <c r="A391" s="1">
        <v>46905</v>
      </c>
      <c r="B391">
        <v>3.0586456723034867E-18</v>
      </c>
      <c r="C391" s="2">
        <f t="shared" si="6"/>
        <v>3.0586456723034867E-18</v>
      </c>
      <c r="D391" s="2">
        <f t="shared" si="7"/>
        <v>-3.8537970940463894E-17</v>
      </c>
      <c r="E391" s="2">
        <f t="shared" si="8"/>
        <v>4.4655262285070869E-17</v>
      </c>
    </row>
    <row r="392" spans="1:5" x14ac:dyDescent="0.2">
      <c r="A392" s="1">
        <v>46935</v>
      </c>
      <c r="B392">
        <v>1.2292904123814576E-18</v>
      </c>
      <c r="C392" s="2">
        <f t="shared" si="6"/>
        <v>1.2292904123814576E-18</v>
      </c>
      <c r="D392" s="2">
        <f t="shared" si="7"/>
        <v>-4.0613501815766142E-17</v>
      </c>
      <c r="E392" s="2">
        <f t="shared" si="8"/>
        <v>4.307208264052906E-17</v>
      </c>
    </row>
    <row r="393" spans="1:5" x14ac:dyDescent="0.2">
      <c r="A393" s="1">
        <v>46966</v>
      </c>
      <c r="B393">
        <v>1.8524021688266161E-18</v>
      </c>
      <c r="C393" s="2">
        <f t="shared" si="6"/>
        <v>1.8524021688266161E-18</v>
      </c>
      <c r="D393" s="2">
        <f t="shared" si="7"/>
        <v>-4.0235652926673868E-17</v>
      </c>
      <c r="E393" s="2">
        <f t="shared" si="8"/>
        <v>4.3940457264327099E-17</v>
      </c>
    </row>
    <row r="394" spans="1:5" x14ac:dyDescent="0.2">
      <c r="A394" s="1">
        <v>46997</v>
      </c>
      <c r="B394">
        <v>1.4892550593786842E-18</v>
      </c>
      <c r="C394" s="2">
        <f t="shared" si="6"/>
        <v>1.4892550593786842E-18</v>
      </c>
      <c r="D394" s="2">
        <f t="shared" si="7"/>
        <v>-4.0843166585582426E-17</v>
      </c>
      <c r="E394" s="2">
        <f t="shared" si="8"/>
        <v>4.3821676704339788E-17</v>
      </c>
    </row>
    <row r="395" spans="1:5" x14ac:dyDescent="0.2">
      <c r="A395" s="1">
        <v>47027</v>
      </c>
      <c r="B395">
        <v>4.1890347679561777E-18</v>
      </c>
      <c r="C395" s="2">
        <f t="shared" ref="C395:C421" si="9">_xlfn.FORECAST.ETS(A395,$B$2:$B$298,$A$2:$A$298,157,1)</f>
        <v>4.1890347679561777E-18</v>
      </c>
      <c r="D395" s="2">
        <f t="shared" ref="D395:D421" si="10">C395-_xlfn.FORECAST.ETS.CONFINT(A395,$B$2:$B$298,$A$2:$A$298,0.95,157,1)</f>
        <v>-3.8386873104195447E-17</v>
      </c>
      <c r="E395" s="2">
        <f t="shared" ref="E395:E421" si="11">C395+_xlfn.FORECAST.ETS.CONFINT(A395,$B$2:$B$298,$A$2:$A$298,0.95,157,1)</f>
        <v>4.6764942640107803E-17</v>
      </c>
    </row>
    <row r="396" spans="1:5" x14ac:dyDescent="0.2">
      <c r="A396" s="1">
        <v>47058</v>
      </c>
      <c r="B396">
        <v>4.6889717080262895E-18</v>
      </c>
      <c r="C396" s="2">
        <f t="shared" si="9"/>
        <v>4.6889717080262895E-18</v>
      </c>
      <c r="D396" s="2">
        <f t="shared" si="10"/>
        <v>-3.8129557645873166E-17</v>
      </c>
      <c r="E396" s="2">
        <f t="shared" si="11"/>
        <v>4.7507501061925743E-17</v>
      </c>
    </row>
    <row r="397" spans="1:5" x14ac:dyDescent="0.2">
      <c r="A397" s="1">
        <v>47088</v>
      </c>
      <c r="B397">
        <v>6.8134179654619323E-18</v>
      </c>
      <c r="C397" s="2">
        <f t="shared" si="9"/>
        <v>6.8134179654619323E-18</v>
      </c>
      <c r="D397" s="2">
        <f t="shared" si="10"/>
        <v>-3.6246883297772893E-17</v>
      </c>
      <c r="E397" s="2">
        <f t="shared" si="11"/>
        <v>4.9873719228696753E-17</v>
      </c>
    </row>
    <row r="398" spans="1:5" x14ac:dyDescent="0.2">
      <c r="A398" s="1">
        <v>47119</v>
      </c>
      <c r="B398">
        <v>4.3628096636314812E-18</v>
      </c>
      <c r="C398" s="2">
        <f t="shared" si="9"/>
        <v>4.3628096636314812E-18</v>
      </c>
      <c r="D398" s="2">
        <f t="shared" si="10"/>
        <v>-3.8938428720076136E-17</v>
      </c>
      <c r="E398" s="2">
        <f t="shared" si="11"/>
        <v>4.7664048047339102E-17</v>
      </c>
    </row>
    <row r="399" spans="1:5" x14ac:dyDescent="0.2">
      <c r="A399" s="1">
        <v>47150</v>
      </c>
      <c r="B399">
        <v>3.6073716678628065E-18</v>
      </c>
      <c r="C399" s="2">
        <f t="shared" si="9"/>
        <v>3.6073716678628065E-18</v>
      </c>
      <c r="D399" s="2">
        <f t="shared" si="10"/>
        <v>-3.9933983455198008E-17</v>
      </c>
      <c r="E399" s="2">
        <f t="shared" si="11"/>
        <v>4.7148726790923618E-17</v>
      </c>
    </row>
    <row r="400" spans="1:5" x14ac:dyDescent="0.2">
      <c r="A400" s="1">
        <v>47178</v>
      </c>
      <c r="B400">
        <v>1.0795383085362449E-18</v>
      </c>
      <c r="C400" s="2">
        <f t="shared" si="9"/>
        <v>1.0795383085362449E-18</v>
      </c>
      <c r="D400" s="2">
        <f t="shared" si="10"/>
        <v>-4.2701127217759222E-17</v>
      </c>
      <c r="E400" s="2">
        <f t="shared" si="11"/>
        <v>4.4860203834831708E-17</v>
      </c>
    </row>
    <row r="401" spans="1:5" x14ac:dyDescent="0.2">
      <c r="A401" s="1">
        <v>47209</v>
      </c>
      <c r="B401">
        <v>1.3842394385925824E-18</v>
      </c>
      <c r="C401" s="2">
        <f t="shared" si="9"/>
        <v>1.3842394385925824E-18</v>
      </c>
      <c r="D401" s="2">
        <f t="shared" si="10"/>
        <v>-4.2634943849567243E-17</v>
      </c>
      <c r="E401" s="2">
        <f t="shared" si="11"/>
        <v>4.5403422726752412E-17</v>
      </c>
    </row>
    <row r="402" spans="1:5" x14ac:dyDescent="0.2">
      <c r="A402" s="1">
        <v>47239</v>
      </c>
      <c r="B402">
        <v>1.6321324486375448E-18</v>
      </c>
      <c r="C402" s="2">
        <f t="shared" si="9"/>
        <v>1.6321324486375448E-18</v>
      </c>
      <c r="D402" s="2">
        <f t="shared" si="10"/>
        <v>-4.2624789316455967E-17</v>
      </c>
      <c r="E402" s="2">
        <f t="shared" si="11"/>
        <v>4.5889054213731054E-17</v>
      </c>
    </row>
    <row r="403" spans="1:5" x14ac:dyDescent="0.2">
      <c r="A403" s="1">
        <v>47270</v>
      </c>
      <c r="B403">
        <v>3.255477468063304E-18</v>
      </c>
      <c r="C403" s="2">
        <f t="shared" si="9"/>
        <v>3.255477468063304E-18</v>
      </c>
      <c r="D403" s="2">
        <f t="shared" si="10"/>
        <v>-4.1238416518591763E-17</v>
      </c>
      <c r="E403" s="2">
        <f t="shared" si="11"/>
        <v>4.7749371454718368E-17</v>
      </c>
    </row>
    <row r="404" spans="1:5" x14ac:dyDescent="0.2">
      <c r="A404" s="1">
        <v>47300</v>
      </c>
      <c r="B404">
        <v>3.1173567639229778E-18</v>
      </c>
      <c r="C404" s="2">
        <f t="shared" si="9"/>
        <v>3.1173567639229778E-18</v>
      </c>
      <c r="D404" s="2">
        <f t="shared" si="10"/>
        <v>-4.161275590253741E-17</v>
      </c>
      <c r="E404" s="2">
        <f t="shared" si="11"/>
        <v>4.7847469430383363E-17</v>
      </c>
    </row>
    <row r="405" spans="1:5" x14ac:dyDescent="0.2">
      <c r="A405" s="1">
        <v>47331</v>
      </c>
      <c r="B405">
        <v>8.9112541842260428E-19</v>
      </c>
      <c r="C405" s="2">
        <f t="shared" si="9"/>
        <v>8.9112541842260428E-19</v>
      </c>
      <c r="D405" s="2">
        <f t="shared" si="10"/>
        <v>-4.4074464794234197E-17</v>
      </c>
      <c r="E405" s="2">
        <f t="shared" si="11"/>
        <v>4.5856715631079407E-17</v>
      </c>
    </row>
    <row r="406" spans="1:5" x14ac:dyDescent="0.2">
      <c r="A406" s="1">
        <v>47362</v>
      </c>
      <c r="B406">
        <v>1.6737218210818306E-19</v>
      </c>
      <c r="C406" s="2">
        <f t="shared" si="9"/>
        <v>1.6737218210818306E-19</v>
      </c>
      <c r="D406" s="2">
        <f t="shared" si="10"/>
        <v>-4.5032966555848902E-17</v>
      </c>
      <c r="E406" s="2">
        <f t="shared" si="11"/>
        <v>4.5367710920065265E-17</v>
      </c>
    </row>
    <row r="407" spans="1:5" x14ac:dyDescent="0.2">
      <c r="A407" s="1">
        <v>47392</v>
      </c>
      <c r="B407">
        <v>9.8551739826003744E-19</v>
      </c>
      <c r="C407" s="2">
        <f t="shared" si="9"/>
        <v>9.8551739826003744E-19</v>
      </c>
      <c r="D407" s="2">
        <f t="shared" si="10"/>
        <v>-4.4448852670995367E-17</v>
      </c>
      <c r="E407" s="2">
        <f t="shared" si="11"/>
        <v>4.6419887467515447E-17</v>
      </c>
    </row>
    <row r="408" spans="1:5" x14ac:dyDescent="0.2">
      <c r="A408" s="1">
        <v>47423</v>
      </c>
      <c r="B408">
        <v>1.2083232656073923E-18</v>
      </c>
      <c r="C408" s="2">
        <f t="shared" si="9"/>
        <v>1.2083232656073923E-18</v>
      </c>
      <c r="D408" s="2">
        <f t="shared" si="10"/>
        <v>-4.445937249123906E-17</v>
      </c>
      <c r="E408" s="2">
        <f t="shared" si="11"/>
        <v>4.6876019022453845E-17</v>
      </c>
    </row>
    <row r="409" spans="1:5" x14ac:dyDescent="0.2">
      <c r="A409" s="1">
        <v>47453</v>
      </c>
      <c r="B409">
        <v>2.1081643961500915E-18</v>
      </c>
      <c r="C409" s="2">
        <f t="shared" si="9"/>
        <v>2.1081643961500915E-18</v>
      </c>
      <c r="D409" s="2">
        <f t="shared" si="10"/>
        <v>-4.3792162687117355E-17</v>
      </c>
      <c r="E409" s="2">
        <f t="shared" si="11"/>
        <v>4.8008491479417536E-17</v>
      </c>
    </row>
    <row r="410" spans="1:5" x14ac:dyDescent="0.2">
      <c r="A410" s="1">
        <v>47484</v>
      </c>
      <c r="B410">
        <v>6.0659176994375855E-18</v>
      </c>
      <c r="C410" s="2">
        <f t="shared" si="9"/>
        <v>6.0659176994375855E-18</v>
      </c>
      <c r="D410" s="2">
        <f t="shared" si="10"/>
        <v>-4.0066357372344149E-17</v>
      </c>
      <c r="E410" s="2">
        <f t="shared" si="11"/>
        <v>5.2198192771219317E-17</v>
      </c>
    </row>
    <row r="411" spans="1:5" x14ac:dyDescent="0.2">
      <c r="A411" s="1">
        <v>47515</v>
      </c>
      <c r="B411">
        <v>2.0000217431075974E-18</v>
      </c>
      <c r="C411" s="2">
        <f t="shared" si="9"/>
        <v>2.0000217431075974E-18</v>
      </c>
      <c r="D411" s="2">
        <f t="shared" si="10"/>
        <v>-4.4363528751413849E-17</v>
      </c>
      <c r="E411" s="2">
        <f t="shared" si="11"/>
        <v>4.8363572237629038E-17</v>
      </c>
    </row>
    <row r="412" spans="1:5" x14ac:dyDescent="0.2">
      <c r="A412" s="1">
        <v>47543</v>
      </c>
      <c r="B412">
        <v>1.0408718370906202E-18</v>
      </c>
      <c r="C412" s="2">
        <f t="shared" si="9"/>
        <v>1.0408718370906202E-18</v>
      </c>
      <c r="D412" s="2">
        <f t="shared" si="10"/>
        <v>-4.5553292043215277E-17</v>
      </c>
      <c r="E412" s="2">
        <f t="shared" si="11"/>
        <v>4.7635035717396519E-17</v>
      </c>
    </row>
    <row r="413" spans="1:5" x14ac:dyDescent="0.2">
      <c r="A413" s="1">
        <v>47574</v>
      </c>
      <c r="B413">
        <v>8.1759794641976257E-19</v>
      </c>
      <c r="C413" s="2">
        <f t="shared" si="9"/>
        <v>8.1759794641976257E-19</v>
      </c>
      <c r="D413" s="2">
        <f t="shared" si="10"/>
        <v>-4.600652757573147E-17</v>
      </c>
      <c r="E413" s="2">
        <f t="shared" si="11"/>
        <v>4.7641723468571E-17</v>
      </c>
    </row>
    <row r="414" spans="1:5" x14ac:dyDescent="0.2">
      <c r="A414" s="1">
        <v>47604</v>
      </c>
      <c r="B414">
        <v>1.5478963229489974E-18</v>
      </c>
      <c r="C414" s="2">
        <f t="shared" si="9"/>
        <v>1.5478963229489974E-18</v>
      </c>
      <c r="D414" s="2">
        <f t="shared" si="10"/>
        <v>-4.5505549161537135E-17</v>
      </c>
      <c r="E414" s="2">
        <f t="shared" si="11"/>
        <v>4.8601341807435132E-17</v>
      </c>
    </row>
    <row r="415" spans="1:5" x14ac:dyDescent="0.2">
      <c r="A415" s="1">
        <v>47635</v>
      </c>
      <c r="B415">
        <v>1.0612267155495098E-18</v>
      </c>
      <c r="C415" s="2">
        <f t="shared" si="9"/>
        <v>1.0612267155495098E-18</v>
      </c>
      <c r="D415" s="2">
        <f t="shared" si="10"/>
        <v>-4.6220906894537859E-17</v>
      </c>
      <c r="E415" s="2">
        <f t="shared" si="11"/>
        <v>4.8343360325636881E-17</v>
      </c>
    </row>
    <row r="416" spans="1:5" x14ac:dyDescent="0.2">
      <c r="A416" s="1">
        <v>47665</v>
      </c>
      <c r="B416">
        <v>6.3385450254002669E-19</v>
      </c>
      <c r="C416" s="2">
        <f t="shared" si="9"/>
        <v>6.3385450254002669E-19</v>
      </c>
      <c r="D416" s="2">
        <f t="shared" si="10"/>
        <v>-4.6876345024208565E-17</v>
      </c>
      <c r="E416" s="2">
        <f t="shared" si="11"/>
        <v>4.8144054029288625E-17</v>
      </c>
    </row>
    <row r="417" spans="1:5" x14ac:dyDescent="0.2">
      <c r="A417" s="1">
        <v>47696</v>
      </c>
      <c r="B417">
        <v>2.5818922711508905E-19</v>
      </c>
      <c r="C417" s="2">
        <f t="shared" si="9"/>
        <v>2.5818922711508905E-19</v>
      </c>
      <c r="D417" s="2">
        <f t="shared" si="10"/>
        <v>-4.7479463426579424E-17</v>
      </c>
      <c r="E417" s="2">
        <f t="shared" si="11"/>
        <v>4.7995841880809603E-17</v>
      </c>
    </row>
    <row r="418" spans="1:5" x14ac:dyDescent="0.2">
      <c r="A418" s="1">
        <v>47727</v>
      </c>
      <c r="B418">
        <v>-2.2753731542226158E-19</v>
      </c>
      <c r="C418" s="2">
        <f t="shared" si="9"/>
        <v>-2.2753731542226158E-19</v>
      </c>
      <c r="D418" s="2">
        <f t="shared" si="10"/>
        <v>-4.8192039523174588E-17</v>
      </c>
      <c r="E418" s="2">
        <f t="shared" si="11"/>
        <v>4.7736964892330062E-17</v>
      </c>
    </row>
    <row r="419" spans="1:5" x14ac:dyDescent="0.2">
      <c r="A419" s="1">
        <v>47757</v>
      </c>
      <c r="B419">
        <v>2.4744182529858798E-19</v>
      </c>
      <c r="C419" s="2">
        <f t="shared" si="9"/>
        <v>2.4744182529858798E-19</v>
      </c>
      <c r="D419" s="2">
        <f t="shared" si="10"/>
        <v>-4.7943315383992963E-17</v>
      </c>
      <c r="E419" s="2">
        <f t="shared" si="11"/>
        <v>4.8438199034590134E-17</v>
      </c>
    </row>
    <row r="420" spans="1:5" x14ac:dyDescent="0.2">
      <c r="A420" s="1">
        <v>47788</v>
      </c>
      <c r="B420">
        <v>4.8446066723954048E-19</v>
      </c>
      <c r="C420" s="2">
        <f t="shared" si="9"/>
        <v>4.8446066723954048E-19</v>
      </c>
      <c r="D420" s="2">
        <f t="shared" si="10"/>
        <v>-4.7931965820703196E-17</v>
      </c>
      <c r="E420" s="2">
        <f t="shared" si="11"/>
        <v>4.8900887155182277E-17</v>
      </c>
    </row>
    <row r="421" spans="1:5" x14ac:dyDescent="0.2">
      <c r="A421" s="1">
        <v>47818</v>
      </c>
      <c r="B421">
        <v>7.0696272914067374E-19</v>
      </c>
      <c r="C421" s="2">
        <f t="shared" si="9"/>
        <v>7.0696272914067374E-19</v>
      </c>
      <c r="D421" s="2">
        <f t="shared" si="10"/>
        <v>-4.7934555958964261E-17</v>
      </c>
      <c r="E421" s="2">
        <f t="shared" si="11"/>
        <v>4.9348481417245611E-17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9F72-5D28-4DBA-96B1-8AA3D6468F5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36C5-BAA8-472F-8A87-FBD779C9659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717.5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774.1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556.29999999999995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970.7</v>
      </c>
      <c r="G5" t="s">
        <v>18</v>
      </c>
      <c r="H5" s="3">
        <f>_xlfn.FORECAST.ETS.STAT($B$2:$B$298,$A$2:$A$298,4,157,1)</f>
        <v>0.93289414142858085</v>
      </c>
    </row>
    <row r="6" spans="1:8" x14ac:dyDescent="0.2">
      <c r="A6" s="1">
        <v>35186</v>
      </c>
      <c r="B6" s="2">
        <v>784.3</v>
      </c>
      <c r="G6" t="s">
        <v>19</v>
      </c>
      <c r="H6" s="3">
        <f>_xlfn.FORECAST.ETS.STAT($B$2:$B$298,$A$2:$A$298,5,157,1)</f>
        <v>1.2002009863950378</v>
      </c>
    </row>
    <row r="7" spans="1:8" x14ac:dyDescent="0.2">
      <c r="A7" s="1">
        <v>35217</v>
      </c>
      <c r="B7" s="2">
        <v>488.2</v>
      </c>
      <c r="G7" t="s">
        <v>20</v>
      </c>
      <c r="H7" s="3">
        <f>_xlfn.FORECAST.ETS.STAT($B$2:$B$298,$A$2:$A$298,6,157,1)</f>
        <v>29817.259506439277</v>
      </c>
    </row>
    <row r="8" spans="1:8" x14ac:dyDescent="0.2">
      <c r="A8" s="1">
        <v>35247</v>
      </c>
      <c r="B8" s="2">
        <v>474.1</v>
      </c>
      <c r="G8" t="s">
        <v>21</v>
      </c>
      <c r="H8" s="3">
        <f>_xlfn.FORECAST.ETS.STAT($B$2:$B$298,$A$2:$A$298,7,157,1)</f>
        <v>63197.517082973063</v>
      </c>
    </row>
    <row r="9" spans="1:8" x14ac:dyDescent="0.2">
      <c r="A9" s="1">
        <v>35278</v>
      </c>
      <c r="B9" s="2">
        <v>883</v>
      </c>
    </row>
    <row r="10" spans="1:8" x14ac:dyDescent="0.2">
      <c r="A10" s="1">
        <v>35309</v>
      </c>
      <c r="B10" s="2">
        <v>613.6</v>
      </c>
    </row>
    <row r="11" spans="1:8" x14ac:dyDescent="0.2">
      <c r="A11" s="1">
        <v>35339</v>
      </c>
      <c r="B11" s="2">
        <v>641.5</v>
      </c>
    </row>
    <row r="12" spans="1:8" x14ac:dyDescent="0.2">
      <c r="A12" s="1">
        <v>35370</v>
      </c>
      <c r="B12" s="2">
        <v>790.3</v>
      </c>
    </row>
    <row r="13" spans="1:8" x14ac:dyDescent="0.2">
      <c r="A13" s="1">
        <v>35400</v>
      </c>
      <c r="B13" s="2">
        <v>1494</v>
      </c>
    </row>
    <row r="14" spans="1:8" x14ac:dyDescent="0.2">
      <c r="A14" s="1">
        <v>35431</v>
      </c>
      <c r="B14" s="2">
        <v>745.9</v>
      </c>
    </row>
    <row r="15" spans="1:8" x14ac:dyDescent="0.2">
      <c r="A15" s="1">
        <v>35462</v>
      </c>
      <c r="B15" s="2">
        <v>574.70000000000005</v>
      </c>
    </row>
    <row r="16" spans="1:8" x14ac:dyDescent="0.2">
      <c r="A16" s="1">
        <v>35490</v>
      </c>
      <c r="B16" s="2">
        <v>1231</v>
      </c>
    </row>
    <row r="17" spans="1:2" x14ac:dyDescent="0.2">
      <c r="A17" s="1">
        <v>35521</v>
      </c>
      <c r="B17" s="2">
        <v>1492</v>
      </c>
    </row>
    <row r="18" spans="1:2" x14ac:dyDescent="0.2">
      <c r="A18" s="1">
        <v>35551</v>
      </c>
      <c r="B18" s="2">
        <v>2914</v>
      </c>
    </row>
    <row r="19" spans="1:2" x14ac:dyDescent="0.2">
      <c r="A19" s="1">
        <v>35582</v>
      </c>
      <c r="B19" s="2">
        <v>807.6</v>
      </c>
    </row>
    <row r="20" spans="1:2" x14ac:dyDescent="0.2">
      <c r="A20" s="1">
        <v>35612</v>
      </c>
      <c r="B20" s="2">
        <v>407.6</v>
      </c>
    </row>
    <row r="21" spans="1:2" x14ac:dyDescent="0.2">
      <c r="A21" s="1">
        <v>35643</v>
      </c>
      <c r="B21" s="2">
        <v>547.5</v>
      </c>
    </row>
    <row r="22" spans="1:2" x14ac:dyDescent="0.2">
      <c r="A22" s="1">
        <v>35674</v>
      </c>
      <c r="B22" s="2">
        <v>2146</v>
      </c>
    </row>
    <row r="23" spans="1:2" x14ac:dyDescent="0.2">
      <c r="A23" s="1">
        <v>35704</v>
      </c>
      <c r="B23" s="2">
        <v>10570</v>
      </c>
    </row>
    <row r="24" spans="1:2" x14ac:dyDescent="0.2">
      <c r="A24" s="1">
        <v>35735</v>
      </c>
      <c r="B24" s="2">
        <v>5643</v>
      </c>
    </row>
    <row r="25" spans="1:2" x14ac:dyDescent="0.2">
      <c r="A25" s="1">
        <v>35765</v>
      </c>
      <c r="B25" s="2">
        <v>7132</v>
      </c>
    </row>
    <row r="26" spans="1:2" x14ac:dyDescent="0.2">
      <c r="A26" s="1">
        <v>35796</v>
      </c>
      <c r="B26" s="2">
        <v>4377</v>
      </c>
    </row>
    <row r="27" spans="1:2" x14ac:dyDescent="0.2">
      <c r="A27" s="1">
        <v>35827</v>
      </c>
      <c r="B27" s="2">
        <v>3368</v>
      </c>
    </row>
    <row r="28" spans="1:2" x14ac:dyDescent="0.2">
      <c r="A28" s="1">
        <v>35855</v>
      </c>
      <c r="B28" s="2">
        <v>7976</v>
      </c>
    </row>
    <row r="29" spans="1:2" x14ac:dyDescent="0.2">
      <c r="A29" s="1">
        <v>35886</v>
      </c>
      <c r="B29" s="2">
        <v>8858</v>
      </c>
    </row>
    <row r="30" spans="1:2" x14ac:dyDescent="0.2">
      <c r="A30" s="1">
        <v>35916</v>
      </c>
      <c r="B30" s="2">
        <v>12420</v>
      </c>
    </row>
    <row r="31" spans="1:2" x14ac:dyDescent="0.2">
      <c r="A31" s="1">
        <v>35947</v>
      </c>
      <c r="B31" s="2">
        <v>5458</v>
      </c>
    </row>
    <row r="32" spans="1:2" x14ac:dyDescent="0.2">
      <c r="A32" s="1">
        <v>35977</v>
      </c>
      <c r="B32" s="2">
        <v>10590</v>
      </c>
    </row>
    <row r="33" spans="1:2" x14ac:dyDescent="0.2">
      <c r="A33" s="1">
        <v>36008</v>
      </c>
      <c r="B33" s="2">
        <v>20130</v>
      </c>
    </row>
    <row r="34" spans="1:2" x14ac:dyDescent="0.2">
      <c r="A34" s="1">
        <v>36039</v>
      </c>
      <c r="B34" s="2">
        <v>83820</v>
      </c>
    </row>
    <row r="35" spans="1:2" x14ac:dyDescent="0.2">
      <c r="A35" s="1">
        <v>36069</v>
      </c>
      <c r="B35" s="2">
        <v>49030</v>
      </c>
    </row>
    <row r="36" spans="1:2" x14ac:dyDescent="0.2">
      <c r="A36" s="1">
        <v>36100</v>
      </c>
      <c r="B36" s="2">
        <v>24660</v>
      </c>
    </row>
    <row r="37" spans="1:2" x14ac:dyDescent="0.2">
      <c r="A37" s="1">
        <v>36130</v>
      </c>
      <c r="B37" s="2">
        <v>80040</v>
      </c>
    </row>
    <row r="38" spans="1:2" x14ac:dyDescent="0.2">
      <c r="A38" s="1">
        <v>36161</v>
      </c>
      <c r="B38" s="2">
        <v>66930</v>
      </c>
    </row>
    <row r="39" spans="1:2" x14ac:dyDescent="0.2">
      <c r="A39" s="1">
        <v>36192</v>
      </c>
      <c r="B39" s="2">
        <v>12390</v>
      </c>
    </row>
    <row r="40" spans="1:2" x14ac:dyDescent="0.2">
      <c r="A40" s="1">
        <v>36220</v>
      </c>
      <c r="B40" s="2">
        <v>12390</v>
      </c>
    </row>
    <row r="41" spans="1:2" x14ac:dyDescent="0.2">
      <c r="A41" s="1">
        <v>36251</v>
      </c>
      <c r="B41" s="2">
        <v>21180</v>
      </c>
    </row>
    <row r="42" spans="1:2" x14ac:dyDescent="0.2">
      <c r="A42" s="1">
        <v>36281</v>
      </c>
      <c r="B42" s="2">
        <v>54170</v>
      </c>
    </row>
    <row r="43" spans="1:2" x14ac:dyDescent="0.2">
      <c r="A43" s="1">
        <v>36312</v>
      </c>
      <c r="B43" s="2">
        <v>80180</v>
      </c>
    </row>
    <row r="44" spans="1:2" x14ac:dyDescent="0.2">
      <c r="A44" s="1">
        <v>36342</v>
      </c>
      <c r="B44" s="2">
        <v>133400</v>
      </c>
    </row>
    <row r="45" spans="1:2" x14ac:dyDescent="0.2">
      <c r="A45" s="1">
        <v>36373</v>
      </c>
      <c r="B45" s="2">
        <v>123400</v>
      </c>
    </row>
    <row r="46" spans="1:2" x14ac:dyDescent="0.2">
      <c r="A46" s="1">
        <v>36404</v>
      </c>
      <c r="B46" s="2">
        <v>148500</v>
      </c>
    </row>
    <row r="47" spans="1:2" x14ac:dyDescent="0.2">
      <c r="A47" s="1">
        <v>36434</v>
      </c>
      <c r="B47" s="2">
        <v>58430</v>
      </c>
    </row>
    <row r="48" spans="1:2" x14ac:dyDescent="0.2">
      <c r="A48" s="1">
        <v>36465</v>
      </c>
      <c r="B48" s="2">
        <v>139200</v>
      </c>
    </row>
    <row r="49" spans="1:2" x14ac:dyDescent="0.2">
      <c r="A49" s="1">
        <v>36495</v>
      </c>
      <c r="B49" s="2">
        <v>110400</v>
      </c>
    </row>
    <row r="50" spans="1:2" x14ac:dyDescent="0.2">
      <c r="A50" s="1">
        <v>36526</v>
      </c>
      <c r="B50" s="2">
        <v>89000</v>
      </c>
    </row>
    <row r="51" spans="1:2" x14ac:dyDescent="0.2">
      <c r="A51" s="1">
        <v>36557</v>
      </c>
      <c r="B51" s="2">
        <v>60720</v>
      </c>
    </row>
    <row r="52" spans="1:2" x14ac:dyDescent="0.2">
      <c r="A52" s="1">
        <v>36586</v>
      </c>
      <c r="B52" s="2">
        <v>341500</v>
      </c>
    </row>
    <row r="53" spans="1:2" x14ac:dyDescent="0.2">
      <c r="A53" s="1">
        <v>36617</v>
      </c>
      <c r="B53" s="2">
        <v>395000</v>
      </c>
    </row>
    <row r="54" spans="1:2" x14ac:dyDescent="0.2">
      <c r="A54" s="1">
        <v>36647</v>
      </c>
      <c r="B54" s="2">
        <v>222200</v>
      </c>
    </row>
    <row r="55" spans="1:2" x14ac:dyDescent="0.2">
      <c r="A55" s="1">
        <v>36678</v>
      </c>
      <c r="B55" s="2">
        <v>115700</v>
      </c>
    </row>
    <row r="56" spans="1:2" x14ac:dyDescent="0.2">
      <c r="A56" s="1">
        <v>36708</v>
      </c>
      <c r="B56" s="2">
        <v>97510</v>
      </c>
    </row>
    <row r="57" spans="1:2" x14ac:dyDescent="0.2">
      <c r="A57" s="1">
        <v>36739</v>
      </c>
      <c r="B57" s="2">
        <v>77950</v>
      </c>
    </row>
    <row r="58" spans="1:2" x14ac:dyDescent="0.2">
      <c r="A58" s="1">
        <v>36770</v>
      </c>
      <c r="B58" s="2">
        <v>136500</v>
      </c>
    </row>
    <row r="59" spans="1:2" x14ac:dyDescent="0.2">
      <c r="A59" s="1">
        <v>36800</v>
      </c>
      <c r="B59" s="2">
        <v>227700</v>
      </c>
    </row>
    <row r="60" spans="1:2" x14ac:dyDescent="0.2">
      <c r="A60" s="1">
        <v>36831</v>
      </c>
      <c r="B60" s="2">
        <v>220100</v>
      </c>
    </row>
    <row r="61" spans="1:2" x14ac:dyDescent="0.2">
      <c r="A61" s="1">
        <v>36861</v>
      </c>
      <c r="B61" s="2">
        <v>169200</v>
      </c>
    </row>
    <row r="62" spans="1:2" x14ac:dyDescent="0.2">
      <c r="A62" s="1">
        <v>36892</v>
      </c>
      <c r="B62" s="2">
        <v>78860</v>
      </c>
    </row>
    <row r="63" spans="1:2" x14ac:dyDescent="0.2">
      <c r="A63" s="1">
        <v>36923</v>
      </c>
      <c r="B63" s="2">
        <v>65420</v>
      </c>
    </row>
    <row r="64" spans="1:2" x14ac:dyDescent="0.2">
      <c r="A64" s="1">
        <v>36951</v>
      </c>
      <c r="B64" s="2">
        <v>48780</v>
      </c>
    </row>
    <row r="65" spans="1:2" x14ac:dyDescent="0.2">
      <c r="A65" s="1">
        <v>36982</v>
      </c>
      <c r="B65" s="2">
        <v>489600</v>
      </c>
    </row>
    <row r="66" spans="1:2" x14ac:dyDescent="0.2">
      <c r="A66" s="1">
        <v>37012</v>
      </c>
      <c r="B66" s="2">
        <v>154100</v>
      </c>
    </row>
    <row r="67" spans="1:2" x14ac:dyDescent="0.2">
      <c r="A67" s="1">
        <v>37043</v>
      </c>
      <c r="B67" s="2">
        <v>57220</v>
      </c>
    </row>
    <row r="68" spans="1:2" x14ac:dyDescent="0.2">
      <c r="A68" s="1">
        <v>37073</v>
      </c>
      <c r="B68" s="2">
        <v>38830</v>
      </c>
    </row>
    <row r="69" spans="1:2" x14ac:dyDescent="0.2">
      <c r="A69" s="1">
        <v>37104</v>
      </c>
      <c r="B69" s="2">
        <v>29970</v>
      </c>
    </row>
    <row r="70" spans="1:2" x14ac:dyDescent="0.2">
      <c r="A70" s="1">
        <v>37135</v>
      </c>
      <c r="B70" s="2">
        <v>145700</v>
      </c>
    </row>
    <row r="71" spans="1:2" x14ac:dyDescent="0.2">
      <c r="A71" s="1">
        <v>37165</v>
      </c>
      <c r="B71" s="2">
        <v>857000</v>
      </c>
    </row>
    <row r="72" spans="1:2" x14ac:dyDescent="0.2">
      <c r="A72" s="1">
        <v>37196</v>
      </c>
      <c r="B72" s="2">
        <v>667900</v>
      </c>
    </row>
    <row r="73" spans="1:2" x14ac:dyDescent="0.2">
      <c r="A73" s="1">
        <v>37226</v>
      </c>
      <c r="B73" s="2">
        <v>425000</v>
      </c>
    </row>
    <row r="74" spans="1:2" x14ac:dyDescent="0.2">
      <c r="A74" s="1">
        <v>37257</v>
      </c>
      <c r="B74" s="2">
        <v>417400</v>
      </c>
    </row>
    <row r="75" spans="1:2" x14ac:dyDescent="0.2">
      <c r="A75" s="1">
        <v>37288</v>
      </c>
      <c r="B75" s="2">
        <v>435400</v>
      </c>
    </row>
    <row r="76" spans="1:2" x14ac:dyDescent="0.2">
      <c r="A76" s="1">
        <v>37316</v>
      </c>
      <c r="B76" s="2">
        <v>277900</v>
      </c>
    </row>
    <row r="77" spans="1:2" x14ac:dyDescent="0.2">
      <c r="A77" s="1">
        <v>37347</v>
      </c>
      <c r="B77" s="2">
        <v>346300</v>
      </c>
    </row>
    <row r="78" spans="1:2" x14ac:dyDescent="0.2">
      <c r="A78" s="1">
        <v>37377</v>
      </c>
      <c r="B78" s="2">
        <v>104100</v>
      </c>
    </row>
    <row r="79" spans="1:2" x14ac:dyDescent="0.2">
      <c r="A79" s="1">
        <v>37408</v>
      </c>
      <c r="B79" s="2">
        <v>104400</v>
      </c>
    </row>
    <row r="80" spans="1:2" x14ac:dyDescent="0.2">
      <c r="A80" s="1">
        <v>37438</v>
      </c>
      <c r="B80" s="2">
        <v>71620</v>
      </c>
    </row>
    <row r="81" spans="1:2" x14ac:dyDescent="0.2">
      <c r="A81" s="1">
        <v>37469</v>
      </c>
      <c r="B81" s="2">
        <v>228700</v>
      </c>
    </row>
    <row r="82" spans="1:2" x14ac:dyDescent="0.2">
      <c r="A82" s="1">
        <v>37500</v>
      </c>
      <c r="B82" s="2">
        <v>163800</v>
      </c>
    </row>
    <row r="83" spans="1:2" x14ac:dyDescent="0.2">
      <c r="A83" s="1">
        <v>37530</v>
      </c>
      <c r="B83" s="2">
        <v>225800</v>
      </c>
    </row>
    <row r="84" spans="1:2" x14ac:dyDescent="0.2">
      <c r="A84" s="1">
        <v>37561</v>
      </c>
      <c r="B84" s="2">
        <v>135700</v>
      </c>
    </row>
    <row r="85" spans="1:2" x14ac:dyDescent="0.2">
      <c r="A85" s="1">
        <v>37591</v>
      </c>
      <c r="B85" s="2">
        <v>112600</v>
      </c>
    </row>
    <row r="86" spans="1:2" x14ac:dyDescent="0.2">
      <c r="A86" s="1">
        <v>37622</v>
      </c>
      <c r="B86" s="2">
        <v>25300</v>
      </c>
    </row>
    <row r="87" spans="1:2" x14ac:dyDescent="0.2">
      <c r="A87" s="1">
        <v>37653</v>
      </c>
      <c r="B87" s="2">
        <v>29400</v>
      </c>
    </row>
    <row r="88" spans="1:2" x14ac:dyDescent="0.2">
      <c r="A88" s="1">
        <v>37681</v>
      </c>
      <c r="B88" s="2">
        <v>30570</v>
      </c>
    </row>
    <row r="89" spans="1:2" x14ac:dyDescent="0.2">
      <c r="A89" s="1">
        <v>37712</v>
      </c>
      <c r="B89" s="2">
        <v>72640</v>
      </c>
    </row>
    <row r="90" spans="1:2" x14ac:dyDescent="0.2">
      <c r="A90" s="1">
        <v>37742</v>
      </c>
      <c r="B90" s="2">
        <v>97810</v>
      </c>
    </row>
    <row r="91" spans="1:2" x14ac:dyDescent="0.2">
      <c r="A91" s="1">
        <v>37773</v>
      </c>
      <c r="B91" s="2">
        <v>29220</v>
      </c>
    </row>
    <row r="92" spans="1:2" x14ac:dyDescent="0.2">
      <c r="A92" s="1">
        <v>37803</v>
      </c>
      <c r="B92" s="2">
        <v>20250</v>
      </c>
    </row>
    <row r="93" spans="1:2" x14ac:dyDescent="0.2">
      <c r="A93" s="1">
        <v>37834</v>
      </c>
      <c r="B93" s="2">
        <v>18120</v>
      </c>
    </row>
    <row r="94" spans="1:2" x14ac:dyDescent="0.2">
      <c r="A94" s="1">
        <v>37865</v>
      </c>
      <c r="B94" s="2">
        <v>14750</v>
      </c>
    </row>
    <row r="95" spans="1:2" x14ac:dyDescent="0.2">
      <c r="A95" s="1">
        <v>37895</v>
      </c>
      <c r="B95" s="2">
        <v>38900</v>
      </c>
    </row>
    <row r="96" spans="1:2" x14ac:dyDescent="0.2">
      <c r="A96" s="1">
        <v>37926</v>
      </c>
      <c r="B96" s="2">
        <v>282600</v>
      </c>
    </row>
    <row r="97" spans="1:2" x14ac:dyDescent="0.2">
      <c r="A97" s="1">
        <v>37956</v>
      </c>
      <c r="B97" s="2">
        <v>64400</v>
      </c>
    </row>
    <row r="98" spans="1:2" x14ac:dyDescent="0.2">
      <c r="A98" s="1">
        <v>37987</v>
      </c>
      <c r="B98" s="2">
        <v>20780</v>
      </c>
    </row>
    <row r="99" spans="1:2" x14ac:dyDescent="0.2">
      <c r="A99" s="1">
        <v>38018</v>
      </c>
      <c r="B99" s="2">
        <v>6818</v>
      </c>
    </row>
    <row r="100" spans="1:2" x14ac:dyDescent="0.2">
      <c r="A100" s="1">
        <v>38047</v>
      </c>
      <c r="B100" s="2">
        <v>16080</v>
      </c>
    </row>
    <row r="101" spans="1:2" x14ac:dyDescent="0.2">
      <c r="A101" s="1">
        <v>38078</v>
      </c>
      <c r="B101" s="2">
        <v>11820</v>
      </c>
    </row>
    <row r="102" spans="1:2" x14ac:dyDescent="0.2">
      <c r="A102" s="1">
        <v>38108</v>
      </c>
      <c r="B102" s="2">
        <v>6972</v>
      </c>
    </row>
    <row r="103" spans="1:2" x14ac:dyDescent="0.2">
      <c r="A103" s="1">
        <v>38139</v>
      </c>
      <c r="B103" s="2">
        <v>8015</v>
      </c>
    </row>
    <row r="104" spans="1:2" x14ac:dyDescent="0.2">
      <c r="A104" s="1">
        <v>38169</v>
      </c>
      <c r="B104" s="2">
        <v>3461</v>
      </c>
    </row>
    <row r="105" spans="1:2" x14ac:dyDescent="0.2">
      <c r="A105" s="1">
        <v>38200</v>
      </c>
      <c r="B105" s="2">
        <v>3956</v>
      </c>
    </row>
    <row r="106" spans="1:2" x14ac:dyDescent="0.2">
      <c r="A106" s="1">
        <v>38231</v>
      </c>
      <c r="B106" s="2">
        <v>4538</v>
      </c>
    </row>
    <row r="107" spans="1:2" x14ac:dyDescent="0.2">
      <c r="A107" s="1">
        <v>38261</v>
      </c>
      <c r="B107" s="2">
        <v>4804</v>
      </c>
    </row>
    <row r="108" spans="1:2" x14ac:dyDescent="0.2">
      <c r="A108" s="1">
        <v>38292</v>
      </c>
      <c r="B108" s="2">
        <v>21890</v>
      </c>
    </row>
    <row r="109" spans="1:2" x14ac:dyDescent="0.2">
      <c r="A109" s="1">
        <v>38322</v>
      </c>
      <c r="B109" s="2">
        <v>14410</v>
      </c>
    </row>
    <row r="110" spans="1:2" x14ac:dyDescent="0.2">
      <c r="A110" s="1">
        <v>38353</v>
      </c>
      <c r="B110" s="2">
        <v>8412</v>
      </c>
    </row>
    <row r="111" spans="1:2" x14ac:dyDescent="0.2">
      <c r="A111" s="1">
        <v>38384</v>
      </c>
      <c r="B111" s="2">
        <v>2583</v>
      </c>
    </row>
    <row r="112" spans="1:2" x14ac:dyDescent="0.2">
      <c r="A112" s="1">
        <v>38412</v>
      </c>
      <c r="B112" s="2">
        <v>2617</v>
      </c>
    </row>
    <row r="113" spans="1:2" x14ac:dyDescent="0.2">
      <c r="A113" s="1">
        <v>38443</v>
      </c>
      <c r="B113" s="2">
        <v>2292</v>
      </c>
    </row>
    <row r="114" spans="1:2" x14ac:dyDescent="0.2">
      <c r="A114" s="1">
        <v>38473</v>
      </c>
      <c r="B114" s="2">
        <v>13480</v>
      </c>
    </row>
    <row r="115" spans="1:2" x14ac:dyDescent="0.2">
      <c r="A115" s="1">
        <v>38504</v>
      </c>
      <c r="B115" s="2">
        <v>5052</v>
      </c>
    </row>
    <row r="116" spans="1:2" x14ac:dyDescent="0.2">
      <c r="A116" s="1">
        <v>38534</v>
      </c>
      <c r="B116" s="2">
        <v>5659</v>
      </c>
    </row>
    <row r="117" spans="1:2" x14ac:dyDescent="0.2">
      <c r="A117" s="1">
        <v>38565</v>
      </c>
      <c r="B117" s="2">
        <v>5913</v>
      </c>
    </row>
    <row r="118" spans="1:2" x14ac:dyDescent="0.2">
      <c r="A118" s="1">
        <v>38596</v>
      </c>
      <c r="B118" s="2">
        <v>2873</v>
      </c>
    </row>
    <row r="119" spans="1:2" x14ac:dyDescent="0.2">
      <c r="A119" s="1">
        <v>38626</v>
      </c>
      <c r="B119" s="2">
        <v>2418</v>
      </c>
    </row>
    <row r="120" spans="1:2" x14ac:dyDescent="0.2">
      <c r="A120" s="1">
        <v>38657</v>
      </c>
      <c r="B120" s="2">
        <v>2885</v>
      </c>
    </row>
    <row r="121" spans="1:2" x14ac:dyDescent="0.2">
      <c r="A121" s="1">
        <v>38687</v>
      </c>
      <c r="B121" s="2">
        <v>6316</v>
      </c>
    </row>
    <row r="122" spans="1:2" x14ac:dyDescent="0.2">
      <c r="A122" s="1">
        <v>38718</v>
      </c>
      <c r="B122" s="2">
        <v>2075</v>
      </c>
    </row>
    <row r="123" spans="1:2" x14ac:dyDescent="0.2">
      <c r="A123" s="1">
        <v>38749</v>
      </c>
      <c r="B123" s="2">
        <v>791.6</v>
      </c>
    </row>
    <row r="124" spans="1:2" x14ac:dyDescent="0.2">
      <c r="A124" s="1">
        <v>38777</v>
      </c>
      <c r="B124" s="2">
        <v>1333</v>
      </c>
    </row>
    <row r="125" spans="1:2" x14ac:dyDescent="0.2">
      <c r="A125" s="1">
        <v>38808</v>
      </c>
      <c r="B125" s="2">
        <v>1420</v>
      </c>
    </row>
    <row r="126" spans="1:2" x14ac:dyDescent="0.2">
      <c r="A126" s="1">
        <v>38838</v>
      </c>
      <c r="B126" s="2">
        <v>2793</v>
      </c>
    </row>
    <row r="127" spans="1:2" x14ac:dyDescent="0.2">
      <c r="A127" s="1">
        <v>38869</v>
      </c>
      <c r="B127" s="2">
        <v>1818</v>
      </c>
    </row>
    <row r="128" spans="1:2" x14ac:dyDescent="0.2">
      <c r="A128" s="1">
        <v>38899</v>
      </c>
      <c r="B128" s="2">
        <v>940.5</v>
      </c>
    </row>
    <row r="129" spans="1:2" x14ac:dyDescent="0.2">
      <c r="A129" s="1">
        <v>38930</v>
      </c>
      <c r="B129" s="2">
        <v>872.5</v>
      </c>
    </row>
    <row r="130" spans="1:2" x14ac:dyDescent="0.2">
      <c r="A130" s="1">
        <v>38961</v>
      </c>
      <c r="B130" s="2">
        <v>1858</v>
      </c>
    </row>
    <row r="131" spans="1:2" x14ac:dyDescent="0.2">
      <c r="A131" s="1">
        <v>38991</v>
      </c>
      <c r="B131" s="2">
        <v>3400</v>
      </c>
    </row>
    <row r="132" spans="1:2" x14ac:dyDescent="0.2">
      <c r="A132" s="1">
        <v>39022</v>
      </c>
      <c r="B132" s="2">
        <v>2204</v>
      </c>
    </row>
    <row r="133" spans="1:2" x14ac:dyDescent="0.2">
      <c r="A133" s="1">
        <v>39052</v>
      </c>
      <c r="B133" s="2">
        <v>2192</v>
      </c>
    </row>
    <row r="134" spans="1:2" x14ac:dyDescent="0.2">
      <c r="A134" s="1">
        <v>39083</v>
      </c>
      <c r="B134" s="2">
        <v>2072</v>
      </c>
    </row>
    <row r="135" spans="1:2" x14ac:dyDescent="0.2">
      <c r="A135" s="1">
        <v>39114</v>
      </c>
      <c r="B135" s="2">
        <v>1707</v>
      </c>
    </row>
    <row r="136" spans="1:2" x14ac:dyDescent="0.2">
      <c r="A136" s="1">
        <v>39142</v>
      </c>
      <c r="B136" s="2">
        <v>1273</v>
      </c>
    </row>
    <row r="137" spans="1:2" x14ac:dyDescent="0.2">
      <c r="A137" s="1">
        <v>39173</v>
      </c>
      <c r="B137" s="2">
        <v>2748</v>
      </c>
    </row>
    <row r="138" spans="1:2" x14ac:dyDescent="0.2">
      <c r="A138" s="1">
        <v>39203</v>
      </c>
      <c r="B138" s="2">
        <v>2035</v>
      </c>
    </row>
    <row r="139" spans="1:2" x14ac:dyDescent="0.2">
      <c r="A139" s="1">
        <v>39234</v>
      </c>
      <c r="B139" s="2">
        <v>973.6</v>
      </c>
    </row>
    <row r="140" spans="1:2" x14ac:dyDescent="0.2">
      <c r="A140" s="1">
        <v>39264</v>
      </c>
      <c r="B140" s="2">
        <v>471.2</v>
      </c>
    </row>
    <row r="141" spans="1:2" x14ac:dyDescent="0.2">
      <c r="A141" s="1">
        <v>39295</v>
      </c>
      <c r="B141" s="2">
        <v>582.5</v>
      </c>
    </row>
    <row r="142" spans="1:2" x14ac:dyDescent="0.2">
      <c r="A142" s="1">
        <v>39326</v>
      </c>
      <c r="B142" s="2">
        <v>609.79999999999995</v>
      </c>
    </row>
    <row r="143" spans="1:2" x14ac:dyDescent="0.2">
      <c r="A143" s="1">
        <v>39356</v>
      </c>
      <c r="B143" s="2">
        <v>594.9</v>
      </c>
    </row>
    <row r="144" spans="1:2" x14ac:dyDescent="0.2">
      <c r="A144" s="1">
        <v>39387</v>
      </c>
      <c r="B144" s="2">
        <v>759.5</v>
      </c>
    </row>
    <row r="145" spans="1:2" x14ac:dyDescent="0.2">
      <c r="A145" s="1">
        <v>39417</v>
      </c>
      <c r="B145" s="2">
        <v>757</v>
      </c>
    </row>
    <row r="146" spans="1:2" x14ac:dyDescent="0.2">
      <c r="A146" s="1">
        <v>39448</v>
      </c>
      <c r="B146" s="2">
        <v>751.7</v>
      </c>
    </row>
    <row r="147" spans="1:2" x14ac:dyDescent="0.2">
      <c r="A147" s="1">
        <v>39479</v>
      </c>
      <c r="B147" s="2">
        <v>1197</v>
      </c>
    </row>
    <row r="148" spans="1:2" x14ac:dyDescent="0.2">
      <c r="A148" s="1">
        <v>39508</v>
      </c>
      <c r="B148" s="2">
        <v>1400</v>
      </c>
    </row>
    <row r="149" spans="1:2" x14ac:dyDescent="0.2">
      <c r="A149" s="1">
        <v>39539</v>
      </c>
      <c r="B149" s="2">
        <v>994</v>
      </c>
    </row>
    <row r="150" spans="1:2" x14ac:dyDescent="0.2">
      <c r="A150" s="1">
        <v>39569</v>
      </c>
      <c r="B150" s="2">
        <v>542.5</v>
      </c>
    </row>
    <row r="151" spans="1:2" x14ac:dyDescent="0.2">
      <c r="A151" s="1">
        <v>39600</v>
      </c>
      <c r="B151" s="2">
        <v>856.8</v>
      </c>
    </row>
    <row r="152" spans="1:2" x14ac:dyDescent="0.2">
      <c r="A152" s="1">
        <v>39630</v>
      </c>
      <c r="B152" s="2">
        <v>253.4</v>
      </c>
    </row>
    <row r="153" spans="1:2" x14ac:dyDescent="0.2">
      <c r="A153" s="1">
        <v>39661</v>
      </c>
      <c r="B153" s="2">
        <v>184.6</v>
      </c>
    </row>
    <row r="154" spans="1:2" x14ac:dyDescent="0.2">
      <c r="A154" s="1">
        <v>39692</v>
      </c>
      <c r="B154" s="2">
        <v>249.2</v>
      </c>
    </row>
    <row r="155" spans="1:2" x14ac:dyDescent="0.2">
      <c r="A155" s="1">
        <v>39722</v>
      </c>
      <c r="B155" s="2">
        <v>673.2</v>
      </c>
    </row>
    <row r="156" spans="1:2" x14ac:dyDescent="0.2">
      <c r="A156" s="1">
        <v>39753</v>
      </c>
      <c r="B156" s="2">
        <v>584.1</v>
      </c>
    </row>
    <row r="157" spans="1:2" x14ac:dyDescent="0.2">
      <c r="A157" s="1">
        <v>39783</v>
      </c>
      <c r="B157" s="2">
        <v>349.4</v>
      </c>
    </row>
    <row r="158" spans="1:2" x14ac:dyDescent="0.2">
      <c r="A158" s="1">
        <v>39814</v>
      </c>
      <c r="B158" s="2">
        <v>593.5</v>
      </c>
    </row>
    <row r="159" spans="1:2" x14ac:dyDescent="0.2">
      <c r="A159" s="1">
        <v>39845</v>
      </c>
      <c r="B159" s="2">
        <v>334.1</v>
      </c>
    </row>
    <row r="160" spans="1:2" x14ac:dyDescent="0.2">
      <c r="A160" s="1">
        <v>39873</v>
      </c>
      <c r="B160" s="2">
        <v>379.8</v>
      </c>
    </row>
    <row r="161" spans="1:2" x14ac:dyDescent="0.2">
      <c r="A161" s="1">
        <v>39904</v>
      </c>
      <c r="B161" s="2">
        <v>614</v>
      </c>
    </row>
    <row r="162" spans="1:2" x14ac:dyDescent="0.2">
      <c r="A162" s="1">
        <v>39934</v>
      </c>
      <c r="B162" s="2">
        <v>630.9</v>
      </c>
    </row>
    <row r="163" spans="1:2" x14ac:dyDescent="0.2">
      <c r="A163" s="1">
        <v>39965</v>
      </c>
      <c r="B163" s="2">
        <v>403.7</v>
      </c>
    </row>
    <row r="164" spans="1:2" x14ac:dyDescent="0.2">
      <c r="A164" s="1">
        <v>39995</v>
      </c>
      <c r="B164" s="2">
        <v>272.7</v>
      </c>
    </row>
    <row r="165" spans="1:2" x14ac:dyDescent="0.2">
      <c r="A165" s="1">
        <v>40026</v>
      </c>
      <c r="B165" s="2">
        <v>226.9</v>
      </c>
    </row>
    <row r="166" spans="1:2" x14ac:dyDescent="0.2">
      <c r="A166" s="1">
        <v>40057</v>
      </c>
      <c r="B166" s="2">
        <v>301.7</v>
      </c>
    </row>
    <row r="167" spans="1:2" x14ac:dyDescent="0.2">
      <c r="A167" s="1">
        <v>40087</v>
      </c>
      <c r="B167" s="2">
        <v>565.9</v>
      </c>
    </row>
    <row r="168" spans="1:2" x14ac:dyDescent="0.2">
      <c r="A168" s="1">
        <v>40118</v>
      </c>
      <c r="B168" s="2">
        <v>946.8</v>
      </c>
    </row>
    <row r="169" spans="1:2" x14ac:dyDescent="0.2">
      <c r="A169" s="1">
        <v>40148</v>
      </c>
      <c r="B169" s="2">
        <v>594.9</v>
      </c>
    </row>
    <row r="170" spans="1:2" x14ac:dyDescent="0.2">
      <c r="A170" s="1">
        <v>40179</v>
      </c>
      <c r="B170" s="2">
        <v>612.70000000000005</v>
      </c>
    </row>
    <row r="171" spans="1:2" x14ac:dyDescent="0.2">
      <c r="A171" s="1">
        <v>40210</v>
      </c>
      <c r="B171" s="2">
        <v>449.7</v>
      </c>
    </row>
    <row r="172" spans="1:2" x14ac:dyDescent="0.2">
      <c r="A172" s="1">
        <v>40238</v>
      </c>
      <c r="B172" s="2">
        <v>449.7</v>
      </c>
    </row>
    <row r="173" spans="1:2" x14ac:dyDescent="0.2">
      <c r="A173" s="1">
        <v>40269</v>
      </c>
      <c r="B173" s="2">
        <v>6180</v>
      </c>
    </row>
    <row r="174" spans="1:2" x14ac:dyDescent="0.2">
      <c r="A174" s="1">
        <v>40299</v>
      </c>
      <c r="B174" s="2">
        <v>3207</v>
      </c>
    </row>
    <row r="175" spans="1:2" x14ac:dyDescent="0.2">
      <c r="A175" s="1">
        <v>40330</v>
      </c>
      <c r="B175" s="2">
        <v>4953</v>
      </c>
    </row>
    <row r="176" spans="1:2" x14ac:dyDescent="0.2">
      <c r="A176" s="1">
        <v>40360</v>
      </c>
      <c r="B176" s="2">
        <v>3843</v>
      </c>
    </row>
    <row r="177" spans="1:2" x14ac:dyDescent="0.2">
      <c r="A177" s="1">
        <v>40391</v>
      </c>
      <c r="B177" s="2">
        <v>2118</v>
      </c>
    </row>
    <row r="178" spans="1:2" x14ac:dyDescent="0.2">
      <c r="A178" s="1">
        <v>40422</v>
      </c>
      <c r="B178" s="2">
        <v>1805</v>
      </c>
    </row>
    <row r="179" spans="1:2" x14ac:dyDescent="0.2">
      <c r="A179" s="1">
        <v>40452</v>
      </c>
      <c r="B179" s="2">
        <v>1605</v>
      </c>
    </row>
    <row r="180" spans="1:2" x14ac:dyDescent="0.2">
      <c r="A180" s="1">
        <v>40483</v>
      </c>
      <c r="B180" s="2">
        <v>809.4</v>
      </c>
    </row>
    <row r="181" spans="1:2" x14ac:dyDescent="0.2">
      <c r="A181" s="1">
        <v>40513</v>
      </c>
      <c r="B181" s="2">
        <v>306.8</v>
      </c>
    </row>
    <row r="182" spans="1:2" x14ac:dyDescent="0.2">
      <c r="A182" s="1">
        <v>40544</v>
      </c>
      <c r="B182" s="2">
        <v>247.4</v>
      </c>
    </row>
    <row r="183" spans="1:2" x14ac:dyDescent="0.2">
      <c r="A183" s="1">
        <v>40575</v>
      </c>
      <c r="B183" s="2">
        <v>2684</v>
      </c>
    </row>
    <row r="184" spans="1:2" x14ac:dyDescent="0.2">
      <c r="A184" s="1">
        <v>40603</v>
      </c>
      <c r="B184" s="2">
        <v>1673</v>
      </c>
    </row>
    <row r="185" spans="1:2" x14ac:dyDescent="0.2">
      <c r="A185" s="1">
        <v>40634</v>
      </c>
      <c r="B185" s="2">
        <v>16610</v>
      </c>
    </row>
    <row r="186" spans="1:2" x14ac:dyDescent="0.2">
      <c r="A186" s="1">
        <v>40664</v>
      </c>
      <c r="B186" s="2">
        <v>16450</v>
      </c>
    </row>
    <row r="187" spans="1:2" x14ac:dyDescent="0.2">
      <c r="A187" s="1">
        <v>40695</v>
      </c>
      <c r="B187" s="2">
        <v>9038</v>
      </c>
    </row>
    <row r="188" spans="1:2" x14ac:dyDescent="0.2">
      <c r="A188" s="1">
        <v>40725</v>
      </c>
      <c r="B188" s="2">
        <v>3769</v>
      </c>
    </row>
    <row r="189" spans="1:2" x14ac:dyDescent="0.2">
      <c r="A189" s="1">
        <v>40756</v>
      </c>
      <c r="B189" s="2">
        <v>6124</v>
      </c>
    </row>
    <row r="190" spans="1:2" x14ac:dyDescent="0.2">
      <c r="A190" s="1">
        <v>40787</v>
      </c>
      <c r="B190" s="2">
        <v>7255</v>
      </c>
    </row>
    <row r="191" spans="1:2" x14ac:dyDescent="0.2">
      <c r="A191" s="1">
        <v>40817</v>
      </c>
      <c r="B191" s="2">
        <v>58510</v>
      </c>
    </row>
    <row r="192" spans="1:2" x14ac:dyDescent="0.2">
      <c r="A192" s="1">
        <v>40848</v>
      </c>
      <c r="B192" s="2">
        <v>87070</v>
      </c>
    </row>
    <row r="193" spans="1:2" x14ac:dyDescent="0.2">
      <c r="A193" s="1">
        <v>40878</v>
      </c>
      <c r="B193" s="2">
        <v>51450</v>
      </c>
    </row>
    <row r="194" spans="1:2" x14ac:dyDescent="0.2">
      <c r="A194" s="1">
        <v>40909</v>
      </c>
      <c r="B194" s="2">
        <v>23940</v>
      </c>
    </row>
    <row r="195" spans="1:2" x14ac:dyDescent="0.2">
      <c r="A195" s="1">
        <v>40940</v>
      </c>
      <c r="B195" s="2">
        <v>12120</v>
      </c>
    </row>
    <row r="196" spans="1:2" x14ac:dyDescent="0.2">
      <c r="A196" s="1">
        <v>40969</v>
      </c>
      <c r="B196" s="2">
        <v>13190</v>
      </c>
    </row>
    <row r="197" spans="1:2" x14ac:dyDescent="0.2">
      <c r="A197" s="1">
        <v>41000</v>
      </c>
      <c r="B197" s="2">
        <v>12650</v>
      </c>
    </row>
    <row r="198" spans="1:2" x14ac:dyDescent="0.2">
      <c r="A198" s="1">
        <v>41030</v>
      </c>
      <c r="B198" s="2">
        <v>13750</v>
      </c>
    </row>
    <row r="199" spans="1:2" x14ac:dyDescent="0.2">
      <c r="A199" s="1">
        <v>41061</v>
      </c>
      <c r="B199" s="2">
        <v>17790</v>
      </c>
    </row>
    <row r="200" spans="1:2" x14ac:dyDescent="0.2">
      <c r="A200" s="1">
        <v>41091</v>
      </c>
      <c r="B200" s="2">
        <v>25380</v>
      </c>
    </row>
    <row r="201" spans="1:2" x14ac:dyDescent="0.2">
      <c r="A201" s="1">
        <v>41122</v>
      </c>
      <c r="B201" s="2">
        <v>17250</v>
      </c>
    </row>
    <row r="202" spans="1:2" x14ac:dyDescent="0.2">
      <c r="A202" s="1">
        <v>41153</v>
      </c>
      <c r="B202" s="2">
        <v>16000</v>
      </c>
    </row>
    <row r="203" spans="1:2" x14ac:dyDescent="0.2">
      <c r="A203" s="1">
        <v>41183</v>
      </c>
      <c r="B203" s="2">
        <v>56440</v>
      </c>
    </row>
    <row r="204" spans="1:2" x14ac:dyDescent="0.2">
      <c r="A204" s="1">
        <v>41214</v>
      </c>
      <c r="B204" s="2">
        <v>28000</v>
      </c>
    </row>
    <row r="205" spans="1:2" x14ac:dyDescent="0.2">
      <c r="A205" s="1">
        <v>41244</v>
      </c>
      <c r="B205" s="2">
        <v>13870</v>
      </c>
    </row>
    <row r="206" spans="1:2" x14ac:dyDescent="0.2">
      <c r="A206" s="1">
        <v>41275</v>
      </c>
      <c r="B206" s="2">
        <v>7213</v>
      </c>
    </row>
    <row r="207" spans="1:2" x14ac:dyDescent="0.2">
      <c r="A207" s="1">
        <v>41306</v>
      </c>
      <c r="B207" s="2">
        <v>7213</v>
      </c>
    </row>
    <row r="208" spans="1:2" x14ac:dyDescent="0.2">
      <c r="A208" s="1">
        <v>41334</v>
      </c>
      <c r="B208" s="2">
        <v>20740</v>
      </c>
    </row>
    <row r="209" spans="1:2" x14ac:dyDescent="0.2">
      <c r="A209" s="1">
        <v>41365</v>
      </c>
      <c r="B209" s="2">
        <v>14770</v>
      </c>
    </row>
    <row r="210" spans="1:2" x14ac:dyDescent="0.2">
      <c r="A210" s="1">
        <v>41395</v>
      </c>
      <c r="B210" s="2">
        <v>77480</v>
      </c>
    </row>
    <row r="211" spans="1:2" x14ac:dyDescent="0.2">
      <c r="A211" s="1">
        <v>41426</v>
      </c>
      <c r="B211" s="2">
        <v>32670</v>
      </c>
    </row>
    <row r="212" spans="1:2" x14ac:dyDescent="0.2">
      <c r="A212" s="1">
        <v>41456</v>
      </c>
      <c r="B212" s="2">
        <v>6746</v>
      </c>
    </row>
    <row r="213" spans="1:2" x14ac:dyDescent="0.2">
      <c r="A213" s="1">
        <v>41487</v>
      </c>
      <c r="B213" s="2">
        <v>5933</v>
      </c>
    </row>
    <row r="214" spans="1:2" x14ac:dyDescent="0.2">
      <c r="A214" s="1">
        <v>41518</v>
      </c>
      <c r="B214" s="2">
        <v>9461</v>
      </c>
    </row>
    <row r="215" spans="1:2" x14ac:dyDescent="0.2">
      <c r="A215" s="1">
        <v>41548</v>
      </c>
      <c r="B215" s="2">
        <v>12350</v>
      </c>
    </row>
    <row r="216" spans="1:2" x14ac:dyDescent="0.2">
      <c r="A216" s="1">
        <v>41579</v>
      </c>
      <c r="B216" s="2">
        <v>46450</v>
      </c>
    </row>
    <row r="217" spans="1:2" x14ac:dyDescent="0.2">
      <c r="A217" s="1">
        <v>41609</v>
      </c>
      <c r="B217" s="2">
        <v>53800</v>
      </c>
    </row>
    <row r="218" spans="1:2" x14ac:dyDescent="0.2">
      <c r="A218" s="1">
        <v>41640</v>
      </c>
      <c r="B218" s="2">
        <v>62930</v>
      </c>
    </row>
    <row r="219" spans="1:2" x14ac:dyDescent="0.2">
      <c r="A219" s="1">
        <v>41671</v>
      </c>
      <c r="B219" s="2">
        <v>60360</v>
      </c>
    </row>
    <row r="220" spans="1:2" x14ac:dyDescent="0.2">
      <c r="A220" s="1">
        <v>41699</v>
      </c>
      <c r="B220" s="2">
        <v>80060</v>
      </c>
    </row>
    <row r="221" spans="1:2" x14ac:dyDescent="0.2">
      <c r="A221" s="1">
        <v>41730</v>
      </c>
      <c r="B221" s="2">
        <v>80060</v>
      </c>
    </row>
    <row r="222" spans="1:2" x14ac:dyDescent="0.2">
      <c r="A222" s="1">
        <v>41760</v>
      </c>
      <c r="B222" s="2">
        <v>32770</v>
      </c>
    </row>
    <row r="223" spans="1:2" x14ac:dyDescent="0.2">
      <c r="A223" s="1">
        <v>41791</v>
      </c>
      <c r="B223" s="2">
        <v>13260</v>
      </c>
    </row>
    <row r="224" spans="1:2" x14ac:dyDescent="0.2">
      <c r="A224" s="1">
        <v>41821</v>
      </c>
      <c r="B224" s="2">
        <v>20340</v>
      </c>
    </row>
    <row r="225" spans="1:2" x14ac:dyDescent="0.2">
      <c r="A225" s="1">
        <v>41852</v>
      </c>
      <c r="B225" s="2">
        <v>36260</v>
      </c>
    </row>
    <row r="226" spans="1:2" x14ac:dyDescent="0.2">
      <c r="A226" s="1">
        <v>41883</v>
      </c>
      <c r="B226" s="2">
        <v>25850</v>
      </c>
    </row>
    <row r="227" spans="1:2" x14ac:dyDescent="0.2">
      <c r="A227" s="1">
        <v>41913</v>
      </c>
      <c r="B227" s="2">
        <v>92620</v>
      </c>
    </row>
    <row r="228" spans="1:2" x14ac:dyDescent="0.2">
      <c r="A228" s="1">
        <v>41944</v>
      </c>
      <c r="B228" s="2">
        <v>46950</v>
      </c>
    </row>
    <row r="229" spans="1:2" x14ac:dyDescent="0.2">
      <c r="A229" s="1">
        <v>41974</v>
      </c>
      <c r="B229" s="2">
        <v>130700</v>
      </c>
    </row>
    <row r="230" spans="1:2" x14ac:dyDescent="0.2">
      <c r="A230" s="1">
        <v>42005</v>
      </c>
      <c r="B230" s="2">
        <v>34640</v>
      </c>
    </row>
    <row r="231" spans="1:2" x14ac:dyDescent="0.2">
      <c r="A231" s="1">
        <v>42036</v>
      </c>
      <c r="B231" s="2">
        <v>64000</v>
      </c>
    </row>
    <row r="232" spans="1:2" x14ac:dyDescent="0.2">
      <c r="A232" s="1">
        <v>42064</v>
      </c>
      <c r="B232" s="2">
        <v>39270</v>
      </c>
    </row>
    <row r="233" spans="1:2" x14ac:dyDescent="0.2">
      <c r="A233" s="1">
        <v>42095</v>
      </c>
      <c r="B233" s="2">
        <v>30040</v>
      </c>
    </row>
    <row r="234" spans="1:2" x14ac:dyDescent="0.2">
      <c r="A234" s="1">
        <v>42125</v>
      </c>
      <c r="B234" s="2">
        <v>14360</v>
      </c>
    </row>
    <row r="235" spans="1:2" x14ac:dyDescent="0.2">
      <c r="A235" s="1">
        <v>42156</v>
      </c>
      <c r="B235" s="2">
        <v>10080</v>
      </c>
    </row>
    <row r="236" spans="1:2" x14ac:dyDescent="0.2">
      <c r="A236" s="1">
        <v>42186</v>
      </c>
      <c r="B236" s="2">
        <v>5786</v>
      </c>
    </row>
    <row r="237" spans="1:2" x14ac:dyDescent="0.2">
      <c r="A237" s="1">
        <v>42217</v>
      </c>
      <c r="B237" s="2">
        <v>5699</v>
      </c>
    </row>
    <row r="238" spans="1:2" x14ac:dyDescent="0.2">
      <c r="A238" s="1">
        <v>42248</v>
      </c>
      <c r="B238" s="2">
        <v>3285</v>
      </c>
    </row>
    <row r="239" spans="1:2" x14ac:dyDescent="0.2">
      <c r="A239" s="1">
        <v>42278</v>
      </c>
      <c r="B239" s="2">
        <v>21670</v>
      </c>
    </row>
    <row r="240" spans="1:2" x14ac:dyDescent="0.2">
      <c r="A240" s="1">
        <v>42309</v>
      </c>
      <c r="B240" s="2">
        <v>19280</v>
      </c>
    </row>
    <row r="241" spans="1:2" x14ac:dyDescent="0.2">
      <c r="A241" s="1">
        <v>42339</v>
      </c>
      <c r="B241" s="2">
        <v>12100</v>
      </c>
    </row>
    <row r="242" spans="1:2" x14ac:dyDescent="0.2">
      <c r="A242" s="1">
        <v>42370</v>
      </c>
      <c r="B242" s="2">
        <v>13340</v>
      </c>
    </row>
    <row r="243" spans="1:2" x14ac:dyDescent="0.2">
      <c r="A243" s="1">
        <v>42401</v>
      </c>
      <c r="B243" s="2">
        <v>5568</v>
      </c>
    </row>
    <row r="244" spans="1:2" x14ac:dyDescent="0.2">
      <c r="A244" s="1">
        <v>42430</v>
      </c>
      <c r="B244" s="2">
        <v>4209</v>
      </c>
    </row>
    <row r="245" spans="1:2" x14ac:dyDescent="0.2">
      <c r="A245" s="1">
        <v>42461</v>
      </c>
      <c r="B245" s="2">
        <v>2117</v>
      </c>
    </row>
    <row r="246" spans="1:2" x14ac:dyDescent="0.2">
      <c r="A246" s="1">
        <v>42491</v>
      </c>
      <c r="B246" s="2">
        <v>6998</v>
      </c>
    </row>
    <row r="247" spans="1:2" x14ac:dyDescent="0.2">
      <c r="A247" s="1">
        <v>42522</v>
      </c>
      <c r="B247" s="2">
        <v>2321</v>
      </c>
    </row>
    <row r="248" spans="1:2" x14ac:dyDescent="0.2">
      <c r="A248" s="1">
        <v>42552</v>
      </c>
      <c r="B248" s="2">
        <v>1024</v>
      </c>
    </row>
    <row r="249" spans="1:2" x14ac:dyDescent="0.2">
      <c r="A249" s="1">
        <v>42583</v>
      </c>
      <c r="B249" s="2">
        <v>568.29999999999995</v>
      </c>
    </row>
    <row r="250" spans="1:2" x14ac:dyDescent="0.2">
      <c r="A250" s="1">
        <v>42614</v>
      </c>
      <c r="B250" s="2">
        <v>6661</v>
      </c>
    </row>
    <row r="251" spans="1:2" x14ac:dyDescent="0.2">
      <c r="A251" s="1">
        <v>42644</v>
      </c>
      <c r="B251" s="2">
        <v>3979</v>
      </c>
    </row>
    <row r="252" spans="1:2" x14ac:dyDescent="0.2">
      <c r="A252" s="1">
        <v>42675</v>
      </c>
      <c r="B252" s="2">
        <v>2751</v>
      </c>
    </row>
    <row r="253" spans="1:2" x14ac:dyDescent="0.2">
      <c r="A253" s="1">
        <v>42705</v>
      </c>
      <c r="B253" s="2">
        <v>1211</v>
      </c>
    </row>
    <row r="254" spans="1:2" x14ac:dyDescent="0.2">
      <c r="A254" s="1">
        <v>42736</v>
      </c>
      <c r="B254" s="2">
        <v>1359</v>
      </c>
    </row>
    <row r="255" spans="1:2" x14ac:dyDescent="0.2">
      <c r="A255" s="1">
        <v>42767</v>
      </c>
      <c r="B255" s="2">
        <v>2200</v>
      </c>
    </row>
    <row r="256" spans="1:2" x14ac:dyDescent="0.2">
      <c r="A256" s="1">
        <v>42795</v>
      </c>
      <c r="B256" s="2">
        <v>3789</v>
      </c>
    </row>
    <row r="257" spans="1:2" x14ac:dyDescent="0.2">
      <c r="A257" s="1">
        <v>42826</v>
      </c>
      <c r="B257" s="2">
        <v>3695</v>
      </c>
    </row>
    <row r="258" spans="1:2" x14ac:dyDescent="0.2">
      <c r="A258" s="1">
        <v>42856</v>
      </c>
      <c r="B258" s="2">
        <v>1349</v>
      </c>
    </row>
    <row r="259" spans="1:2" x14ac:dyDescent="0.2">
      <c r="A259" s="1">
        <v>42887</v>
      </c>
      <c r="B259" s="2">
        <v>1045</v>
      </c>
    </row>
    <row r="260" spans="1:2" x14ac:dyDescent="0.2">
      <c r="A260" s="1">
        <v>42917</v>
      </c>
      <c r="B260" s="2">
        <v>878.1</v>
      </c>
    </row>
    <row r="261" spans="1:2" x14ac:dyDescent="0.2">
      <c r="A261" s="1">
        <v>42948</v>
      </c>
      <c r="B261" s="2">
        <v>599.6</v>
      </c>
    </row>
    <row r="262" spans="1:2" x14ac:dyDescent="0.2">
      <c r="A262" s="1">
        <v>42979</v>
      </c>
      <c r="B262" s="2">
        <v>3245</v>
      </c>
    </row>
    <row r="263" spans="1:2" x14ac:dyDescent="0.2">
      <c r="A263" s="1">
        <v>43009</v>
      </c>
      <c r="B263" s="2">
        <v>3245</v>
      </c>
    </row>
    <row r="264" spans="1:2" x14ac:dyDescent="0.2">
      <c r="A264" s="1">
        <v>43040</v>
      </c>
      <c r="B264" s="2">
        <v>1016</v>
      </c>
    </row>
    <row r="265" spans="1:2" x14ac:dyDescent="0.2">
      <c r="A265" s="1">
        <v>43070</v>
      </c>
      <c r="B265" s="2">
        <v>1041</v>
      </c>
    </row>
    <row r="266" spans="1:2" x14ac:dyDescent="0.2">
      <c r="A266" s="1">
        <v>43101</v>
      </c>
      <c r="B266" s="2">
        <v>858</v>
      </c>
    </row>
    <row r="267" spans="1:2" x14ac:dyDescent="0.2">
      <c r="A267" s="1">
        <v>43132</v>
      </c>
      <c r="B267" s="2">
        <v>364.6</v>
      </c>
    </row>
    <row r="268" spans="1:2" x14ac:dyDescent="0.2">
      <c r="A268" s="1">
        <v>43160</v>
      </c>
      <c r="B268" s="2">
        <v>484.5</v>
      </c>
    </row>
    <row r="269" spans="1:2" x14ac:dyDescent="0.2">
      <c r="A269" s="1">
        <v>43191</v>
      </c>
      <c r="B269" s="2">
        <v>588.70000000000005</v>
      </c>
    </row>
    <row r="270" spans="1:2" x14ac:dyDescent="0.2">
      <c r="A270" s="1">
        <v>43221</v>
      </c>
      <c r="B270" s="2">
        <v>592.6</v>
      </c>
    </row>
    <row r="271" spans="1:2" x14ac:dyDescent="0.2">
      <c r="A271" s="1">
        <v>43252</v>
      </c>
      <c r="B271" s="2">
        <v>2051</v>
      </c>
    </row>
    <row r="272" spans="1:2" x14ac:dyDescent="0.2">
      <c r="A272" s="1">
        <v>43282</v>
      </c>
      <c r="B272" s="2">
        <v>286.39999999999998</v>
      </c>
    </row>
    <row r="273" spans="1:2" x14ac:dyDescent="0.2">
      <c r="A273" s="1">
        <v>43313</v>
      </c>
      <c r="B273" s="2">
        <v>317.8</v>
      </c>
    </row>
    <row r="274" spans="1:2" x14ac:dyDescent="0.2">
      <c r="A274" s="1">
        <v>43344</v>
      </c>
      <c r="B274" s="2">
        <v>312.8</v>
      </c>
    </row>
    <row r="275" spans="1:2" x14ac:dyDescent="0.2">
      <c r="A275" s="1">
        <v>43374</v>
      </c>
      <c r="B275" s="2">
        <v>778.5</v>
      </c>
    </row>
    <row r="276" spans="1:2" x14ac:dyDescent="0.2">
      <c r="A276" s="1">
        <v>43405</v>
      </c>
      <c r="B276" s="2">
        <v>730.9</v>
      </c>
    </row>
    <row r="277" spans="1:2" x14ac:dyDescent="0.2">
      <c r="A277" s="1">
        <v>43435</v>
      </c>
      <c r="B277" s="2">
        <v>747.2</v>
      </c>
    </row>
    <row r="278" spans="1:2" x14ac:dyDescent="0.2">
      <c r="A278" s="1">
        <v>43466</v>
      </c>
      <c r="B278" s="2">
        <v>463.6</v>
      </c>
    </row>
    <row r="279" spans="1:2" x14ac:dyDescent="0.2">
      <c r="A279" s="1">
        <v>43497</v>
      </c>
      <c r="B279" s="2">
        <v>987.8</v>
      </c>
    </row>
    <row r="280" spans="1:2" x14ac:dyDescent="0.2">
      <c r="A280" s="1">
        <v>43525</v>
      </c>
      <c r="B280" s="2">
        <v>1480</v>
      </c>
    </row>
    <row r="281" spans="1:2" x14ac:dyDescent="0.2">
      <c r="A281" s="1">
        <v>43556</v>
      </c>
      <c r="B281" s="2">
        <v>834.6</v>
      </c>
    </row>
    <row r="282" spans="1:2" x14ac:dyDescent="0.2">
      <c r="A282" s="1">
        <v>43586</v>
      </c>
      <c r="B282" s="2">
        <v>1174</v>
      </c>
    </row>
    <row r="283" spans="1:2" x14ac:dyDescent="0.2">
      <c r="A283" s="1">
        <v>43617</v>
      </c>
      <c r="B283" s="2">
        <v>438.1</v>
      </c>
    </row>
    <row r="284" spans="1:2" x14ac:dyDescent="0.2">
      <c r="A284" s="1">
        <v>43647</v>
      </c>
      <c r="B284" s="2">
        <v>389.7</v>
      </c>
    </row>
    <row r="285" spans="1:2" x14ac:dyDescent="0.2">
      <c r="A285" s="1">
        <v>43678</v>
      </c>
      <c r="B285" s="2">
        <v>294.2</v>
      </c>
    </row>
    <row r="286" spans="1:2" x14ac:dyDescent="0.2">
      <c r="A286" s="1">
        <v>43709</v>
      </c>
      <c r="B286" s="2">
        <v>1417</v>
      </c>
    </row>
    <row r="287" spans="1:2" x14ac:dyDescent="0.2">
      <c r="A287" s="1">
        <v>43739</v>
      </c>
      <c r="B287" s="2">
        <v>860</v>
      </c>
    </row>
    <row r="288" spans="1:2" x14ac:dyDescent="0.2">
      <c r="A288" s="1">
        <v>43770</v>
      </c>
      <c r="B288" s="2">
        <v>676.8</v>
      </c>
    </row>
    <row r="289" spans="1:5" x14ac:dyDescent="0.2">
      <c r="A289" s="1">
        <v>43800</v>
      </c>
      <c r="B289" s="2">
        <v>632.29999999999995</v>
      </c>
    </row>
    <row r="290" spans="1:5" x14ac:dyDescent="0.2">
      <c r="A290" s="1">
        <v>43831</v>
      </c>
      <c r="B290" s="2">
        <v>378.4</v>
      </c>
    </row>
    <row r="291" spans="1:5" x14ac:dyDescent="0.2">
      <c r="A291" s="1">
        <v>43862</v>
      </c>
      <c r="B291" s="2">
        <v>537.5</v>
      </c>
    </row>
    <row r="292" spans="1:5" x14ac:dyDescent="0.2">
      <c r="A292" s="1">
        <v>43891</v>
      </c>
      <c r="B292" s="2">
        <v>564.6</v>
      </c>
    </row>
    <row r="293" spans="1:5" x14ac:dyDescent="0.2">
      <c r="A293" s="1">
        <v>43922</v>
      </c>
      <c r="B293" s="2">
        <v>685.7</v>
      </c>
    </row>
    <row r="294" spans="1:5" x14ac:dyDescent="0.2">
      <c r="A294" s="1">
        <v>43952</v>
      </c>
      <c r="B294" s="2">
        <v>704.2</v>
      </c>
    </row>
    <row r="295" spans="1:5" x14ac:dyDescent="0.2">
      <c r="A295" s="1">
        <v>43983</v>
      </c>
      <c r="B295" s="2">
        <v>606</v>
      </c>
    </row>
    <row r="296" spans="1:5" x14ac:dyDescent="0.2">
      <c r="A296" s="1">
        <v>44013</v>
      </c>
      <c r="B296" s="2">
        <v>335.3</v>
      </c>
    </row>
    <row r="297" spans="1:5" x14ac:dyDescent="0.2">
      <c r="A297" s="1">
        <v>44044</v>
      </c>
      <c r="B297" s="2">
        <v>284.39999999999998</v>
      </c>
    </row>
    <row r="298" spans="1:5" x14ac:dyDescent="0.2">
      <c r="A298" s="1">
        <v>44075</v>
      </c>
      <c r="B298" s="2">
        <v>982.7</v>
      </c>
      <c r="C298" s="2">
        <v>982.7</v>
      </c>
      <c r="D298" s="2">
        <v>982.7</v>
      </c>
      <c r="E298" s="2">
        <v>982.7</v>
      </c>
    </row>
    <row r="299" spans="1:5" x14ac:dyDescent="0.2">
      <c r="A299" s="1">
        <v>44105</v>
      </c>
      <c r="B299">
        <v>-12060.910585201977</v>
      </c>
      <c r="C299" s="2">
        <f t="shared" ref="C299:C330" si="0">_xlfn.FORECAST.ETS(A299,$B$2:$B$298,$A$2:$A$298,157,1)</f>
        <v>-12060.910585201977</v>
      </c>
      <c r="D299" s="2">
        <f t="shared" ref="D299:D330" si="1">C299-_xlfn.FORECAST.ETS.CONFINT(A299,$B$2:$B$298,$A$2:$A$298,0.95,157,1)</f>
        <v>-158304.90898148279</v>
      </c>
      <c r="E299" s="2">
        <f t="shared" ref="E299:E330" si="2">C299+_xlfn.FORECAST.ETS.CONFINT(A299,$B$2:$B$298,$A$2:$A$298,0.95,157,1)</f>
        <v>134183.08781107882</v>
      </c>
    </row>
    <row r="300" spans="1:5" x14ac:dyDescent="0.2">
      <c r="A300" s="1">
        <v>44136</v>
      </c>
      <c r="B300">
        <v>-18754.859161832155</v>
      </c>
      <c r="C300" s="2">
        <f t="shared" si="0"/>
        <v>-18754.859161832155</v>
      </c>
      <c r="D300" s="2">
        <f t="shared" si="1"/>
        <v>-182326.07462481706</v>
      </c>
      <c r="E300" s="2">
        <f t="shared" si="2"/>
        <v>144816.35630115273</v>
      </c>
    </row>
    <row r="301" spans="1:5" x14ac:dyDescent="0.2">
      <c r="A301" s="1">
        <v>44166</v>
      </c>
      <c r="B301">
        <v>-21942.734379007998</v>
      </c>
      <c r="C301" s="2">
        <f t="shared" si="0"/>
        <v>-21942.734379007998</v>
      </c>
      <c r="D301" s="2">
        <f t="shared" si="1"/>
        <v>-201233.64172830223</v>
      </c>
      <c r="E301" s="2">
        <f t="shared" si="2"/>
        <v>157348.17297028622</v>
      </c>
    </row>
    <row r="302" spans="1:5" x14ac:dyDescent="0.2">
      <c r="A302" s="1">
        <v>44197</v>
      </c>
      <c r="B302">
        <v>-23548.650824799868</v>
      </c>
      <c r="C302" s="2">
        <f t="shared" si="0"/>
        <v>-23548.650824799868</v>
      </c>
      <c r="D302" s="2">
        <f t="shared" si="1"/>
        <v>-217343.41502608178</v>
      </c>
      <c r="E302" s="2">
        <f t="shared" si="2"/>
        <v>170246.11337648204</v>
      </c>
    </row>
    <row r="303" spans="1:5" x14ac:dyDescent="0.2">
      <c r="A303" s="1">
        <v>44228</v>
      </c>
      <c r="B303">
        <v>-24253.876412523896</v>
      </c>
      <c r="C303" s="2">
        <f t="shared" si="0"/>
        <v>-24253.876412523896</v>
      </c>
      <c r="D303" s="2">
        <f t="shared" si="1"/>
        <v>-231592.07555523876</v>
      </c>
      <c r="E303" s="2">
        <f t="shared" si="2"/>
        <v>183084.32273019099</v>
      </c>
    </row>
    <row r="304" spans="1:5" x14ac:dyDescent="0.2">
      <c r="A304" s="1">
        <v>44256</v>
      </c>
      <c r="B304">
        <v>-24057.141105619779</v>
      </c>
      <c r="C304" s="2">
        <f t="shared" si="0"/>
        <v>-24057.141105619779</v>
      </c>
      <c r="D304" s="2">
        <f t="shared" si="1"/>
        <v>-244155.81626857541</v>
      </c>
      <c r="E304" s="2">
        <f t="shared" si="2"/>
        <v>196041.53405733584</v>
      </c>
    </row>
    <row r="305" spans="1:5" x14ac:dyDescent="0.2">
      <c r="A305" s="1">
        <v>44287</v>
      </c>
      <c r="B305">
        <v>-23915.628921861218</v>
      </c>
      <c r="C305" s="2">
        <f t="shared" si="0"/>
        <v>-23915.628921861218</v>
      </c>
      <c r="D305" s="2">
        <f t="shared" si="1"/>
        <v>-256121.02799922359</v>
      </c>
      <c r="E305" s="2">
        <f t="shared" si="2"/>
        <v>208289.77015550117</v>
      </c>
    </row>
    <row r="306" spans="1:5" x14ac:dyDescent="0.2">
      <c r="A306" s="1">
        <v>44317</v>
      </c>
      <c r="B306">
        <v>-24893.201048922761</v>
      </c>
      <c r="C306" s="2">
        <f t="shared" si="0"/>
        <v>-24893.201048922761</v>
      </c>
      <c r="D306" s="2">
        <f t="shared" si="1"/>
        <v>-268649.08970584272</v>
      </c>
      <c r="E306" s="2">
        <f t="shared" si="2"/>
        <v>218862.68760799721</v>
      </c>
    </row>
    <row r="307" spans="1:5" x14ac:dyDescent="0.2">
      <c r="A307" s="1">
        <v>44348</v>
      </c>
      <c r="B307">
        <v>-25952.945735184352</v>
      </c>
      <c r="C307" s="2">
        <f t="shared" si="0"/>
        <v>-25952.945735184352</v>
      </c>
      <c r="D307" s="2">
        <f t="shared" si="1"/>
        <v>-280778.82210146968</v>
      </c>
      <c r="E307" s="2">
        <f t="shared" si="2"/>
        <v>228872.93063110099</v>
      </c>
    </row>
    <row r="308" spans="1:5" x14ac:dyDescent="0.2">
      <c r="A308" s="1">
        <v>44378</v>
      </c>
      <c r="B308">
        <v>-26148.552884506073</v>
      </c>
      <c r="C308" s="2">
        <f t="shared" si="0"/>
        <v>-26148.552884506073</v>
      </c>
      <c r="D308" s="2">
        <f t="shared" si="1"/>
        <v>-291624.11139800271</v>
      </c>
      <c r="E308" s="2">
        <f t="shared" si="2"/>
        <v>239327.00562899059</v>
      </c>
    </row>
    <row r="309" spans="1:5" x14ac:dyDescent="0.2">
      <c r="A309" s="1">
        <v>44409</v>
      </c>
      <c r="B309">
        <v>-27183.340356418597</v>
      </c>
      <c r="C309" s="2">
        <f t="shared" si="0"/>
        <v>-27183.340356418597</v>
      </c>
      <c r="D309" s="2">
        <f t="shared" si="1"/>
        <v>-302937.05426823854</v>
      </c>
      <c r="E309" s="2">
        <f t="shared" si="2"/>
        <v>248570.37355540137</v>
      </c>
    </row>
    <row r="310" spans="1:5" x14ac:dyDescent="0.2">
      <c r="A310" s="1">
        <v>44440</v>
      </c>
      <c r="B310">
        <v>-27678.336125842368</v>
      </c>
      <c r="C310" s="2">
        <f t="shared" si="0"/>
        <v>-27678.336125842368</v>
      </c>
      <c r="D310" s="2">
        <f t="shared" si="1"/>
        <v>-313378.85370462807</v>
      </c>
      <c r="E310" s="2">
        <f t="shared" si="2"/>
        <v>258022.18145294336</v>
      </c>
    </row>
    <row r="311" spans="1:5" x14ac:dyDescent="0.2">
      <c r="A311" s="1">
        <v>44470</v>
      </c>
      <c r="B311">
        <v>-27918.976314615276</v>
      </c>
      <c r="C311" s="2">
        <f t="shared" si="0"/>
        <v>-27918.976314615276</v>
      </c>
      <c r="D311" s="2">
        <f t="shared" si="1"/>
        <v>-323268.49801482004</v>
      </c>
      <c r="E311" s="2">
        <f t="shared" si="2"/>
        <v>267430.54538558947</v>
      </c>
    </row>
    <row r="312" spans="1:5" x14ac:dyDescent="0.2">
      <c r="A312" s="1">
        <v>44501</v>
      </c>
      <c r="B312">
        <v>-27806.930002931156</v>
      </c>
      <c r="C312" s="2">
        <f t="shared" si="0"/>
        <v>-27806.930002931156</v>
      </c>
      <c r="D312" s="2">
        <f t="shared" si="1"/>
        <v>-332536.01654052595</v>
      </c>
      <c r="E312" s="2">
        <f t="shared" si="2"/>
        <v>276922.15653466363</v>
      </c>
    </row>
    <row r="313" spans="1:5" x14ac:dyDescent="0.2">
      <c r="A313" s="1">
        <v>44531</v>
      </c>
      <c r="B313">
        <v>-28021.406753056202</v>
      </c>
      <c r="C313" s="2">
        <f t="shared" si="0"/>
        <v>-28021.406753056202</v>
      </c>
      <c r="D313" s="2">
        <f t="shared" si="1"/>
        <v>-341884.84387164121</v>
      </c>
      <c r="E313" s="2">
        <f t="shared" si="2"/>
        <v>285842.03036552877</v>
      </c>
    </row>
    <row r="314" spans="1:5" x14ac:dyDescent="0.2">
      <c r="A314" s="1">
        <v>44562</v>
      </c>
      <c r="B314">
        <v>-28292.052372106256</v>
      </c>
      <c r="C314" s="2">
        <f t="shared" si="0"/>
        <v>-28292.052372106256</v>
      </c>
      <c r="D314" s="2">
        <f t="shared" si="1"/>
        <v>-351065.51112718857</v>
      </c>
      <c r="E314" s="2">
        <f t="shared" si="2"/>
        <v>294481.4063829761</v>
      </c>
    </row>
    <row r="315" spans="1:5" x14ac:dyDescent="0.2">
      <c r="A315" s="1">
        <v>44593</v>
      </c>
      <c r="B315">
        <v>-26077.435332997036</v>
      </c>
      <c r="C315" s="2">
        <f t="shared" si="0"/>
        <v>-26077.435332997036</v>
      </c>
      <c r="D315" s="2">
        <f t="shared" si="1"/>
        <v>-357554.74150512659</v>
      </c>
      <c r="E315" s="2">
        <f t="shared" si="2"/>
        <v>305399.87083913246</v>
      </c>
    </row>
    <row r="316" spans="1:5" x14ac:dyDescent="0.2">
      <c r="A316" s="1">
        <v>44621</v>
      </c>
      <c r="B316">
        <v>-25289.722178475135</v>
      </c>
      <c r="C316" s="2">
        <f t="shared" si="0"/>
        <v>-25289.722178475135</v>
      </c>
      <c r="D316" s="2">
        <f t="shared" si="1"/>
        <v>-365280.59915276209</v>
      </c>
      <c r="E316" s="2">
        <f t="shared" si="2"/>
        <v>314701.15479581186</v>
      </c>
    </row>
    <row r="317" spans="1:5" x14ac:dyDescent="0.2">
      <c r="A317" s="1">
        <v>44652</v>
      </c>
      <c r="B317">
        <v>-24664.516539030548</v>
      </c>
      <c r="C317" s="2">
        <f t="shared" si="0"/>
        <v>-24664.516539030548</v>
      </c>
      <c r="D317" s="2">
        <f t="shared" si="1"/>
        <v>-372992.70116837119</v>
      </c>
      <c r="E317" s="2">
        <f t="shared" si="2"/>
        <v>323663.66809031012</v>
      </c>
    </row>
    <row r="318" spans="1:5" x14ac:dyDescent="0.2">
      <c r="A318" s="1">
        <v>44682</v>
      </c>
      <c r="B318">
        <v>-24196.3685189805</v>
      </c>
      <c r="C318" s="2">
        <f t="shared" si="0"/>
        <v>-24196.3685189805</v>
      </c>
      <c r="D318" s="2">
        <f t="shared" si="1"/>
        <v>-380698.02437211637</v>
      </c>
      <c r="E318" s="2">
        <f t="shared" si="2"/>
        <v>332305.28733415535</v>
      </c>
    </row>
    <row r="319" spans="1:5" x14ac:dyDescent="0.2">
      <c r="A319" s="1">
        <v>44713</v>
      </c>
      <c r="B319">
        <v>-23845.855488894838</v>
      </c>
      <c r="C319" s="2">
        <f t="shared" si="0"/>
        <v>-23845.855488894838</v>
      </c>
      <c r="D319" s="2">
        <f t="shared" si="1"/>
        <v>-388368.2257995879</v>
      </c>
      <c r="E319" s="2">
        <f t="shared" si="2"/>
        <v>340676.51482179819</v>
      </c>
    </row>
    <row r="320" spans="1:5" x14ac:dyDescent="0.2">
      <c r="A320" s="1">
        <v>44743</v>
      </c>
      <c r="B320">
        <v>-23855.473135672531</v>
      </c>
      <c r="C320" s="2">
        <f t="shared" si="0"/>
        <v>-23855.473135672531</v>
      </c>
      <c r="D320" s="2">
        <f t="shared" si="1"/>
        <v>-396255.72887468367</v>
      </c>
      <c r="E320" s="2">
        <f t="shared" si="2"/>
        <v>348544.78260333865</v>
      </c>
    </row>
    <row r="321" spans="1:5" x14ac:dyDescent="0.2">
      <c r="A321" s="1">
        <v>44774</v>
      </c>
      <c r="B321">
        <v>-23871.687752721606</v>
      </c>
      <c r="C321" s="2">
        <f t="shared" si="0"/>
        <v>-23871.687752721606</v>
      </c>
      <c r="D321" s="2">
        <f t="shared" si="1"/>
        <v>-404015.93597082456</v>
      </c>
      <c r="E321" s="2">
        <f t="shared" si="2"/>
        <v>356272.56046538136</v>
      </c>
    </row>
    <row r="322" spans="1:5" x14ac:dyDescent="0.2">
      <c r="A322" s="1">
        <v>44805</v>
      </c>
      <c r="B322">
        <v>-23775.879384246251</v>
      </c>
      <c r="C322" s="2">
        <f t="shared" si="0"/>
        <v>-23775.879384246251</v>
      </c>
      <c r="D322" s="2">
        <f t="shared" si="1"/>
        <v>-411538.30428900325</v>
      </c>
      <c r="E322" s="2">
        <f t="shared" si="2"/>
        <v>363986.54552051076</v>
      </c>
    </row>
    <row r="323" spans="1:5" x14ac:dyDescent="0.2">
      <c r="A323" s="1">
        <v>44835</v>
      </c>
      <c r="B323">
        <v>-23480.692385027611</v>
      </c>
      <c r="C323" s="2">
        <f t="shared" si="0"/>
        <v>-23480.692385027611</v>
      </c>
      <c r="D323" s="2">
        <f t="shared" si="1"/>
        <v>-418742.80718130688</v>
      </c>
      <c r="E323" s="2">
        <f t="shared" si="2"/>
        <v>371781.4224112517</v>
      </c>
    </row>
    <row r="324" spans="1:5" x14ac:dyDescent="0.2">
      <c r="A324" s="1">
        <v>44866</v>
      </c>
      <c r="B324">
        <v>-23216.629624182344</v>
      </c>
      <c r="C324" s="2">
        <f t="shared" si="0"/>
        <v>-23216.629624182344</v>
      </c>
      <c r="D324" s="2">
        <f t="shared" si="1"/>
        <v>-425866.62143288716</v>
      </c>
      <c r="E324" s="2">
        <f t="shared" si="2"/>
        <v>379433.36218452244</v>
      </c>
    </row>
    <row r="325" spans="1:5" x14ac:dyDescent="0.2">
      <c r="A325" s="1">
        <v>44896</v>
      </c>
      <c r="B325">
        <v>-22813.512671913591</v>
      </c>
      <c r="C325" s="2">
        <f t="shared" si="0"/>
        <v>-22813.512671913591</v>
      </c>
      <c r="D325" s="2">
        <f t="shared" si="1"/>
        <v>-432745.66617246589</v>
      </c>
      <c r="E325" s="2">
        <f t="shared" si="2"/>
        <v>387118.64082863869</v>
      </c>
    </row>
    <row r="326" spans="1:5" x14ac:dyDescent="0.2">
      <c r="A326" s="1">
        <v>44927</v>
      </c>
      <c r="B326">
        <v>-22897.785990831537</v>
      </c>
      <c r="C326" s="2">
        <f t="shared" si="0"/>
        <v>-22897.785990831537</v>
      </c>
      <c r="D326" s="2">
        <f t="shared" si="1"/>
        <v>-440011.9740472823</v>
      </c>
      <c r="E326" s="2">
        <f t="shared" si="2"/>
        <v>394216.40206561919</v>
      </c>
    </row>
    <row r="327" spans="1:5" x14ac:dyDescent="0.2">
      <c r="A327" s="1">
        <v>44958</v>
      </c>
      <c r="B327">
        <v>-22539.957567680998</v>
      </c>
      <c r="C327" s="2">
        <f t="shared" si="0"/>
        <v>-22539.957567680998</v>
      </c>
      <c r="D327" s="2">
        <f t="shared" si="1"/>
        <v>-446741.18916813203</v>
      </c>
      <c r="E327" s="2">
        <f t="shared" si="2"/>
        <v>401661.27403277007</v>
      </c>
    </row>
    <row r="328" spans="1:5" x14ac:dyDescent="0.2">
      <c r="A328" s="1">
        <v>44986</v>
      </c>
      <c r="B328">
        <v>-22715.78714283849</v>
      </c>
      <c r="C328" s="2">
        <f t="shared" si="0"/>
        <v>-22715.78714283849</v>
      </c>
      <c r="D328" s="2">
        <f t="shared" si="1"/>
        <v>-453913.80463394045</v>
      </c>
      <c r="E328" s="2">
        <f t="shared" si="2"/>
        <v>408482.23034826352</v>
      </c>
    </row>
    <row r="329" spans="1:5" x14ac:dyDescent="0.2">
      <c r="A329" s="1">
        <v>45017</v>
      </c>
      <c r="B329">
        <v>-22677.76627738629</v>
      </c>
      <c r="C329" s="2">
        <f t="shared" si="0"/>
        <v>-22677.76627738629</v>
      </c>
      <c r="D329" s="2">
        <f t="shared" si="1"/>
        <v>-460786.68520435551</v>
      </c>
      <c r="E329" s="2">
        <f t="shared" si="2"/>
        <v>415431.15264958295</v>
      </c>
    </row>
    <row r="330" spans="1:5" x14ac:dyDescent="0.2">
      <c r="A330" s="1">
        <v>45047</v>
      </c>
      <c r="B330">
        <v>-18100.145658064772</v>
      </c>
      <c r="C330" s="2">
        <f t="shared" si="0"/>
        <v>-18100.145658064772</v>
      </c>
      <c r="D330" s="2">
        <f t="shared" si="1"/>
        <v>-463038.1315968433</v>
      </c>
      <c r="E330" s="2">
        <f t="shared" si="2"/>
        <v>426837.8402807138</v>
      </c>
    </row>
    <row r="331" spans="1:5" x14ac:dyDescent="0.2">
      <c r="A331" s="1">
        <v>45078</v>
      </c>
      <c r="B331">
        <v>-20123.873503333962</v>
      </c>
      <c r="C331" s="2">
        <f t="shared" ref="C331:C362" si="3">_xlfn.FORECAST.ETS(A331,$B$2:$B$298,$A$2:$A$298,157,1)</f>
        <v>-20123.873503333962</v>
      </c>
      <c r="D331" s="2">
        <f t="shared" ref="D331:D362" si="4">C331-_xlfn.FORECAST.ETS.CONFINT(A331,$B$2:$B$298,$A$2:$A$298,0.95,157,1)</f>
        <v>-471812.85114897887</v>
      </c>
      <c r="E331" s="2">
        <f t="shared" ref="E331:E362" si="5">C331+_xlfn.FORECAST.ETS.CONFINT(A331,$B$2:$B$298,$A$2:$A$298,0.95,157,1)</f>
        <v>431565.10414231097</v>
      </c>
    </row>
    <row r="332" spans="1:5" x14ac:dyDescent="0.2">
      <c r="A332" s="1">
        <v>45108</v>
      </c>
      <c r="B332">
        <v>-18000.831639608608</v>
      </c>
      <c r="C332" s="2">
        <f t="shared" si="3"/>
        <v>-18000.831639608608</v>
      </c>
      <c r="D332" s="2">
        <f t="shared" si="4"/>
        <v>-476366.22213490482</v>
      </c>
      <c r="E332" s="2">
        <f t="shared" si="5"/>
        <v>440364.55885568762</v>
      </c>
    </row>
    <row r="333" spans="1:5" x14ac:dyDescent="0.2">
      <c r="A333" s="1">
        <v>45139</v>
      </c>
      <c r="B333">
        <v>-19105.641810745434</v>
      </c>
      <c r="C333" s="2">
        <f t="shared" si="3"/>
        <v>-19105.641810745434</v>
      </c>
      <c r="D333" s="2">
        <f t="shared" si="4"/>
        <v>-484076.12489314849</v>
      </c>
      <c r="E333" s="2">
        <f t="shared" si="5"/>
        <v>445864.84127165767</v>
      </c>
    </row>
    <row r="334" spans="1:5" x14ac:dyDescent="0.2">
      <c r="A334" s="1">
        <v>45170</v>
      </c>
      <c r="B334">
        <v>-20307.080321962861</v>
      </c>
      <c r="C334" s="2">
        <f t="shared" si="3"/>
        <v>-20307.080321962861</v>
      </c>
      <c r="D334" s="2">
        <f t="shared" si="4"/>
        <v>-491814.37835998443</v>
      </c>
      <c r="E334" s="2">
        <f t="shared" si="5"/>
        <v>451200.21771605866</v>
      </c>
    </row>
    <row r="335" spans="1:5" x14ac:dyDescent="0.2">
      <c r="A335" s="1">
        <v>45200</v>
      </c>
      <c r="B335">
        <v>-20284.805413861915</v>
      </c>
      <c r="C335" s="2">
        <f t="shared" si="3"/>
        <v>-20284.805413861915</v>
      </c>
      <c r="D335" s="2">
        <f t="shared" si="4"/>
        <v>-498263.48681525746</v>
      </c>
      <c r="E335" s="2">
        <f t="shared" si="5"/>
        <v>457693.8759875336</v>
      </c>
    </row>
    <row r="336" spans="1:5" x14ac:dyDescent="0.2">
      <c r="A336" s="1">
        <v>45231</v>
      </c>
      <c r="B336">
        <v>-19911.848206981453</v>
      </c>
      <c r="C336" s="2">
        <f t="shared" si="3"/>
        <v>-19911.848206981453</v>
      </c>
      <c r="D336" s="2">
        <f t="shared" si="4"/>
        <v>-504299.14802583586</v>
      </c>
      <c r="E336" s="2">
        <f t="shared" si="5"/>
        <v>464475.451611873</v>
      </c>
    </row>
    <row r="337" spans="1:5" x14ac:dyDescent="0.2">
      <c r="A337" s="1">
        <v>45261</v>
      </c>
      <c r="B337">
        <v>-18331.986534965479</v>
      </c>
      <c r="C337" s="2">
        <f t="shared" si="3"/>
        <v>-18331.986534965479</v>
      </c>
      <c r="D337" s="2">
        <f t="shared" si="4"/>
        <v>-509067.64239510533</v>
      </c>
      <c r="E337" s="2">
        <f t="shared" si="5"/>
        <v>472403.66932517441</v>
      </c>
    </row>
    <row r="338" spans="1:5" x14ac:dyDescent="0.2">
      <c r="A338" s="1">
        <v>45292</v>
      </c>
      <c r="B338">
        <v>-19985.67445051422</v>
      </c>
      <c r="C338" s="2">
        <f t="shared" si="3"/>
        <v>-19985.67445051422</v>
      </c>
      <c r="D338" s="2">
        <f t="shared" si="4"/>
        <v>-517011.77614827582</v>
      </c>
      <c r="E338" s="2">
        <f t="shared" si="5"/>
        <v>477040.42724724743</v>
      </c>
    </row>
    <row r="339" spans="1:5" x14ac:dyDescent="0.2">
      <c r="A339" s="1">
        <v>45323</v>
      </c>
      <c r="B339">
        <v>-20260.652199640557</v>
      </c>
      <c r="C339" s="2">
        <f t="shared" si="3"/>
        <v>-20260.652199640557</v>
      </c>
      <c r="D339" s="2">
        <f t="shared" si="4"/>
        <v>-523521.50355765241</v>
      </c>
      <c r="E339" s="2">
        <f t="shared" si="5"/>
        <v>483000.19915837125</v>
      </c>
    </row>
    <row r="340" spans="1:5" x14ac:dyDescent="0.2">
      <c r="A340" s="1">
        <v>45352</v>
      </c>
      <c r="B340">
        <v>-19408.071961817059</v>
      </c>
      <c r="C340" s="2">
        <f t="shared" si="3"/>
        <v>-19408.071961817059</v>
      </c>
      <c r="D340" s="2">
        <f t="shared" si="4"/>
        <v>-528850.06368339411</v>
      </c>
      <c r="E340" s="2">
        <f t="shared" si="5"/>
        <v>490033.91975976003</v>
      </c>
    </row>
    <row r="341" spans="1:5" x14ac:dyDescent="0.2">
      <c r="A341" s="1">
        <v>45383</v>
      </c>
      <c r="B341">
        <v>-20615.963980945027</v>
      </c>
      <c r="C341" s="2">
        <f t="shared" si="3"/>
        <v>-20615.963980945027</v>
      </c>
      <c r="D341" s="2">
        <f t="shared" si="4"/>
        <v>-536187.45640702697</v>
      </c>
      <c r="E341" s="2">
        <f t="shared" si="5"/>
        <v>494955.52844513691</v>
      </c>
    </row>
    <row r="342" spans="1:5" x14ac:dyDescent="0.2">
      <c r="A342" s="1">
        <v>45413</v>
      </c>
      <c r="B342">
        <v>-8032.1776710392778</v>
      </c>
      <c r="C342" s="2">
        <f t="shared" si="3"/>
        <v>-8032.1776710392778</v>
      </c>
      <c r="D342" s="2">
        <f t="shared" si="4"/>
        <v>-529683.39247249556</v>
      </c>
      <c r="E342" s="2">
        <f t="shared" si="5"/>
        <v>513619.03713041695</v>
      </c>
    </row>
    <row r="343" spans="1:5" x14ac:dyDescent="0.2">
      <c r="A343" s="1">
        <v>45444</v>
      </c>
      <c r="B343">
        <v>-7615.7871498645263</v>
      </c>
      <c r="C343" s="2">
        <f t="shared" si="3"/>
        <v>-7615.7871498645263</v>
      </c>
      <c r="D343" s="2">
        <f t="shared" si="4"/>
        <v>-535298.70710084657</v>
      </c>
      <c r="E343" s="2">
        <f t="shared" si="5"/>
        <v>520067.13280111755</v>
      </c>
    </row>
    <row r="344" spans="1:5" x14ac:dyDescent="0.2">
      <c r="A344" s="1">
        <v>45474</v>
      </c>
      <c r="B344">
        <v>-11350.990865463849</v>
      </c>
      <c r="C344" s="2">
        <f t="shared" si="3"/>
        <v>-11350.990865463849</v>
      </c>
      <c r="D344" s="2">
        <f t="shared" si="4"/>
        <v>-545019.26694110781</v>
      </c>
      <c r="E344" s="2">
        <f t="shared" si="5"/>
        <v>522317.2852101801</v>
      </c>
    </row>
    <row r="345" spans="1:5" x14ac:dyDescent="0.2">
      <c r="A345" s="1">
        <v>45505</v>
      </c>
      <c r="B345">
        <v>-16225.889934647093</v>
      </c>
      <c r="C345" s="2">
        <f t="shared" si="3"/>
        <v>-16225.889934647093</v>
      </c>
      <c r="D345" s="2">
        <f t="shared" si="4"/>
        <v>-555834.75506115251</v>
      </c>
      <c r="E345" s="2">
        <f t="shared" si="5"/>
        <v>523382.97519185831</v>
      </c>
    </row>
    <row r="346" spans="1:5" x14ac:dyDescent="0.2">
      <c r="A346" s="1">
        <v>45536</v>
      </c>
      <c r="B346">
        <v>-13242.381412041472</v>
      </c>
      <c r="C346" s="2">
        <f t="shared" si="3"/>
        <v>-13242.381412041472</v>
      </c>
      <c r="D346" s="2">
        <f t="shared" si="4"/>
        <v>-558748.57027088897</v>
      </c>
      <c r="E346" s="2">
        <f t="shared" si="5"/>
        <v>532263.80744680599</v>
      </c>
    </row>
    <row r="347" spans="1:5" x14ac:dyDescent="0.2">
      <c r="A347" s="1">
        <v>45566</v>
      </c>
      <c r="B347">
        <v>-10144.349776212075</v>
      </c>
      <c r="C347" s="2">
        <f t="shared" si="3"/>
        <v>-10144.349776212075</v>
      </c>
      <c r="D347" s="2">
        <f t="shared" si="4"/>
        <v>-561506.02412865777</v>
      </c>
      <c r="E347" s="2">
        <f t="shared" si="5"/>
        <v>541217.32457623351</v>
      </c>
    </row>
    <row r="348" spans="1:5" x14ac:dyDescent="0.2">
      <c r="A348" s="1">
        <v>45597</v>
      </c>
      <c r="B348">
        <v>43955.155749287398</v>
      </c>
      <c r="C348" s="2">
        <f t="shared" si="3"/>
        <v>43955.155749287398</v>
      </c>
      <c r="D348" s="2">
        <f t="shared" si="4"/>
        <v>-513221.52330504305</v>
      </c>
      <c r="E348" s="2">
        <f t="shared" si="5"/>
        <v>601131.83480361779</v>
      </c>
    </row>
    <row r="349" spans="1:5" x14ac:dyDescent="0.2">
      <c r="A349" s="1">
        <v>45627</v>
      </c>
      <c r="B349">
        <v>55949.04683934449</v>
      </c>
      <c r="C349" s="2">
        <f t="shared" si="3"/>
        <v>55949.04683934449</v>
      </c>
      <c r="D349" s="2">
        <f t="shared" si="4"/>
        <v>-507003.44855414721</v>
      </c>
      <c r="E349" s="2">
        <f t="shared" si="5"/>
        <v>618901.54223283613</v>
      </c>
    </row>
    <row r="350" spans="1:5" x14ac:dyDescent="0.2">
      <c r="A350" s="1">
        <v>45658</v>
      </c>
      <c r="B350">
        <v>21767.161870487991</v>
      </c>
      <c r="C350" s="2">
        <f t="shared" si="3"/>
        <v>21767.161870487991</v>
      </c>
      <c r="D350" s="2">
        <f t="shared" si="4"/>
        <v>-546923.19314055552</v>
      </c>
      <c r="E350" s="2">
        <f t="shared" si="5"/>
        <v>590457.51688153145</v>
      </c>
    </row>
    <row r="351" spans="1:5" x14ac:dyDescent="0.2">
      <c r="A351" s="1">
        <v>45689</v>
      </c>
      <c r="B351">
        <v>17755.036587813836</v>
      </c>
      <c r="C351" s="2">
        <f t="shared" si="3"/>
        <v>17755.036587813836</v>
      </c>
      <c r="D351" s="2">
        <f t="shared" si="4"/>
        <v>-556636.39605643169</v>
      </c>
      <c r="E351" s="2">
        <f t="shared" si="5"/>
        <v>592146.46923205943</v>
      </c>
    </row>
    <row r="352" spans="1:5" x14ac:dyDescent="0.2">
      <c r="A352" s="1">
        <v>45717</v>
      </c>
      <c r="B352">
        <v>8028.5755112372162</v>
      </c>
      <c r="C352" s="2">
        <f t="shared" si="3"/>
        <v>8028.5755112372162</v>
      </c>
      <c r="D352" s="2">
        <f t="shared" si="4"/>
        <v>-572028.27418708336</v>
      </c>
      <c r="E352" s="2">
        <f t="shared" si="5"/>
        <v>588085.42520955787</v>
      </c>
    </row>
    <row r="353" spans="1:5" x14ac:dyDescent="0.2">
      <c r="A353" s="1">
        <v>45748</v>
      </c>
      <c r="B353">
        <v>-8207.0184347036447</v>
      </c>
      <c r="C353" s="2">
        <f t="shared" si="3"/>
        <v>-8207.0184347036447</v>
      </c>
      <c r="D353" s="2">
        <f t="shared" si="4"/>
        <v>-593894.69597085821</v>
      </c>
      <c r="E353" s="2">
        <f t="shared" si="5"/>
        <v>577480.65910145082</v>
      </c>
    </row>
    <row r="354" spans="1:5" x14ac:dyDescent="0.2">
      <c r="A354" s="1">
        <v>45778</v>
      </c>
      <c r="B354">
        <v>-12488.461281545653</v>
      </c>
      <c r="C354" s="2">
        <f t="shared" si="3"/>
        <v>-12488.461281545653</v>
      </c>
      <c r="D354" s="2">
        <f t="shared" si="4"/>
        <v>-603773.40179414325</v>
      </c>
      <c r="E354" s="2">
        <f t="shared" si="5"/>
        <v>578796.47923105187</v>
      </c>
    </row>
    <row r="355" spans="1:5" x14ac:dyDescent="0.2">
      <c r="A355" s="1">
        <v>45809</v>
      </c>
      <c r="B355">
        <v>-9002.7201839361442</v>
      </c>
      <c r="C355" s="2">
        <f t="shared" si="3"/>
        <v>-9002.7201839361442</v>
      </c>
      <c r="D355" s="2">
        <f t="shared" si="4"/>
        <v>-605852.33896108589</v>
      </c>
      <c r="E355" s="2">
        <f t="shared" si="5"/>
        <v>587846.89859321353</v>
      </c>
    </row>
    <row r="356" spans="1:5" x14ac:dyDescent="0.2">
      <c r="A356" s="1">
        <v>45839</v>
      </c>
      <c r="B356">
        <v>3706.2917835125836</v>
      </c>
      <c r="C356" s="2">
        <f t="shared" si="3"/>
        <v>3706.2917835125836</v>
      </c>
      <c r="D356" s="2">
        <f t="shared" si="4"/>
        <v>-598676.35908272653</v>
      </c>
      <c r="E356" s="2">
        <f t="shared" si="5"/>
        <v>606088.94264975167</v>
      </c>
    </row>
    <row r="357" spans="1:5" x14ac:dyDescent="0.2">
      <c r="A357" s="1">
        <v>45870</v>
      </c>
      <c r="B357">
        <v>16758.056618811486</v>
      </c>
      <c r="C357" s="2">
        <f t="shared" si="3"/>
        <v>16758.056618811486</v>
      </c>
      <c r="D357" s="2">
        <f t="shared" si="4"/>
        <v>-591126.87948523881</v>
      </c>
      <c r="E357" s="2">
        <f t="shared" si="5"/>
        <v>624642.9927228617</v>
      </c>
    </row>
    <row r="358" spans="1:5" x14ac:dyDescent="0.2">
      <c r="A358" s="1">
        <v>45901</v>
      </c>
      <c r="B358">
        <v>22685.179452244534</v>
      </c>
      <c r="C358" s="2">
        <f t="shared" si="3"/>
        <v>22685.179452244534</v>
      </c>
      <c r="D358" s="2">
        <f t="shared" si="4"/>
        <v>-590672.15737662802</v>
      </c>
      <c r="E358" s="2">
        <f t="shared" si="5"/>
        <v>636042.5162811171</v>
      </c>
    </row>
    <row r="359" spans="1:5" x14ac:dyDescent="0.2">
      <c r="A359" s="1">
        <v>45931</v>
      </c>
      <c r="B359">
        <v>16604.294897197451</v>
      </c>
      <c r="C359" s="2">
        <f t="shared" si="3"/>
        <v>16604.294897197451</v>
      </c>
      <c r="D359" s="2">
        <f t="shared" si="4"/>
        <v>-602196.38556299475</v>
      </c>
      <c r="E359" s="2">
        <f t="shared" si="5"/>
        <v>635404.97535738954</v>
      </c>
    </row>
    <row r="360" spans="1:5" x14ac:dyDescent="0.2">
      <c r="A360" s="1">
        <v>45962</v>
      </c>
      <c r="B360">
        <v>47099.243727634981</v>
      </c>
      <c r="C360" s="2">
        <f t="shared" si="3"/>
        <v>47099.243727634981</v>
      </c>
      <c r="D360" s="2">
        <f t="shared" si="4"/>
        <v>-577116.51769257174</v>
      </c>
      <c r="E360" s="2">
        <f t="shared" si="5"/>
        <v>671315.00514784176</v>
      </c>
    </row>
    <row r="361" spans="1:5" x14ac:dyDescent="0.2">
      <c r="A361" s="1">
        <v>45992</v>
      </c>
      <c r="B361">
        <v>-1622.7454116016957</v>
      </c>
      <c r="C361" s="2">
        <f t="shared" si="3"/>
        <v>-1622.7454116016957</v>
      </c>
      <c r="D361" s="2">
        <f t="shared" si="4"/>
        <v>-631226.08833368018</v>
      </c>
      <c r="E361" s="2">
        <f t="shared" si="5"/>
        <v>627980.59751047671</v>
      </c>
    </row>
    <row r="362" spans="1:5" x14ac:dyDescent="0.2">
      <c r="A362" s="1">
        <v>46023</v>
      </c>
      <c r="B362">
        <v>5639.1146827111688</v>
      </c>
      <c r="C362" s="2">
        <f t="shared" si="3"/>
        <v>5639.1146827111688</v>
      </c>
      <c r="D362" s="2">
        <f t="shared" si="4"/>
        <v>-629325.04395331338</v>
      </c>
      <c r="E362" s="2">
        <f t="shared" si="5"/>
        <v>640603.27331873577</v>
      </c>
    </row>
    <row r="363" spans="1:5" x14ac:dyDescent="0.2">
      <c r="A363" s="1">
        <v>46054</v>
      </c>
      <c r="B363">
        <v>-3846.9440813628416</v>
      </c>
      <c r="C363" s="2">
        <f t="shared" ref="C363:C394" si="6">_xlfn.FORECAST.ETS(A363,$B$2:$B$298,$A$2:$A$298,157,1)</f>
        <v>-3846.9440813628416</v>
      </c>
      <c r="D363" s="2">
        <f t="shared" ref="D363:D394" si="7">C363-_xlfn.FORECAST.ETS.CONFINT(A363,$B$2:$B$298,$A$2:$A$298,0.95,157,1)</f>
        <v>-644145.8583246381</v>
      </c>
      <c r="E363" s="2">
        <f t="shared" ref="E363:E394" si="8">C363+_xlfn.FORECAST.ETS.CONFINT(A363,$B$2:$B$298,$A$2:$A$298,0.95,157,1)</f>
        <v>636451.9701619125</v>
      </c>
    </row>
    <row r="364" spans="1:5" x14ac:dyDescent="0.2">
      <c r="A364" s="1">
        <v>46082</v>
      </c>
      <c r="B364">
        <v>-11763.726352978101</v>
      </c>
      <c r="C364" s="2">
        <f t="shared" si="6"/>
        <v>-11763.726352978101</v>
      </c>
      <c r="D364" s="2">
        <f t="shared" si="7"/>
        <v>-657372.01523994585</v>
      </c>
      <c r="E364" s="2">
        <f t="shared" si="8"/>
        <v>633844.56253398955</v>
      </c>
    </row>
    <row r="365" spans="1:5" x14ac:dyDescent="0.2">
      <c r="A365" s="1">
        <v>46113</v>
      </c>
      <c r="B365">
        <v>-10518.761264591678</v>
      </c>
      <c r="C365" s="2">
        <f t="shared" si="6"/>
        <v>-10518.761264591678</v>
      </c>
      <c r="D365" s="2">
        <f t="shared" si="7"/>
        <v>-661411.69779278315</v>
      </c>
      <c r="E365" s="2">
        <f t="shared" si="8"/>
        <v>640374.17526359973</v>
      </c>
    </row>
    <row r="366" spans="1:5" x14ac:dyDescent="0.2">
      <c r="A366" s="1">
        <v>46143</v>
      </c>
      <c r="B366">
        <v>55393.679139680462</v>
      </c>
      <c r="C366" s="2">
        <f t="shared" si="6"/>
        <v>55393.679139680462</v>
      </c>
      <c r="D366" s="2">
        <f t="shared" si="7"/>
        <v>-600759.80807495967</v>
      </c>
      <c r="E366" s="2">
        <f t="shared" si="8"/>
        <v>711547.16635432059</v>
      </c>
    </row>
    <row r="367" spans="1:5" x14ac:dyDescent="0.2">
      <c r="A367" s="1">
        <v>46174</v>
      </c>
      <c r="B367">
        <v>118947.19293609749</v>
      </c>
      <c r="C367" s="2">
        <f t="shared" si="6"/>
        <v>118947.19293609749</v>
      </c>
      <c r="D367" s="2">
        <f t="shared" si="7"/>
        <v>-542443.35533254431</v>
      </c>
      <c r="E367" s="2">
        <f t="shared" si="8"/>
        <v>780337.74120473932</v>
      </c>
    </row>
    <row r="368" spans="1:5" x14ac:dyDescent="0.2">
      <c r="A368" s="1">
        <v>46204</v>
      </c>
      <c r="B368">
        <v>27429.698124536553</v>
      </c>
      <c r="C368" s="2">
        <f t="shared" si="6"/>
        <v>27429.698124536553</v>
      </c>
      <c r="D368" s="2">
        <f t="shared" si="7"/>
        <v>-639175.00727619138</v>
      </c>
      <c r="E368" s="2">
        <f t="shared" si="8"/>
        <v>694034.40352526447</v>
      </c>
    </row>
    <row r="369" spans="1:5" x14ac:dyDescent="0.2">
      <c r="A369" s="1">
        <v>46235</v>
      </c>
      <c r="B369">
        <v>-33498.097436598007</v>
      </c>
      <c r="C369" s="2">
        <f t="shared" si="6"/>
        <v>-33498.097436598007</v>
      </c>
      <c r="D369" s="2">
        <f t="shared" si="7"/>
        <v>-705294.62119095435</v>
      </c>
      <c r="E369" s="2">
        <f t="shared" si="8"/>
        <v>638298.42631775828</v>
      </c>
    </row>
    <row r="370" spans="1:5" x14ac:dyDescent="0.2">
      <c r="A370" s="1">
        <v>46266</v>
      </c>
      <c r="B370">
        <v>-41813.063731987313</v>
      </c>
      <c r="C370" s="2">
        <f t="shared" si="6"/>
        <v>-41813.063731987313</v>
      </c>
      <c r="D370" s="2">
        <f t="shared" si="7"/>
        <v>-718779.61261889269</v>
      </c>
      <c r="E370" s="2">
        <f t="shared" si="8"/>
        <v>635153.48515491816</v>
      </c>
    </row>
    <row r="371" spans="1:5" x14ac:dyDescent="0.2">
      <c r="A371" s="1">
        <v>46296</v>
      </c>
      <c r="B371">
        <v>-38434.747037901383</v>
      </c>
      <c r="C371" s="2">
        <f t="shared" si="6"/>
        <v>-38434.747037901383</v>
      </c>
      <c r="D371" s="2">
        <f t="shared" si="7"/>
        <v>-720550.05472952151</v>
      </c>
      <c r="E371" s="2">
        <f t="shared" si="8"/>
        <v>643680.56065371865</v>
      </c>
    </row>
    <row r="372" spans="1:5" x14ac:dyDescent="0.2">
      <c r="A372" s="1">
        <v>46327</v>
      </c>
      <c r="B372">
        <v>-14079.197896689064</v>
      </c>
      <c r="C372" s="2">
        <f t="shared" si="6"/>
        <v>-14079.197896689064</v>
      </c>
      <c r="D372" s="2">
        <f t="shared" si="7"/>
        <v>-701322.50716147351</v>
      </c>
      <c r="E372" s="2">
        <f t="shared" si="8"/>
        <v>673164.11136809539</v>
      </c>
    </row>
    <row r="373" spans="1:5" x14ac:dyDescent="0.2">
      <c r="A373" s="1">
        <v>46357</v>
      </c>
      <c r="B373">
        <v>41892.315493644557</v>
      </c>
      <c r="C373" s="2">
        <f t="shared" si="6"/>
        <v>41892.315493644557</v>
      </c>
      <c r="D373" s="2">
        <f t="shared" si="7"/>
        <v>-650458.73022839113</v>
      </c>
      <c r="E373" s="2">
        <f t="shared" si="8"/>
        <v>734243.36121568026</v>
      </c>
    </row>
    <row r="374" spans="1:5" x14ac:dyDescent="0.2">
      <c r="A374" s="1">
        <v>46388</v>
      </c>
      <c r="B374">
        <v>47759.714254579085</v>
      </c>
      <c r="C374" s="2">
        <f t="shared" si="6"/>
        <v>47759.714254579085</v>
      </c>
      <c r="D374" s="2">
        <f t="shared" si="7"/>
        <v>-649679.27871283493</v>
      </c>
      <c r="E374" s="2">
        <f t="shared" si="8"/>
        <v>745198.70722199301</v>
      </c>
    </row>
    <row r="375" spans="1:5" x14ac:dyDescent="0.2">
      <c r="A375" s="1">
        <v>46419</v>
      </c>
      <c r="B375">
        <v>38719.899857587734</v>
      </c>
      <c r="C375" s="2">
        <f t="shared" si="6"/>
        <v>38719.899857587734</v>
      </c>
      <c r="D375" s="2">
        <f t="shared" si="7"/>
        <v>-663787.71156085003</v>
      </c>
      <c r="E375" s="2">
        <f t="shared" si="8"/>
        <v>741227.51127602556</v>
      </c>
    </row>
    <row r="376" spans="1:5" x14ac:dyDescent="0.2">
      <c r="A376" s="1">
        <v>46447</v>
      </c>
      <c r="B376">
        <v>11465.404034559215</v>
      </c>
      <c r="C376" s="2">
        <f t="shared" si="6"/>
        <v>11465.404034559215</v>
      </c>
      <c r="D376" s="2">
        <f t="shared" si="7"/>
        <v>-696091.9426556757</v>
      </c>
      <c r="E376" s="2">
        <f t="shared" si="8"/>
        <v>719022.75072479423</v>
      </c>
    </row>
    <row r="377" spans="1:5" x14ac:dyDescent="0.2">
      <c r="A377" s="1">
        <v>46478</v>
      </c>
      <c r="B377">
        <v>24739.28659652028</v>
      </c>
      <c r="C377" s="2">
        <f t="shared" si="6"/>
        <v>24739.28659652028</v>
      </c>
      <c r="D377" s="2">
        <f t="shared" si="7"/>
        <v>-687849.34364499152</v>
      </c>
      <c r="E377" s="2">
        <f t="shared" si="8"/>
        <v>737327.91683803196</v>
      </c>
    </row>
    <row r="378" spans="1:5" x14ac:dyDescent="0.2">
      <c r="A378" s="1">
        <v>46508</v>
      </c>
      <c r="B378">
        <v>28642.240955323021</v>
      </c>
      <c r="C378" s="2">
        <f t="shared" si="6"/>
        <v>28642.240955323021</v>
      </c>
      <c r="D378" s="2">
        <f t="shared" si="7"/>
        <v>-688959.63902960229</v>
      </c>
      <c r="E378" s="2">
        <f t="shared" si="8"/>
        <v>746244.12094024825</v>
      </c>
    </row>
    <row r="379" spans="1:5" x14ac:dyDescent="0.2">
      <c r="A379" s="1">
        <v>46539</v>
      </c>
      <c r="B379">
        <v>113094.87860846939</v>
      </c>
      <c r="C379" s="2">
        <f t="shared" si="6"/>
        <v>113094.87860846939</v>
      </c>
      <c r="D379" s="2">
        <f t="shared" si="7"/>
        <v>-609502.62225574953</v>
      </c>
      <c r="E379" s="2">
        <f t="shared" si="8"/>
        <v>835692.37947268831</v>
      </c>
    </row>
    <row r="380" spans="1:5" x14ac:dyDescent="0.2">
      <c r="A380" s="1">
        <v>46569</v>
      </c>
      <c r="B380">
        <v>23122.553860249805</v>
      </c>
      <c r="C380" s="2">
        <f t="shared" si="6"/>
        <v>23122.553860249805</v>
      </c>
      <c r="D380" s="2">
        <f t="shared" si="7"/>
        <v>-704453.33154005348</v>
      </c>
      <c r="E380" s="2">
        <f t="shared" si="8"/>
        <v>750698.4392605531</v>
      </c>
    </row>
    <row r="381" spans="1:5" x14ac:dyDescent="0.2">
      <c r="A381" s="1">
        <v>46600</v>
      </c>
      <c r="B381">
        <v>-19868.602096463597</v>
      </c>
      <c r="C381" s="2">
        <f t="shared" si="6"/>
        <v>-19868.602096463597</v>
      </c>
      <c r="D381" s="2">
        <f t="shared" si="7"/>
        <v>-752406.01630475803</v>
      </c>
      <c r="E381" s="2">
        <f t="shared" si="8"/>
        <v>712668.81211183092</v>
      </c>
    </row>
    <row r="382" spans="1:5" x14ac:dyDescent="0.2">
      <c r="A382" s="1">
        <v>46631</v>
      </c>
      <c r="B382">
        <v>-19043.670995033121</v>
      </c>
      <c r="C382" s="2">
        <f t="shared" si="6"/>
        <v>-19043.670995033121</v>
      </c>
      <c r="D382" s="2">
        <f t="shared" si="7"/>
        <v>-756526.12748240388</v>
      </c>
      <c r="E382" s="2">
        <f t="shared" si="8"/>
        <v>718438.78549233766</v>
      </c>
    </row>
    <row r="383" spans="1:5" x14ac:dyDescent="0.2">
      <c r="A383" s="1">
        <v>46661</v>
      </c>
      <c r="B383">
        <v>-23031.837893710228</v>
      </c>
      <c r="C383" s="2">
        <f t="shared" si="6"/>
        <v>-23031.837893710228</v>
      </c>
      <c r="D383" s="2">
        <f t="shared" si="7"/>
        <v>-765443.20837887865</v>
      </c>
      <c r="E383" s="2">
        <f t="shared" si="8"/>
        <v>719379.53259145818</v>
      </c>
    </row>
    <row r="384" spans="1:5" x14ac:dyDescent="0.2">
      <c r="A384" s="1">
        <v>46692</v>
      </c>
      <c r="B384">
        <v>65827.347128219233</v>
      </c>
      <c r="C384" s="2">
        <f t="shared" si="6"/>
        <v>65827.347128219233</v>
      </c>
      <c r="D384" s="2">
        <f t="shared" si="7"/>
        <v>-681497.1568100946</v>
      </c>
      <c r="E384" s="2">
        <f t="shared" si="8"/>
        <v>813151.85106653301</v>
      </c>
    </row>
    <row r="385" spans="1:5" x14ac:dyDescent="0.2">
      <c r="A385" s="1">
        <v>46722</v>
      </c>
      <c r="B385">
        <v>217664.29589985561</v>
      </c>
      <c r="C385" s="2">
        <f t="shared" si="6"/>
        <v>217664.29589985561</v>
      </c>
      <c r="D385" s="2">
        <f t="shared" si="7"/>
        <v>-534557.89859071025</v>
      </c>
      <c r="E385" s="2">
        <f t="shared" si="8"/>
        <v>969886.49039042136</v>
      </c>
    </row>
    <row r="386" spans="1:5" x14ac:dyDescent="0.2">
      <c r="A386" s="1">
        <v>46753</v>
      </c>
      <c r="B386">
        <v>235617.27951285464</v>
      </c>
      <c r="C386" s="2">
        <f t="shared" si="6"/>
        <v>235617.27951285464</v>
      </c>
      <c r="D386" s="2">
        <f t="shared" si="7"/>
        <v>-521487.49057709007</v>
      </c>
      <c r="E386" s="2">
        <f t="shared" si="8"/>
        <v>992722.04960279935</v>
      </c>
    </row>
    <row r="387" spans="1:5" x14ac:dyDescent="0.2">
      <c r="A387" s="1">
        <v>46784</v>
      </c>
      <c r="B387">
        <v>56240.540156212941</v>
      </c>
      <c r="C387" s="2">
        <f t="shared" si="6"/>
        <v>56240.540156212941</v>
      </c>
      <c r="D387" s="2">
        <f t="shared" si="7"/>
        <v>-705732.00920990249</v>
      </c>
      <c r="E387" s="2">
        <f t="shared" si="8"/>
        <v>818213.08952232846</v>
      </c>
    </row>
    <row r="388" spans="1:5" x14ac:dyDescent="0.2">
      <c r="A388" s="1">
        <v>46813</v>
      </c>
      <c r="B388">
        <v>46144.548441307961</v>
      </c>
      <c r="C388" s="2">
        <f t="shared" si="6"/>
        <v>46144.548441307961</v>
      </c>
      <c r="D388" s="2">
        <f t="shared" si="7"/>
        <v>-720681.29354790412</v>
      </c>
      <c r="E388" s="2">
        <f t="shared" si="8"/>
        <v>812970.39043052006</v>
      </c>
    </row>
    <row r="389" spans="1:5" x14ac:dyDescent="0.2">
      <c r="A389" s="1">
        <v>46844</v>
      </c>
      <c r="B389">
        <v>22710.329888252007</v>
      </c>
      <c r="C389" s="2">
        <f t="shared" si="6"/>
        <v>22710.329888252007</v>
      </c>
      <c r="D389" s="2">
        <f t="shared" si="7"/>
        <v>-748954.61912295141</v>
      </c>
      <c r="E389" s="2">
        <f t="shared" si="8"/>
        <v>794375.27889945533</v>
      </c>
    </row>
    <row r="390" spans="1:5" x14ac:dyDescent="0.2">
      <c r="A390" s="1">
        <v>46874</v>
      </c>
      <c r="B390">
        <v>-23096.619220879438</v>
      </c>
      <c r="C390" s="2">
        <f t="shared" si="6"/>
        <v>-23096.619220879438</v>
      </c>
      <c r="D390" s="2">
        <f t="shared" si="7"/>
        <v>-799586.78241170046</v>
      </c>
      <c r="E390" s="2">
        <f t="shared" si="8"/>
        <v>753393.54396994167</v>
      </c>
    </row>
    <row r="391" spans="1:5" x14ac:dyDescent="0.2">
      <c r="A391" s="1">
        <v>46905</v>
      </c>
      <c r="B391">
        <v>-17462.821768048751</v>
      </c>
      <c r="C391" s="2">
        <f t="shared" si="6"/>
        <v>-17462.821768048751</v>
      </c>
      <c r="D391" s="2">
        <f t="shared" si="7"/>
        <v>-798764.59107105818</v>
      </c>
      <c r="E391" s="2">
        <f t="shared" si="8"/>
        <v>763838.94753496058</v>
      </c>
    </row>
    <row r="392" spans="1:5" x14ac:dyDescent="0.2">
      <c r="A392" s="1">
        <v>46935</v>
      </c>
      <c r="B392">
        <v>-71831.388834970174</v>
      </c>
      <c r="C392" s="2">
        <f t="shared" si="6"/>
        <v>-71831.388834970174</v>
      </c>
      <c r="D392" s="2">
        <f t="shared" si="7"/>
        <v>-857931.43326875102</v>
      </c>
      <c r="E392" s="2">
        <f t="shared" si="8"/>
        <v>714268.65559881064</v>
      </c>
    </row>
    <row r="393" spans="1:5" x14ac:dyDescent="0.2">
      <c r="A393" s="1">
        <v>46966</v>
      </c>
      <c r="B393">
        <v>-64913.64054745678</v>
      </c>
      <c r="C393" s="2">
        <f t="shared" si="6"/>
        <v>-64913.64054745678</v>
      </c>
      <c r="D393" s="2">
        <f t="shared" si="7"/>
        <v>-855798.89880876744</v>
      </c>
      <c r="E393" s="2">
        <f t="shared" si="8"/>
        <v>725971.61771385383</v>
      </c>
    </row>
    <row r="394" spans="1:5" x14ac:dyDescent="0.2">
      <c r="A394" s="1">
        <v>46997</v>
      </c>
      <c r="B394">
        <v>-54713.034146057515</v>
      </c>
      <c r="C394" s="2">
        <f t="shared" si="6"/>
        <v>-54713.034146057515</v>
      </c>
      <c r="D394" s="2">
        <f t="shared" si="7"/>
        <v>-850370.70747010107</v>
      </c>
      <c r="E394" s="2">
        <f t="shared" si="8"/>
        <v>740944.63917798596</v>
      </c>
    </row>
    <row r="395" spans="1:5" x14ac:dyDescent="0.2">
      <c r="A395" s="1">
        <v>47027</v>
      </c>
      <c r="B395">
        <v>18534.209760441066</v>
      </c>
      <c r="C395" s="2">
        <f t="shared" ref="C395:C421" si="9">_xlfn.FORECAST.ETS(A395,$B$2:$B$298,$A$2:$A$298,157,1)</f>
        <v>18534.209760441066</v>
      </c>
      <c r="D395" s="2">
        <f t="shared" ref="D395:D421" si="10">C395-_xlfn.FORECAST.ETS.CONFINT(A395,$B$2:$B$298,$A$2:$A$298,0.95,157,1)</f>
        <v>-781883.33551609609</v>
      </c>
      <c r="E395" s="2">
        <f t="shared" ref="E395:E421" si="11">C395+_xlfn.FORECAST.ETS.CONFINT(A395,$B$2:$B$298,$A$2:$A$298,0.95,157,1)</f>
        <v>818951.75503697828</v>
      </c>
    </row>
    <row r="396" spans="1:5" x14ac:dyDescent="0.2">
      <c r="A396" s="1">
        <v>47058</v>
      </c>
      <c r="B396">
        <v>38799.592215961347</v>
      </c>
      <c r="C396" s="2">
        <f t="shared" si="9"/>
        <v>38799.592215961347</v>
      </c>
      <c r="D396" s="2">
        <f t="shared" si="10"/>
        <v>-766365.53091775673</v>
      </c>
      <c r="E396" s="2">
        <f t="shared" si="11"/>
        <v>843964.71534967935</v>
      </c>
    </row>
    <row r="397" spans="1:5" x14ac:dyDescent="0.2">
      <c r="A397" s="1">
        <v>47088</v>
      </c>
      <c r="B397">
        <v>64559.852861813604</v>
      </c>
      <c r="C397" s="2">
        <f t="shared" si="9"/>
        <v>64559.852861813604</v>
      </c>
      <c r="D397" s="2">
        <f t="shared" si="10"/>
        <v>-745340.79664237006</v>
      </c>
      <c r="E397" s="2">
        <f t="shared" si="11"/>
        <v>874460.50236599729</v>
      </c>
    </row>
    <row r="398" spans="1:5" x14ac:dyDescent="0.2">
      <c r="A398" s="1">
        <v>47119</v>
      </c>
      <c r="B398">
        <v>37794.650865467651</v>
      </c>
      <c r="C398" s="2">
        <f t="shared" si="9"/>
        <v>37794.650865467651</v>
      </c>
      <c r="D398" s="2">
        <f t="shared" si="10"/>
        <v>-776829.70994767454</v>
      </c>
      <c r="E398" s="2">
        <f t="shared" si="11"/>
        <v>852419.01167860976</v>
      </c>
    </row>
    <row r="399" spans="1:5" x14ac:dyDescent="0.2">
      <c r="A399" s="1">
        <v>47150</v>
      </c>
      <c r="B399">
        <v>24144.203545989556</v>
      </c>
      <c r="C399" s="2">
        <f t="shared" si="9"/>
        <v>24144.203545989556</v>
      </c>
      <c r="D399" s="2">
        <f t="shared" si="10"/>
        <v>-795192.28396955831</v>
      </c>
      <c r="E399" s="2">
        <f t="shared" si="11"/>
        <v>843480.69106153748</v>
      </c>
    </row>
    <row r="400" spans="1:5" x14ac:dyDescent="0.2">
      <c r="A400" s="1">
        <v>47178</v>
      </c>
      <c r="B400">
        <v>-17362.283161549749</v>
      </c>
      <c r="C400" s="2">
        <f t="shared" si="9"/>
        <v>-17362.283161549749</v>
      </c>
      <c r="D400" s="2">
        <f t="shared" si="10"/>
        <v>-841399.53746149852</v>
      </c>
      <c r="E400" s="2">
        <f t="shared" si="11"/>
        <v>806674.97113839909</v>
      </c>
    </row>
    <row r="401" spans="1:5" x14ac:dyDescent="0.2">
      <c r="A401" s="1">
        <v>47209</v>
      </c>
      <c r="B401">
        <v>-26694.231788927769</v>
      </c>
      <c r="C401" s="2">
        <f t="shared" si="9"/>
        <v>-26694.231788927769</v>
      </c>
      <c r="D401" s="2">
        <f t="shared" si="10"/>
        <v>-855421.11207246408</v>
      </c>
      <c r="E401" s="2">
        <f t="shared" si="11"/>
        <v>802032.64849460847</v>
      </c>
    </row>
    <row r="402" spans="1:5" x14ac:dyDescent="0.2">
      <c r="A402" s="1">
        <v>47239</v>
      </c>
      <c r="B402">
        <v>-28442.971881081383</v>
      </c>
      <c r="C402" s="2">
        <f t="shared" si="9"/>
        <v>-28442.971881081383</v>
      </c>
      <c r="D402" s="2">
        <f t="shared" si="10"/>
        <v>-861848.55107993854</v>
      </c>
      <c r="E402" s="2">
        <f t="shared" si="11"/>
        <v>804962.60731777584</v>
      </c>
    </row>
    <row r="403" spans="1:5" x14ac:dyDescent="0.2">
      <c r="A403" s="1">
        <v>47270</v>
      </c>
      <c r="B403">
        <v>-8017.192365419196</v>
      </c>
      <c r="C403" s="2">
        <f t="shared" si="9"/>
        <v>-8017.192365419196</v>
      </c>
      <c r="D403" s="2">
        <f t="shared" si="10"/>
        <v>-846090.75193803338</v>
      </c>
      <c r="E403" s="2">
        <f t="shared" si="11"/>
        <v>830056.36720719491</v>
      </c>
    </row>
    <row r="404" spans="1:5" x14ac:dyDescent="0.2">
      <c r="A404" s="1">
        <v>47300</v>
      </c>
      <c r="B404">
        <v>4704.2248767616402</v>
      </c>
      <c r="C404" s="2">
        <f t="shared" si="9"/>
        <v>4704.2248767616402</v>
      </c>
      <c r="D404" s="2">
        <f t="shared" si="10"/>
        <v>-838026.80002020148</v>
      </c>
      <c r="E404" s="2">
        <f t="shared" si="11"/>
        <v>847435.24977372482</v>
      </c>
    </row>
    <row r="405" spans="1:5" x14ac:dyDescent="0.2">
      <c r="A405" s="1">
        <v>47331</v>
      </c>
      <c r="B405">
        <v>-15765.393690311443</v>
      </c>
      <c r="C405" s="2">
        <f t="shared" si="9"/>
        <v>-15765.393690311443</v>
      </c>
      <c r="D405" s="2">
        <f t="shared" si="10"/>
        <v>-863143.56748399453</v>
      </c>
      <c r="E405" s="2">
        <f t="shared" si="11"/>
        <v>831612.7801033716</v>
      </c>
    </row>
    <row r="406" spans="1:5" x14ac:dyDescent="0.2">
      <c r="A406" s="1">
        <v>47362</v>
      </c>
      <c r="B406">
        <v>-26004.431261414975</v>
      </c>
      <c r="C406" s="2">
        <f t="shared" si="9"/>
        <v>-26004.431261414975</v>
      </c>
      <c r="D406" s="2">
        <f t="shared" si="10"/>
        <v>-878019.63143299706</v>
      </c>
      <c r="E406" s="2">
        <f t="shared" si="11"/>
        <v>826010.76891016704</v>
      </c>
    </row>
    <row r="407" spans="1:5" x14ac:dyDescent="0.2">
      <c r="A407" s="1">
        <v>47392</v>
      </c>
      <c r="B407">
        <v>-25829.65301974371</v>
      </c>
      <c r="C407" s="2">
        <f t="shared" si="9"/>
        <v>-25829.65301974371</v>
      </c>
      <c r="D407" s="2">
        <f t="shared" si="10"/>
        <v>-882471.94639721361</v>
      </c>
      <c r="E407" s="2">
        <f t="shared" si="11"/>
        <v>830812.64035772614</v>
      </c>
    </row>
    <row r="408" spans="1:5" x14ac:dyDescent="0.2">
      <c r="A408" s="1">
        <v>47423</v>
      </c>
      <c r="B408">
        <v>-30125.710981783748</v>
      </c>
      <c r="C408" s="2">
        <f t="shared" si="9"/>
        <v>-30125.710981783748</v>
      </c>
      <c r="D408" s="2">
        <f t="shared" si="10"/>
        <v>-891385.34932280215</v>
      </c>
      <c r="E408" s="2">
        <f t="shared" si="11"/>
        <v>831133.92735923454</v>
      </c>
    </row>
    <row r="409" spans="1:5" x14ac:dyDescent="0.2">
      <c r="A409" s="1">
        <v>47453</v>
      </c>
      <c r="B409">
        <v>-21733.893837235912</v>
      </c>
      <c r="C409" s="2">
        <f t="shared" si="9"/>
        <v>-21733.893837235912</v>
      </c>
      <c r="D409" s="2">
        <f t="shared" si="10"/>
        <v>-887601.30955104309</v>
      </c>
      <c r="E409" s="2">
        <f t="shared" si="11"/>
        <v>844133.52187657135</v>
      </c>
    </row>
    <row r="410" spans="1:5" x14ac:dyDescent="0.2">
      <c r="A410" s="1">
        <v>47484</v>
      </c>
      <c r="B410">
        <v>72528.345402372288</v>
      </c>
      <c r="C410" s="2">
        <f t="shared" si="9"/>
        <v>72528.345402372288</v>
      </c>
      <c r="D410" s="2">
        <f t="shared" si="10"/>
        <v>-797937.45660046395</v>
      </c>
      <c r="E410" s="2">
        <f t="shared" si="11"/>
        <v>942994.14740520855</v>
      </c>
    </row>
    <row r="411" spans="1:5" x14ac:dyDescent="0.2">
      <c r="A411" s="1">
        <v>47515</v>
      </c>
      <c r="B411">
        <v>22654.536700949215</v>
      </c>
      <c r="C411" s="2">
        <f t="shared" si="9"/>
        <v>22654.536700949215</v>
      </c>
      <c r="D411" s="2">
        <f t="shared" si="10"/>
        <v>-852400.43299782218</v>
      </c>
      <c r="E411" s="2">
        <f t="shared" si="11"/>
        <v>897709.50639972056</v>
      </c>
    </row>
    <row r="412" spans="1:5" x14ac:dyDescent="0.2">
      <c r="A412" s="1">
        <v>47543</v>
      </c>
      <c r="B412">
        <v>-12276.904063227443</v>
      </c>
      <c r="C412" s="2">
        <f t="shared" si="9"/>
        <v>-12276.904063227443</v>
      </c>
      <c r="D412" s="2">
        <f t="shared" si="10"/>
        <v>-891911.99146240088</v>
      </c>
      <c r="E412" s="2">
        <f t="shared" si="11"/>
        <v>867358.18333594594</v>
      </c>
    </row>
    <row r="413" spans="1:5" x14ac:dyDescent="0.2">
      <c r="A413" s="1">
        <v>47574</v>
      </c>
      <c r="B413">
        <v>-28690.055883375018</v>
      </c>
      <c r="C413" s="2">
        <f t="shared" si="9"/>
        <v>-28690.055883375018</v>
      </c>
      <c r="D413" s="2">
        <f t="shared" si="10"/>
        <v>-912896.37581032305</v>
      </c>
      <c r="E413" s="2">
        <f t="shared" si="11"/>
        <v>855516.26404357306</v>
      </c>
    </row>
    <row r="414" spans="1:5" x14ac:dyDescent="0.2">
      <c r="A414" s="1">
        <v>47604</v>
      </c>
      <c r="B414">
        <v>-30388.826316932827</v>
      </c>
      <c r="C414" s="2">
        <f t="shared" si="9"/>
        <v>-30388.826316932827</v>
      </c>
      <c r="D414" s="2">
        <f t="shared" si="10"/>
        <v>-919157.65476117248</v>
      </c>
      <c r="E414" s="2">
        <f t="shared" si="11"/>
        <v>858380.00212730689</v>
      </c>
    </row>
    <row r="415" spans="1:5" x14ac:dyDescent="0.2">
      <c r="A415" s="1">
        <v>47635</v>
      </c>
      <c r="B415">
        <v>-32854.994441599076</v>
      </c>
      <c r="C415" s="2">
        <f t="shared" si="9"/>
        <v>-32854.994441599076</v>
      </c>
      <c r="D415" s="2">
        <f t="shared" si="10"/>
        <v>-926177.7650035813</v>
      </c>
      <c r="E415" s="2">
        <f t="shared" si="11"/>
        <v>860467.77612038306</v>
      </c>
    </row>
    <row r="416" spans="1:5" x14ac:dyDescent="0.2">
      <c r="A416" s="1">
        <v>47665</v>
      </c>
      <c r="B416">
        <v>-34046.243861216688</v>
      </c>
      <c r="C416" s="2">
        <f t="shared" si="9"/>
        <v>-34046.243861216688</v>
      </c>
      <c r="D416" s="2">
        <f t="shared" si="10"/>
        <v>-931914.54430652084</v>
      </c>
      <c r="E416" s="2">
        <f t="shared" si="11"/>
        <v>863822.05658408743</v>
      </c>
    </row>
    <row r="417" spans="1:5" x14ac:dyDescent="0.2">
      <c r="A417" s="1">
        <v>47696</v>
      </c>
      <c r="B417">
        <v>-33425.89372037274</v>
      </c>
      <c r="C417" s="2">
        <f t="shared" si="9"/>
        <v>-33425.89372037274</v>
      </c>
      <c r="D417" s="2">
        <f t="shared" si="10"/>
        <v>-935831.46263535321</v>
      </c>
      <c r="E417" s="2">
        <f t="shared" si="11"/>
        <v>868979.67519460781</v>
      </c>
    </row>
    <row r="418" spans="1:5" x14ac:dyDescent="0.2">
      <c r="A418" s="1">
        <v>47727</v>
      </c>
      <c r="B418">
        <v>-34552.876060811745</v>
      </c>
      <c r="C418" s="2">
        <f t="shared" si="9"/>
        <v>-34552.876060811745</v>
      </c>
      <c r="D418" s="2">
        <f t="shared" si="10"/>
        <v>-941487.59960592003</v>
      </c>
      <c r="E418" s="2">
        <f t="shared" si="11"/>
        <v>872381.84748429665</v>
      </c>
    </row>
    <row r="419" spans="1:5" x14ac:dyDescent="0.2">
      <c r="A419" s="1">
        <v>47757</v>
      </c>
      <c r="B419">
        <v>-32634.833011933835</v>
      </c>
      <c r="C419" s="2">
        <f t="shared" si="9"/>
        <v>-32634.833011933835</v>
      </c>
      <c r="D419" s="2">
        <f t="shared" si="10"/>
        <v>-944090.74176911043</v>
      </c>
      <c r="E419" s="2">
        <f t="shared" si="11"/>
        <v>878821.07574524276</v>
      </c>
    </row>
    <row r="420" spans="1:5" x14ac:dyDescent="0.2">
      <c r="A420" s="1">
        <v>47788</v>
      </c>
      <c r="B420">
        <v>-32337.323626681035</v>
      </c>
      <c r="C420" s="2">
        <f t="shared" si="9"/>
        <v>-32337.323626681035</v>
      </c>
      <c r="D420" s="2">
        <f t="shared" si="10"/>
        <v>-948306.58953737142</v>
      </c>
      <c r="E420" s="2">
        <f t="shared" si="11"/>
        <v>883631.94228400942</v>
      </c>
    </row>
    <row r="421" spans="1:5" x14ac:dyDescent="0.2">
      <c r="A421" s="1">
        <v>47818</v>
      </c>
      <c r="B421">
        <v>-33240.539669134043</v>
      </c>
      <c r="C421" s="2">
        <f t="shared" si="9"/>
        <v>-33240.539669134043</v>
      </c>
      <c r="D421" s="2">
        <f t="shared" si="10"/>
        <v>-953715.47305963736</v>
      </c>
      <c r="E421" s="2">
        <f t="shared" si="11"/>
        <v>887234.39372136921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3946-15BB-4FB5-9C8D-EF580201DBC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5.9350000000000002E-3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6.2560000000000003E-3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3.0200000000000001E-3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7.0039999999999998E-3</v>
      </c>
      <c r="G5" t="s">
        <v>18</v>
      </c>
      <c r="H5" s="3">
        <f>_xlfn.FORECAST.ETS.STAT($B$2:$B$298,$A$2:$A$298,4,157,1)</f>
        <v>0.92726420096902484</v>
      </c>
    </row>
    <row r="6" spans="1:8" x14ac:dyDescent="0.2">
      <c r="A6" s="1">
        <v>35186</v>
      </c>
      <c r="B6" s="2">
        <v>5.385E-3</v>
      </c>
      <c r="G6" t="s">
        <v>19</v>
      </c>
      <c r="H6" s="3">
        <f>_xlfn.FORECAST.ETS.STAT($B$2:$B$298,$A$2:$A$298,5,157,1)</f>
        <v>1.6423329082692311</v>
      </c>
    </row>
    <row r="7" spans="1:8" x14ac:dyDescent="0.2">
      <c r="A7" s="1">
        <v>35217</v>
      </c>
      <c r="B7" s="2">
        <v>2.9870000000000001E-3</v>
      </c>
      <c r="G7" t="s">
        <v>20</v>
      </c>
      <c r="H7" s="3">
        <f>_xlfn.FORECAST.ETS.STAT($B$2:$B$298,$A$2:$A$298,6,157,1)</f>
        <v>15.815240428091728</v>
      </c>
    </row>
    <row r="8" spans="1:8" x14ac:dyDescent="0.2">
      <c r="A8" s="1">
        <v>35247</v>
      </c>
      <c r="B8" s="2">
        <v>3.225E-3</v>
      </c>
      <c r="G8" t="s">
        <v>21</v>
      </c>
      <c r="H8" s="3">
        <f>_xlfn.FORECAST.ETS.STAT($B$2:$B$298,$A$2:$A$298,7,157,1)</f>
        <v>41.322668309929234</v>
      </c>
    </row>
    <row r="9" spans="1:8" x14ac:dyDescent="0.2">
      <c r="A9" s="1">
        <v>35278</v>
      </c>
      <c r="B9" s="2">
        <v>8.7709999999999993E-3</v>
      </c>
    </row>
    <row r="10" spans="1:8" x14ac:dyDescent="0.2">
      <c r="A10" s="1">
        <v>35309</v>
      </c>
      <c r="B10" s="2">
        <v>3.9069999999999999E-3</v>
      </c>
    </row>
    <row r="11" spans="1:8" x14ac:dyDescent="0.2">
      <c r="A11" s="1">
        <v>35339</v>
      </c>
      <c r="B11" s="2">
        <v>3.637E-3</v>
      </c>
    </row>
    <row r="12" spans="1:8" x14ac:dyDescent="0.2">
      <c r="A12" s="1">
        <v>35370</v>
      </c>
      <c r="B12" s="2">
        <v>5.4310000000000001E-3</v>
      </c>
    </row>
    <row r="13" spans="1:8" x14ac:dyDescent="0.2">
      <c r="A13" s="1">
        <v>35400</v>
      </c>
      <c r="B13" s="2">
        <v>1.9449999999999999E-2</v>
      </c>
    </row>
    <row r="14" spans="1:8" x14ac:dyDescent="0.2">
      <c r="A14" s="1">
        <v>35431</v>
      </c>
      <c r="B14" s="2">
        <v>6.28E-3</v>
      </c>
    </row>
    <row r="15" spans="1:8" x14ac:dyDescent="0.2">
      <c r="A15" s="1">
        <v>35462</v>
      </c>
      <c r="B15" s="2">
        <v>3.7439999999999999E-3</v>
      </c>
    </row>
    <row r="16" spans="1:8" x14ac:dyDescent="0.2">
      <c r="A16" s="1">
        <v>35490</v>
      </c>
      <c r="B16" s="2">
        <v>1.15E-2</v>
      </c>
    </row>
    <row r="17" spans="1:2" x14ac:dyDescent="0.2">
      <c r="A17" s="1">
        <v>35521</v>
      </c>
      <c r="B17" s="2">
        <v>1.4630000000000001E-2</v>
      </c>
    </row>
    <row r="18" spans="1:2" x14ac:dyDescent="0.2">
      <c r="A18" s="1">
        <v>35551</v>
      </c>
      <c r="B18" s="2">
        <v>4.7669999999999997E-2</v>
      </c>
    </row>
    <row r="19" spans="1:2" x14ac:dyDescent="0.2">
      <c r="A19" s="1">
        <v>35582</v>
      </c>
      <c r="B19" s="2">
        <v>7.0169999999999998E-3</v>
      </c>
    </row>
    <row r="20" spans="1:2" x14ac:dyDescent="0.2">
      <c r="A20" s="1">
        <v>35612</v>
      </c>
      <c r="B20" s="2">
        <v>2.5040000000000001E-3</v>
      </c>
    </row>
    <row r="21" spans="1:2" x14ac:dyDescent="0.2">
      <c r="A21" s="1">
        <v>35643</v>
      </c>
      <c r="B21" s="2">
        <v>3.8579999999999999E-3</v>
      </c>
    </row>
    <row r="22" spans="1:2" x14ac:dyDescent="0.2">
      <c r="A22" s="1">
        <v>35674</v>
      </c>
      <c r="B22" s="2">
        <v>3.4639999999999997E-2</v>
      </c>
    </row>
    <row r="23" spans="1:2" x14ac:dyDescent="0.2">
      <c r="A23" s="1">
        <v>35704</v>
      </c>
      <c r="B23" s="2">
        <v>0.40660000000000002</v>
      </c>
    </row>
    <row r="24" spans="1:2" x14ac:dyDescent="0.2">
      <c r="A24" s="1">
        <v>35735</v>
      </c>
      <c r="B24" s="2">
        <v>0.15540000000000001</v>
      </c>
    </row>
    <row r="25" spans="1:2" x14ac:dyDescent="0.2">
      <c r="A25" s="1">
        <v>35765</v>
      </c>
      <c r="B25" s="2">
        <v>0.2833</v>
      </c>
    </row>
    <row r="26" spans="1:2" x14ac:dyDescent="0.2">
      <c r="A26" s="1">
        <v>35796</v>
      </c>
      <c r="B26" s="2">
        <v>0.13489999999999999</v>
      </c>
    </row>
    <row r="27" spans="1:2" x14ac:dyDescent="0.2">
      <c r="A27" s="1">
        <v>35827</v>
      </c>
      <c r="B27" s="2">
        <v>7.6689999999999994E-2</v>
      </c>
    </row>
    <row r="28" spans="1:2" x14ac:dyDescent="0.2">
      <c r="A28" s="1">
        <v>35855</v>
      </c>
      <c r="B28" s="2">
        <v>0.27729999999999999</v>
      </c>
    </row>
    <row r="29" spans="1:2" x14ac:dyDescent="0.2">
      <c r="A29" s="1">
        <v>35886</v>
      </c>
      <c r="B29" s="2">
        <v>0.32179999999999997</v>
      </c>
    </row>
    <row r="30" spans="1:2" x14ac:dyDescent="0.2">
      <c r="A30" s="1">
        <v>35916</v>
      </c>
      <c r="B30" s="2">
        <v>0.59799999999999998</v>
      </c>
    </row>
    <row r="31" spans="1:2" x14ac:dyDescent="0.2">
      <c r="A31" s="1">
        <v>35947</v>
      </c>
      <c r="B31" s="2">
        <v>0.18429999999999999</v>
      </c>
    </row>
    <row r="32" spans="1:2" x14ac:dyDescent="0.2">
      <c r="A32" s="1">
        <v>35977</v>
      </c>
      <c r="B32" s="2">
        <v>0.68240000000000001</v>
      </c>
    </row>
    <row r="33" spans="1:2" x14ac:dyDescent="0.2">
      <c r="A33" s="1">
        <v>36008</v>
      </c>
      <c r="B33" s="2">
        <v>1.7310000000000001</v>
      </c>
    </row>
    <row r="34" spans="1:2" x14ac:dyDescent="0.2">
      <c r="A34" s="1">
        <v>36039</v>
      </c>
      <c r="B34" s="2">
        <v>17.059999999999999</v>
      </c>
    </row>
    <row r="35" spans="1:2" x14ac:dyDescent="0.2">
      <c r="A35" s="1">
        <v>36069</v>
      </c>
      <c r="B35" s="2">
        <v>5.5410000000000004</v>
      </c>
    </row>
    <row r="36" spans="1:2" x14ac:dyDescent="0.2">
      <c r="A36" s="1">
        <v>36100</v>
      </c>
      <c r="B36" s="2">
        <v>1.901</v>
      </c>
    </row>
    <row r="37" spans="1:2" x14ac:dyDescent="0.2">
      <c r="A37" s="1">
        <v>36130</v>
      </c>
      <c r="B37" s="2">
        <v>16.600000000000001</v>
      </c>
    </row>
    <row r="38" spans="1:2" x14ac:dyDescent="0.2">
      <c r="A38" s="1">
        <v>36161</v>
      </c>
      <c r="B38" s="2">
        <v>13.91</v>
      </c>
    </row>
    <row r="39" spans="1:2" x14ac:dyDescent="0.2">
      <c r="A39" s="1">
        <v>36192</v>
      </c>
      <c r="B39" s="2">
        <v>0.69020000000000004</v>
      </c>
    </row>
    <row r="40" spans="1:2" x14ac:dyDescent="0.2">
      <c r="A40" s="1">
        <v>36220</v>
      </c>
      <c r="B40" s="2">
        <v>0.69020000000000004</v>
      </c>
    </row>
    <row r="41" spans="1:2" x14ac:dyDescent="0.2">
      <c r="A41" s="1">
        <v>36251</v>
      </c>
      <c r="B41" s="2">
        <v>1.264</v>
      </c>
    </row>
    <row r="42" spans="1:2" x14ac:dyDescent="0.2">
      <c r="A42" s="1">
        <v>36281</v>
      </c>
      <c r="B42" s="2">
        <v>6.8310000000000004</v>
      </c>
    </row>
    <row r="43" spans="1:2" x14ac:dyDescent="0.2">
      <c r="A43" s="1">
        <v>36312</v>
      </c>
      <c r="B43" s="2">
        <v>18.010000000000002</v>
      </c>
    </row>
    <row r="44" spans="1:2" x14ac:dyDescent="0.2">
      <c r="A44" s="1">
        <v>36342</v>
      </c>
      <c r="B44" s="2">
        <v>49.43</v>
      </c>
    </row>
    <row r="45" spans="1:2" x14ac:dyDescent="0.2">
      <c r="A45" s="1">
        <v>36373</v>
      </c>
      <c r="B45" s="2">
        <v>40.6</v>
      </c>
    </row>
    <row r="46" spans="1:2" x14ac:dyDescent="0.2">
      <c r="A46" s="1">
        <v>36404</v>
      </c>
      <c r="B46" s="2">
        <v>43.46</v>
      </c>
    </row>
    <row r="47" spans="1:2" x14ac:dyDescent="0.2">
      <c r="A47" s="1">
        <v>36434</v>
      </c>
      <c r="B47" s="2">
        <v>7.0410000000000004</v>
      </c>
    </row>
    <row r="48" spans="1:2" x14ac:dyDescent="0.2">
      <c r="A48" s="1">
        <v>36465</v>
      </c>
      <c r="B48" s="2">
        <v>33.93</v>
      </c>
    </row>
    <row r="49" spans="1:2" x14ac:dyDescent="0.2">
      <c r="A49" s="1">
        <v>36495</v>
      </c>
      <c r="B49" s="2">
        <v>26.77</v>
      </c>
    </row>
    <row r="50" spans="1:2" x14ac:dyDescent="0.2">
      <c r="A50" s="1">
        <v>36526</v>
      </c>
      <c r="B50" s="2">
        <v>17.98</v>
      </c>
    </row>
    <row r="51" spans="1:2" x14ac:dyDescent="0.2">
      <c r="A51" s="1">
        <v>36557</v>
      </c>
      <c r="B51" s="2">
        <v>9.3279999999999994</v>
      </c>
    </row>
    <row r="52" spans="1:2" x14ac:dyDescent="0.2">
      <c r="A52" s="1">
        <v>36586</v>
      </c>
      <c r="B52" s="2">
        <v>157.4</v>
      </c>
    </row>
    <row r="53" spans="1:2" x14ac:dyDescent="0.2">
      <c r="A53" s="1">
        <v>36617</v>
      </c>
      <c r="B53" s="2">
        <v>186.1</v>
      </c>
    </row>
    <row r="54" spans="1:2" x14ac:dyDescent="0.2">
      <c r="A54" s="1">
        <v>36647</v>
      </c>
      <c r="B54" s="2">
        <v>70.47</v>
      </c>
    </row>
    <row r="55" spans="1:2" x14ac:dyDescent="0.2">
      <c r="A55" s="1">
        <v>36678</v>
      </c>
      <c r="B55" s="2">
        <v>28.8</v>
      </c>
    </row>
    <row r="56" spans="1:2" x14ac:dyDescent="0.2">
      <c r="A56" s="1">
        <v>36708</v>
      </c>
      <c r="B56" s="2">
        <v>24.89</v>
      </c>
    </row>
    <row r="57" spans="1:2" x14ac:dyDescent="0.2">
      <c r="A57" s="1">
        <v>36739</v>
      </c>
      <c r="B57" s="2">
        <v>15.93</v>
      </c>
    </row>
    <row r="58" spans="1:2" x14ac:dyDescent="0.2">
      <c r="A58" s="1">
        <v>36770</v>
      </c>
      <c r="B58" s="2">
        <v>34.86</v>
      </c>
    </row>
    <row r="59" spans="1:2" x14ac:dyDescent="0.2">
      <c r="A59" s="1">
        <v>36800</v>
      </c>
      <c r="B59" s="2">
        <v>77.709999999999994</v>
      </c>
    </row>
    <row r="60" spans="1:2" x14ac:dyDescent="0.2">
      <c r="A60" s="1">
        <v>36831</v>
      </c>
      <c r="B60" s="2">
        <v>76.84</v>
      </c>
    </row>
    <row r="61" spans="1:2" x14ac:dyDescent="0.2">
      <c r="A61" s="1">
        <v>36861</v>
      </c>
      <c r="B61" s="2">
        <v>58.07</v>
      </c>
    </row>
    <row r="62" spans="1:2" x14ac:dyDescent="0.2">
      <c r="A62" s="1">
        <v>36892</v>
      </c>
      <c r="B62" s="2">
        <v>17.559999999999999</v>
      </c>
    </row>
    <row r="63" spans="1:2" x14ac:dyDescent="0.2">
      <c r="A63" s="1">
        <v>36923</v>
      </c>
      <c r="B63" s="2">
        <v>11.61</v>
      </c>
    </row>
    <row r="64" spans="1:2" x14ac:dyDescent="0.2">
      <c r="A64" s="1">
        <v>36951</v>
      </c>
      <c r="B64" s="2">
        <v>5.6459999999999999</v>
      </c>
    </row>
    <row r="65" spans="1:2" x14ac:dyDescent="0.2">
      <c r="A65" s="1">
        <v>36982</v>
      </c>
      <c r="B65" s="2">
        <v>251.7</v>
      </c>
    </row>
    <row r="66" spans="1:2" x14ac:dyDescent="0.2">
      <c r="A66" s="1">
        <v>37012</v>
      </c>
      <c r="B66" s="2">
        <v>43.99</v>
      </c>
    </row>
    <row r="67" spans="1:2" x14ac:dyDescent="0.2">
      <c r="A67" s="1">
        <v>37043</v>
      </c>
      <c r="B67" s="2">
        <v>9.14</v>
      </c>
    </row>
    <row r="68" spans="1:2" x14ac:dyDescent="0.2">
      <c r="A68" s="1">
        <v>37073</v>
      </c>
      <c r="B68" s="2">
        <v>5.7279999999999998</v>
      </c>
    </row>
    <row r="69" spans="1:2" x14ac:dyDescent="0.2">
      <c r="A69" s="1">
        <v>37104</v>
      </c>
      <c r="B69" s="2">
        <v>3.0609999999999999</v>
      </c>
    </row>
    <row r="70" spans="1:2" x14ac:dyDescent="0.2">
      <c r="A70" s="1">
        <v>37135</v>
      </c>
      <c r="B70" s="2">
        <v>42.48</v>
      </c>
    </row>
    <row r="71" spans="1:2" x14ac:dyDescent="0.2">
      <c r="A71" s="1">
        <v>37165</v>
      </c>
      <c r="B71" s="2">
        <v>625.70000000000005</v>
      </c>
    </row>
    <row r="72" spans="1:2" x14ac:dyDescent="0.2">
      <c r="A72" s="1">
        <v>37196</v>
      </c>
      <c r="B72" s="2">
        <v>427.8</v>
      </c>
    </row>
    <row r="73" spans="1:2" x14ac:dyDescent="0.2">
      <c r="A73" s="1">
        <v>37226</v>
      </c>
      <c r="B73" s="2">
        <v>245.7</v>
      </c>
    </row>
    <row r="74" spans="1:2" x14ac:dyDescent="0.2">
      <c r="A74" s="1">
        <v>37257</v>
      </c>
      <c r="B74" s="2">
        <v>273.8</v>
      </c>
    </row>
    <row r="75" spans="1:2" x14ac:dyDescent="0.2">
      <c r="A75" s="1">
        <v>37288</v>
      </c>
      <c r="B75" s="2">
        <v>271.8</v>
      </c>
    </row>
    <row r="76" spans="1:2" x14ac:dyDescent="0.2">
      <c r="A76" s="1">
        <v>37316</v>
      </c>
      <c r="B76" s="2">
        <v>109.3</v>
      </c>
    </row>
    <row r="77" spans="1:2" x14ac:dyDescent="0.2">
      <c r="A77" s="1">
        <v>37347</v>
      </c>
      <c r="B77" s="2">
        <v>144.9</v>
      </c>
    </row>
    <row r="78" spans="1:2" x14ac:dyDescent="0.2">
      <c r="A78" s="1">
        <v>37377</v>
      </c>
      <c r="B78" s="2">
        <v>20.49</v>
      </c>
    </row>
    <row r="79" spans="1:2" x14ac:dyDescent="0.2">
      <c r="A79" s="1">
        <v>37408</v>
      </c>
      <c r="B79" s="2">
        <v>28.56</v>
      </c>
    </row>
    <row r="80" spans="1:2" x14ac:dyDescent="0.2">
      <c r="A80" s="1">
        <v>37438</v>
      </c>
      <c r="B80" s="2">
        <v>15.34</v>
      </c>
    </row>
    <row r="81" spans="1:2" x14ac:dyDescent="0.2">
      <c r="A81" s="1">
        <v>37469</v>
      </c>
      <c r="B81" s="2">
        <v>106.4</v>
      </c>
    </row>
    <row r="82" spans="1:2" x14ac:dyDescent="0.2">
      <c r="A82" s="1">
        <v>37500</v>
      </c>
      <c r="B82" s="2">
        <v>49.61</v>
      </c>
    </row>
    <row r="83" spans="1:2" x14ac:dyDescent="0.2">
      <c r="A83" s="1">
        <v>37530</v>
      </c>
      <c r="B83" s="2">
        <v>61.1</v>
      </c>
    </row>
    <row r="84" spans="1:2" x14ac:dyDescent="0.2">
      <c r="A84" s="1">
        <v>37561</v>
      </c>
      <c r="B84" s="2">
        <v>33.9</v>
      </c>
    </row>
    <row r="85" spans="1:2" x14ac:dyDescent="0.2">
      <c r="A85" s="1">
        <v>37591</v>
      </c>
      <c r="B85" s="2">
        <v>26.4</v>
      </c>
    </row>
    <row r="86" spans="1:2" x14ac:dyDescent="0.2">
      <c r="A86" s="1">
        <v>37622</v>
      </c>
      <c r="B86" s="2">
        <v>2.3570000000000002</v>
      </c>
    </row>
    <row r="87" spans="1:2" x14ac:dyDescent="0.2">
      <c r="A87" s="1">
        <v>37653</v>
      </c>
      <c r="B87" s="2">
        <v>2.9089999999999998</v>
      </c>
    </row>
    <row r="88" spans="1:2" x14ac:dyDescent="0.2">
      <c r="A88" s="1">
        <v>37681</v>
      </c>
      <c r="B88" s="2">
        <v>2.7570000000000001</v>
      </c>
    </row>
    <row r="89" spans="1:2" x14ac:dyDescent="0.2">
      <c r="A89" s="1">
        <v>37712</v>
      </c>
      <c r="B89" s="2">
        <v>11.16</v>
      </c>
    </row>
    <row r="90" spans="1:2" x14ac:dyDescent="0.2">
      <c r="A90" s="1">
        <v>37742</v>
      </c>
      <c r="B90" s="2">
        <v>19.05</v>
      </c>
    </row>
    <row r="91" spans="1:2" x14ac:dyDescent="0.2">
      <c r="A91" s="1">
        <v>37773</v>
      </c>
      <c r="B91" s="2">
        <v>2.9769999999999999</v>
      </c>
    </row>
    <row r="92" spans="1:2" x14ac:dyDescent="0.2">
      <c r="A92" s="1">
        <v>37803</v>
      </c>
      <c r="B92" s="2">
        <v>1.998</v>
      </c>
    </row>
    <row r="93" spans="1:2" x14ac:dyDescent="0.2">
      <c r="A93" s="1">
        <v>37834</v>
      </c>
      <c r="B93" s="2">
        <v>1.379</v>
      </c>
    </row>
    <row r="94" spans="1:2" x14ac:dyDescent="0.2">
      <c r="A94" s="1">
        <v>37865</v>
      </c>
      <c r="B94" s="2">
        <v>0.86960000000000004</v>
      </c>
    </row>
    <row r="95" spans="1:2" x14ac:dyDescent="0.2">
      <c r="A95" s="1">
        <v>37895</v>
      </c>
      <c r="B95" s="2">
        <v>4.0309999999999997</v>
      </c>
    </row>
    <row r="96" spans="1:2" x14ac:dyDescent="0.2">
      <c r="A96" s="1">
        <v>37926</v>
      </c>
      <c r="B96" s="2">
        <v>105.1</v>
      </c>
    </row>
    <row r="97" spans="1:2" x14ac:dyDescent="0.2">
      <c r="A97" s="1">
        <v>37956</v>
      </c>
      <c r="B97" s="2">
        <v>11.45</v>
      </c>
    </row>
    <row r="98" spans="1:2" x14ac:dyDescent="0.2">
      <c r="A98" s="1">
        <v>37987</v>
      </c>
      <c r="B98" s="2">
        <v>1.68</v>
      </c>
    </row>
    <row r="99" spans="1:2" x14ac:dyDescent="0.2">
      <c r="A99" s="1">
        <v>38018</v>
      </c>
      <c r="B99" s="2">
        <v>0.24829999999999999</v>
      </c>
    </row>
    <row r="100" spans="1:2" x14ac:dyDescent="0.2">
      <c r="A100" s="1">
        <v>38047</v>
      </c>
      <c r="B100" s="2">
        <v>0.91979999999999995</v>
      </c>
    </row>
    <row r="101" spans="1:2" x14ac:dyDescent="0.2">
      <c r="A101" s="1">
        <v>38078</v>
      </c>
      <c r="B101" s="2">
        <v>0.53749999999999998</v>
      </c>
    </row>
    <row r="102" spans="1:2" x14ac:dyDescent="0.2">
      <c r="A102" s="1">
        <v>38108</v>
      </c>
      <c r="B102" s="2">
        <v>0.22159999999999999</v>
      </c>
    </row>
    <row r="103" spans="1:2" x14ac:dyDescent="0.2">
      <c r="A103" s="1">
        <v>38139</v>
      </c>
      <c r="B103" s="2">
        <v>0.34660000000000002</v>
      </c>
    </row>
    <row r="104" spans="1:2" x14ac:dyDescent="0.2">
      <c r="A104" s="1">
        <v>38169</v>
      </c>
      <c r="B104" s="2">
        <v>9.1889999999999999E-2</v>
      </c>
    </row>
    <row r="105" spans="1:2" x14ac:dyDescent="0.2">
      <c r="A105" s="1">
        <v>38200</v>
      </c>
      <c r="B105" s="2">
        <v>0.10879999999999999</v>
      </c>
    </row>
    <row r="106" spans="1:2" x14ac:dyDescent="0.2">
      <c r="A106" s="1">
        <v>38231</v>
      </c>
      <c r="B106" s="2">
        <v>0.1148</v>
      </c>
    </row>
    <row r="107" spans="1:2" x14ac:dyDescent="0.2">
      <c r="A107" s="1">
        <v>38261</v>
      </c>
      <c r="B107" s="2">
        <v>0.1124</v>
      </c>
    </row>
    <row r="108" spans="1:2" x14ac:dyDescent="0.2">
      <c r="A108" s="1">
        <v>38292</v>
      </c>
      <c r="B108" s="2">
        <v>1.6619999999999999</v>
      </c>
    </row>
    <row r="109" spans="1:2" x14ac:dyDescent="0.2">
      <c r="A109" s="1">
        <v>38322</v>
      </c>
      <c r="B109" s="2">
        <v>0.90069999999999995</v>
      </c>
    </row>
    <row r="110" spans="1:2" x14ac:dyDescent="0.2">
      <c r="A110" s="1">
        <v>38353</v>
      </c>
      <c r="B110" s="2">
        <v>0.37740000000000001</v>
      </c>
    </row>
    <row r="111" spans="1:2" x14ac:dyDescent="0.2">
      <c r="A111" s="1">
        <v>38384</v>
      </c>
      <c r="B111" s="2">
        <v>4.8719999999999999E-2</v>
      </c>
    </row>
    <row r="112" spans="1:2" x14ac:dyDescent="0.2">
      <c r="A112" s="1">
        <v>38412</v>
      </c>
      <c r="B112" s="2">
        <v>4.0770000000000001E-2</v>
      </c>
    </row>
    <row r="113" spans="1:2" x14ac:dyDescent="0.2">
      <c r="A113" s="1">
        <v>38443</v>
      </c>
      <c r="B113" s="2">
        <v>3.0380000000000001E-2</v>
      </c>
    </row>
    <row r="114" spans="1:2" x14ac:dyDescent="0.2">
      <c r="A114" s="1">
        <v>38473</v>
      </c>
      <c r="B114" s="2">
        <v>0.68079999999999996</v>
      </c>
    </row>
    <row r="115" spans="1:2" x14ac:dyDescent="0.2">
      <c r="A115" s="1">
        <v>38504</v>
      </c>
      <c r="B115" s="2">
        <v>0.1638</v>
      </c>
    </row>
    <row r="116" spans="1:2" x14ac:dyDescent="0.2">
      <c r="A116" s="1">
        <v>38534</v>
      </c>
      <c r="B116" s="2">
        <v>0.22509999999999999</v>
      </c>
    </row>
    <row r="117" spans="1:2" x14ac:dyDescent="0.2">
      <c r="A117" s="1">
        <v>38565</v>
      </c>
      <c r="B117" s="2">
        <v>0.2321</v>
      </c>
    </row>
    <row r="118" spans="1:2" x14ac:dyDescent="0.2">
      <c r="A118" s="1">
        <v>38596</v>
      </c>
      <c r="B118" s="2">
        <v>5.3440000000000001E-2</v>
      </c>
    </row>
    <row r="119" spans="1:2" x14ac:dyDescent="0.2">
      <c r="A119" s="1">
        <v>38626</v>
      </c>
      <c r="B119" s="2">
        <v>3.381E-2</v>
      </c>
    </row>
    <row r="120" spans="1:2" x14ac:dyDescent="0.2">
      <c r="A120" s="1">
        <v>38657</v>
      </c>
      <c r="B120" s="2">
        <v>4.8649999999999999E-2</v>
      </c>
    </row>
    <row r="121" spans="1:2" x14ac:dyDescent="0.2">
      <c r="A121" s="1">
        <v>38687</v>
      </c>
      <c r="B121" s="2">
        <v>0.21740000000000001</v>
      </c>
    </row>
    <row r="122" spans="1:2" x14ac:dyDescent="0.2">
      <c r="A122" s="1">
        <v>38718</v>
      </c>
      <c r="B122" s="2">
        <v>3.5619999999999999E-2</v>
      </c>
    </row>
    <row r="123" spans="1:2" x14ac:dyDescent="0.2">
      <c r="A123" s="1">
        <v>38749</v>
      </c>
      <c r="B123" s="2">
        <v>6.548E-3</v>
      </c>
    </row>
    <row r="124" spans="1:2" x14ac:dyDescent="0.2">
      <c r="A124" s="1">
        <v>38777</v>
      </c>
      <c r="B124" s="2">
        <v>1.3429999999999999E-2</v>
      </c>
    </row>
    <row r="125" spans="1:2" x14ac:dyDescent="0.2">
      <c r="A125" s="1">
        <v>38808</v>
      </c>
      <c r="B125" s="2">
        <v>1.421E-2</v>
      </c>
    </row>
    <row r="126" spans="1:2" x14ac:dyDescent="0.2">
      <c r="A126" s="1">
        <v>38838</v>
      </c>
      <c r="B126" s="2">
        <v>5.04E-2</v>
      </c>
    </row>
    <row r="127" spans="1:2" x14ac:dyDescent="0.2">
      <c r="A127" s="1">
        <v>38869</v>
      </c>
      <c r="B127" s="2">
        <v>2.784E-2</v>
      </c>
    </row>
    <row r="128" spans="1:2" x14ac:dyDescent="0.2">
      <c r="A128" s="1">
        <v>38899</v>
      </c>
      <c r="B128" s="2">
        <v>1.0840000000000001E-2</v>
      </c>
    </row>
    <row r="129" spans="1:2" x14ac:dyDescent="0.2">
      <c r="A129" s="1">
        <v>38930</v>
      </c>
      <c r="B129" s="2">
        <v>8.4379999999999993E-3</v>
      </c>
    </row>
    <row r="130" spans="1:2" x14ac:dyDescent="0.2">
      <c r="A130" s="1">
        <v>38961</v>
      </c>
      <c r="B130" s="2">
        <v>2.564E-2</v>
      </c>
    </row>
    <row r="131" spans="1:2" x14ac:dyDescent="0.2">
      <c r="A131" s="1">
        <v>38991</v>
      </c>
      <c r="B131" s="2">
        <v>6.0420000000000001E-2</v>
      </c>
    </row>
    <row r="132" spans="1:2" x14ac:dyDescent="0.2">
      <c r="A132" s="1">
        <v>39022</v>
      </c>
      <c r="B132" s="2">
        <v>3.1370000000000002E-2</v>
      </c>
    </row>
    <row r="133" spans="1:2" x14ac:dyDescent="0.2">
      <c r="A133" s="1">
        <v>39052</v>
      </c>
      <c r="B133" s="2">
        <v>3.6499999999999998E-2</v>
      </c>
    </row>
    <row r="134" spans="1:2" x14ac:dyDescent="0.2">
      <c r="A134" s="1">
        <v>39083</v>
      </c>
      <c r="B134" s="2">
        <v>3.6139999999999999E-2</v>
      </c>
    </row>
    <row r="135" spans="1:2" x14ac:dyDescent="0.2">
      <c r="A135" s="1">
        <v>39114</v>
      </c>
      <c r="B135" s="2">
        <v>2.4549999999999999E-2</v>
      </c>
    </row>
    <row r="136" spans="1:2" x14ac:dyDescent="0.2">
      <c r="A136" s="1">
        <v>39142</v>
      </c>
      <c r="B136" s="2">
        <v>1.231E-2</v>
      </c>
    </row>
    <row r="137" spans="1:2" x14ac:dyDescent="0.2">
      <c r="A137" s="1">
        <v>39173</v>
      </c>
      <c r="B137" s="2">
        <v>3.9669999999999997E-2</v>
      </c>
    </row>
    <row r="138" spans="1:2" x14ac:dyDescent="0.2">
      <c r="A138" s="1">
        <v>39203</v>
      </c>
      <c r="B138" s="2">
        <v>2.8170000000000001E-2</v>
      </c>
    </row>
    <row r="139" spans="1:2" x14ac:dyDescent="0.2">
      <c r="A139" s="1">
        <v>39234</v>
      </c>
      <c r="B139" s="2">
        <v>9.6900000000000007E-3</v>
      </c>
    </row>
    <row r="140" spans="1:2" x14ac:dyDescent="0.2">
      <c r="A140" s="1">
        <v>39264</v>
      </c>
      <c r="B140" s="2">
        <v>3.2429999999999998E-3</v>
      </c>
    </row>
    <row r="141" spans="1:2" x14ac:dyDescent="0.2">
      <c r="A141" s="1">
        <v>39295</v>
      </c>
      <c r="B141" s="2">
        <v>4.1749999999999999E-3</v>
      </c>
    </row>
    <row r="142" spans="1:2" x14ac:dyDescent="0.2">
      <c r="A142" s="1">
        <v>39326</v>
      </c>
      <c r="B142" s="2">
        <v>3.7880000000000001E-3</v>
      </c>
    </row>
    <row r="143" spans="1:2" x14ac:dyDescent="0.2">
      <c r="A143" s="1">
        <v>39356</v>
      </c>
      <c r="B143" s="2">
        <v>3.143E-3</v>
      </c>
    </row>
    <row r="144" spans="1:2" x14ac:dyDescent="0.2">
      <c r="A144" s="1">
        <v>39387</v>
      </c>
      <c r="B144" s="2">
        <v>5.0029999999999996E-3</v>
      </c>
    </row>
    <row r="145" spans="1:2" x14ac:dyDescent="0.2">
      <c r="A145" s="1">
        <v>39417</v>
      </c>
      <c r="B145" s="2">
        <v>5.8599999999999998E-3</v>
      </c>
    </row>
    <row r="146" spans="1:2" x14ac:dyDescent="0.2">
      <c r="A146" s="1">
        <v>39448</v>
      </c>
      <c r="B146" s="2">
        <v>6.4590000000000003E-3</v>
      </c>
    </row>
    <row r="147" spans="1:2" x14ac:dyDescent="0.2">
      <c r="A147" s="1">
        <v>39479</v>
      </c>
      <c r="B147" s="2">
        <v>1.2699999999999999E-2</v>
      </c>
    </row>
    <row r="148" spans="1:2" x14ac:dyDescent="0.2">
      <c r="A148" s="1">
        <v>39508</v>
      </c>
      <c r="B148" s="2">
        <v>1.392E-2</v>
      </c>
    </row>
    <row r="149" spans="1:2" x14ac:dyDescent="0.2">
      <c r="A149" s="1">
        <v>39539</v>
      </c>
      <c r="B149" s="2">
        <v>7.5529999999999998E-3</v>
      </c>
    </row>
    <row r="150" spans="1:2" x14ac:dyDescent="0.2">
      <c r="A150" s="1">
        <v>39569</v>
      </c>
      <c r="B150" s="2">
        <v>3.5260000000000001E-3</v>
      </c>
    </row>
    <row r="151" spans="1:2" x14ac:dyDescent="0.2">
      <c r="A151" s="1">
        <v>39600</v>
      </c>
      <c r="B151" s="2">
        <v>6.1929999999999997E-3</v>
      </c>
    </row>
    <row r="152" spans="1:2" x14ac:dyDescent="0.2">
      <c r="A152" s="1">
        <v>39630</v>
      </c>
      <c r="B152" s="2">
        <v>1.1050000000000001E-3</v>
      </c>
    </row>
    <row r="153" spans="1:2" x14ac:dyDescent="0.2">
      <c r="A153" s="1">
        <v>39661</v>
      </c>
      <c r="B153" s="2">
        <v>6.0030000000000001E-4</v>
      </c>
    </row>
    <row r="154" spans="1:2" x14ac:dyDescent="0.2">
      <c r="A154" s="1">
        <v>39692</v>
      </c>
      <c r="B154" s="2">
        <v>8.2589999999999996E-4</v>
      </c>
    </row>
    <row r="155" spans="1:2" x14ac:dyDescent="0.2">
      <c r="A155" s="1">
        <v>39722</v>
      </c>
      <c r="B155" s="2">
        <v>3.8809999999999999E-3</v>
      </c>
    </row>
    <row r="156" spans="1:2" x14ac:dyDescent="0.2">
      <c r="A156" s="1">
        <v>39753</v>
      </c>
      <c r="B156" s="2">
        <v>3.2399999999999998E-3</v>
      </c>
    </row>
    <row r="157" spans="1:2" x14ac:dyDescent="0.2">
      <c r="A157" s="1">
        <v>39783</v>
      </c>
      <c r="B157" s="2">
        <v>1.58E-3</v>
      </c>
    </row>
    <row r="158" spans="1:2" x14ac:dyDescent="0.2">
      <c r="A158" s="1">
        <v>39814</v>
      </c>
      <c r="B158" s="2">
        <v>4.2160000000000001E-3</v>
      </c>
    </row>
    <row r="159" spans="1:2" x14ac:dyDescent="0.2">
      <c r="A159" s="1">
        <v>39845</v>
      </c>
      <c r="B159" s="2">
        <v>1.4809999999999999E-3</v>
      </c>
    </row>
    <row r="160" spans="1:2" x14ac:dyDescent="0.2">
      <c r="A160" s="1">
        <v>39873</v>
      </c>
      <c r="B160" s="2">
        <v>1.586E-3</v>
      </c>
    </row>
    <row r="161" spans="1:2" x14ac:dyDescent="0.2">
      <c r="A161" s="1">
        <v>39904</v>
      </c>
      <c r="B161" s="2">
        <v>3.271E-3</v>
      </c>
    </row>
    <row r="162" spans="1:2" x14ac:dyDescent="0.2">
      <c r="A162" s="1">
        <v>39934</v>
      </c>
      <c r="B162" s="2">
        <v>3.741E-3</v>
      </c>
    </row>
    <row r="163" spans="1:2" x14ac:dyDescent="0.2">
      <c r="A163" s="1">
        <v>39965</v>
      </c>
      <c r="B163" s="2">
        <v>2.163E-3</v>
      </c>
    </row>
    <row r="164" spans="1:2" x14ac:dyDescent="0.2">
      <c r="A164" s="1">
        <v>39995</v>
      </c>
      <c r="B164" s="2">
        <v>1.2620000000000001E-3</v>
      </c>
    </row>
    <row r="165" spans="1:2" x14ac:dyDescent="0.2">
      <c r="A165" s="1">
        <v>40026</v>
      </c>
      <c r="B165" s="2">
        <v>8.6709999999999999E-4</v>
      </c>
    </row>
    <row r="166" spans="1:2" x14ac:dyDescent="0.2">
      <c r="A166" s="1">
        <v>40057</v>
      </c>
      <c r="B166" s="2">
        <v>1.157E-3</v>
      </c>
    </row>
    <row r="167" spans="1:2" x14ac:dyDescent="0.2">
      <c r="A167" s="1">
        <v>40087</v>
      </c>
      <c r="B167" s="2">
        <v>2.98E-3</v>
      </c>
    </row>
    <row r="168" spans="1:2" x14ac:dyDescent="0.2">
      <c r="A168" s="1">
        <v>40118</v>
      </c>
      <c r="B168" s="2">
        <v>7.4700000000000001E-3</v>
      </c>
    </row>
    <row r="169" spans="1:2" x14ac:dyDescent="0.2">
      <c r="A169" s="1">
        <v>40148</v>
      </c>
      <c r="B169" s="2">
        <v>3.9240000000000004E-3</v>
      </c>
    </row>
    <row r="170" spans="1:2" x14ac:dyDescent="0.2">
      <c r="A170" s="1">
        <v>40179</v>
      </c>
      <c r="B170" s="2">
        <v>4.4530000000000004E-3</v>
      </c>
    </row>
    <row r="171" spans="1:2" x14ac:dyDescent="0.2">
      <c r="A171" s="1">
        <v>40210</v>
      </c>
      <c r="B171" s="2">
        <v>1.846E-3</v>
      </c>
    </row>
    <row r="172" spans="1:2" x14ac:dyDescent="0.2">
      <c r="A172" s="1">
        <v>40238</v>
      </c>
      <c r="B172" s="2">
        <v>1.846E-3</v>
      </c>
    </row>
    <row r="173" spans="1:2" x14ac:dyDescent="0.2">
      <c r="A173" s="1">
        <v>40269</v>
      </c>
      <c r="B173" s="2">
        <v>0.34239999999999998</v>
      </c>
    </row>
    <row r="174" spans="1:2" x14ac:dyDescent="0.2">
      <c r="A174" s="1">
        <v>40299</v>
      </c>
      <c r="B174" s="2">
        <v>0.1164</v>
      </c>
    </row>
    <row r="175" spans="1:2" x14ac:dyDescent="0.2">
      <c r="A175" s="1">
        <v>40330</v>
      </c>
      <c r="B175" s="2">
        <v>0.48549999999999999</v>
      </c>
    </row>
    <row r="176" spans="1:2" x14ac:dyDescent="0.2">
      <c r="A176" s="1">
        <v>40360</v>
      </c>
      <c r="B176" s="2">
        <v>0.3664</v>
      </c>
    </row>
    <row r="177" spans="1:2" x14ac:dyDescent="0.2">
      <c r="A177" s="1">
        <v>40391</v>
      </c>
      <c r="B177" s="2">
        <v>9.06E-2</v>
      </c>
    </row>
    <row r="178" spans="1:2" x14ac:dyDescent="0.2">
      <c r="A178" s="1">
        <v>40422</v>
      </c>
      <c r="B178" s="2">
        <v>4.5109999999999997E-2</v>
      </c>
    </row>
    <row r="179" spans="1:2" x14ac:dyDescent="0.2">
      <c r="A179" s="1">
        <v>40452</v>
      </c>
      <c r="B179" s="2">
        <v>1.9560000000000001E-2</v>
      </c>
    </row>
    <row r="180" spans="1:2" x14ac:dyDescent="0.2">
      <c r="A180" s="1">
        <v>40483</v>
      </c>
      <c r="B180" s="2">
        <v>4.0959999999999998E-3</v>
      </c>
    </row>
    <row r="181" spans="1:2" x14ac:dyDescent="0.2">
      <c r="A181" s="1">
        <v>40513</v>
      </c>
      <c r="B181" s="2">
        <v>6.135E-4</v>
      </c>
    </row>
    <row r="182" spans="1:2" x14ac:dyDescent="0.2">
      <c r="A182" s="1">
        <v>40544</v>
      </c>
      <c r="B182" s="2">
        <v>4.6089999999999998E-4</v>
      </c>
    </row>
    <row r="183" spans="1:2" x14ac:dyDescent="0.2">
      <c r="A183" s="1">
        <v>40575</v>
      </c>
      <c r="B183" s="2">
        <v>5.0909999999999997E-2</v>
      </c>
    </row>
    <row r="184" spans="1:2" x14ac:dyDescent="0.2">
      <c r="A184" s="1">
        <v>40603</v>
      </c>
      <c r="B184" s="2">
        <v>2.5080000000000002E-2</v>
      </c>
    </row>
    <row r="185" spans="1:2" x14ac:dyDescent="0.2">
      <c r="A185" s="1">
        <v>40634</v>
      </c>
      <c r="B185" s="2">
        <v>0.88629999999999998</v>
      </c>
    </row>
    <row r="186" spans="1:2" x14ac:dyDescent="0.2">
      <c r="A186" s="1">
        <v>40664</v>
      </c>
      <c r="B186" s="2">
        <v>0.93879999999999997</v>
      </c>
    </row>
    <row r="187" spans="1:2" x14ac:dyDescent="0.2">
      <c r="A187" s="1">
        <v>40695</v>
      </c>
      <c r="B187" s="2">
        <v>0.4345</v>
      </c>
    </row>
    <row r="188" spans="1:2" x14ac:dyDescent="0.2">
      <c r="A188" s="1">
        <v>40725</v>
      </c>
      <c r="B188" s="2">
        <v>0.107</v>
      </c>
    </row>
    <row r="189" spans="1:2" x14ac:dyDescent="0.2">
      <c r="A189" s="1">
        <v>40756</v>
      </c>
      <c r="B189" s="2">
        <v>0.24909999999999999</v>
      </c>
    </row>
    <row r="190" spans="1:2" x14ac:dyDescent="0.2">
      <c r="A190" s="1">
        <v>40787</v>
      </c>
      <c r="B190" s="2">
        <v>0.2641</v>
      </c>
    </row>
    <row r="191" spans="1:2" x14ac:dyDescent="0.2">
      <c r="A191" s="1">
        <v>40817</v>
      </c>
      <c r="B191" s="2">
        <v>7.6660000000000004</v>
      </c>
    </row>
    <row r="192" spans="1:2" x14ac:dyDescent="0.2">
      <c r="A192" s="1">
        <v>40848</v>
      </c>
      <c r="B192" s="2">
        <v>14.93</v>
      </c>
    </row>
    <row r="193" spans="1:2" x14ac:dyDescent="0.2">
      <c r="A193" s="1">
        <v>40878</v>
      </c>
      <c r="B193" s="2">
        <v>7.5519999999999996</v>
      </c>
    </row>
    <row r="194" spans="1:2" x14ac:dyDescent="0.2">
      <c r="A194" s="1">
        <v>40909</v>
      </c>
      <c r="B194" s="2">
        <v>2.3839999999999999</v>
      </c>
    </row>
    <row r="195" spans="1:2" x14ac:dyDescent="0.2">
      <c r="A195" s="1">
        <v>40940</v>
      </c>
      <c r="B195" s="2">
        <v>0.67059999999999997</v>
      </c>
    </row>
    <row r="196" spans="1:2" x14ac:dyDescent="0.2">
      <c r="A196" s="1">
        <v>40969</v>
      </c>
      <c r="B196" s="2">
        <v>0.63060000000000005</v>
      </c>
    </row>
    <row r="197" spans="1:2" x14ac:dyDescent="0.2">
      <c r="A197" s="1">
        <v>41000</v>
      </c>
      <c r="B197" s="2">
        <v>0.56110000000000004</v>
      </c>
    </row>
    <row r="198" spans="1:2" x14ac:dyDescent="0.2">
      <c r="A198" s="1">
        <v>41030</v>
      </c>
      <c r="B198" s="2">
        <v>0.72009999999999996</v>
      </c>
    </row>
    <row r="199" spans="1:2" x14ac:dyDescent="0.2">
      <c r="A199" s="1">
        <v>41061</v>
      </c>
      <c r="B199" s="2">
        <v>1.345</v>
      </c>
    </row>
    <row r="200" spans="1:2" x14ac:dyDescent="0.2">
      <c r="A200" s="1">
        <v>41091</v>
      </c>
      <c r="B200" s="2">
        <v>2.7410000000000001</v>
      </c>
    </row>
    <row r="201" spans="1:2" x14ac:dyDescent="0.2">
      <c r="A201" s="1">
        <v>41122</v>
      </c>
      <c r="B201" s="2">
        <v>1.454</v>
      </c>
    </row>
    <row r="202" spans="1:2" x14ac:dyDescent="0.2">
      <c r="A202" s="1">
        <v>41153</v>
      </c>
      <c r="B202" s="2">
        <v>1.036</v>
      </c>
    </row>
    <row r="203" spans="1:2" x14ac:dyDescent="0.2">
      <c r="A203" s="1">
        <v>41183</v>
      </c>
      <c r="B203" s="2">
        <v>7.1379999999999999</v>
      </c>
    </row>
    <row r="204" spans="1:2" x14ac:dyDescent="0.2">
      <c r="A204" s="1">
        <v>41214</v>
      </c>
      <c r="B204" s="2">
        <v>2.173</v>
      </c>
    </row>
    <row r="205" spans="1:2" x14ac:dyDescent="0.2">
      <c r="A205" s="1">
        <v>41244</v>
      </c>
      <c r="B205" s="2">
        <v>0.81479999999999997</v>
      </c>
    </row>
    <row r="206" spans="1:2" x14ac:dyDescent="0.2">
      <c r="A206" s="1">
        <v>41275</v>
      </c>
      <c r="B206" s="2">
        <v>0.3054</v>
      </c>
    </row>
    <row r="207" spans="1:2" x14ac:dyDescent="0.2">
      <c r="A207" s="1">
        <v>41306</v>
      </c>
      <c r="B207" s="2">
        <v>0.3054</v>
      </c>
    </row>
    <row r="208" spans="1:2" x14ac:dyDescent="0.2">
      <c r="A208" s="1">
        <v>41334</v>
      </c>
      <c r="B208" s="2">
        <v>1.341</v>
      </c>
    </row>
    <row r="209" spans="1:2" x14ac:dyDescent="0.2">
      <c r="A209" s="1">
        <v>41365</v>
      </c>
      <c r="B209" s="2">
        <v>0.72970000000000002</v>
      </c>
    </row>
    <row r="210" spans="1:2" x14ac:dyDescent="0.2">
      <c r="A210" s="1">
        <v>41395</v>
      </c>
      <c r="B210" s="2">
        <v>12.97</v>
      </c>
    </row>
    <row r="211" spans="1:2" x14ac:dyDescent="0.2">
      <c r="A211" s="1">
        <v>41426</v>
      </c>
      <c r="B211" s="2">
        <v>3.319</v>
      </c>
    </row>
    <row r="212" spans="1:2" x14ac:dyDescent="0.2">
      <c r="A212" s="1">
        <v>41456</v>
      </c>
      <c r="B212" s="2">
        <v>0.29459999999999997</v>
      </c>
    </row>
    <row r="213" spans="1:2" x14ac:dyDescent="0.2">
      <c r="A213" s="1">
        <v>41487</v>
      </c>
      <c r="B213" s="2">
        <v>0.22950000000000001</v>
      </c>
    </row>
    <row r="214" spans="1:2" x14ac:dyDescent="0.2">
      <c r="A214" s="1">
        <v>41518</v>
      </c>
      <c r="B214" s="2">
        <v>0.40760000000000002</v>
      </c>
    </row>
    <row r="215" spans="1:2" x14ac:dyDescent="0.2">
      <c r="A215" s="1">
        <v>41548</v>
      </c>
      <c r="B215" s="2">
        <v>0.54530000000000001</v>
      </c>
    </row>
    <row r="216" spans="1:2" x14ac:dyDescent="0.2">
      <c r="A216" s="1">
        <v>41579</v>
      </c>
      <c r="B216" s="2">
        <v>5.5759999999999996</v>
      </c>
    </row>
    <row r="217" spans="1:2" x14ac:dyDescent="0.2">
      <c r="A217" s="1">
        <v>41609</v>
      </c>
      <c r="B217" s="2">
        <v>7.62</v>
      </c>
    </row>
    <row r="218" spans="1:2" x14ac:dyDescent="0.2">
      <c r="A218" s="1">
        <v>41640</v>
      </c>
      <c r="B218" s="2">
        <v>11.51</v>
      </c>
    </row>
    <row r="219" spans="1:2" x14ac:dyDescent="0.2">
      <c r="A219" s="1">
        <v>41671</v>
      </c>
      <c r="B219" s="2">
        <v>10.69</v>
      </c>
    </row>
    <row r="220" spans="1:2" x14ac:dyDescent="0.2">
      <c r="A220" s="1">
        <v>41699</v>
      </c>
      <c r="B220" s="2">
        <v>14.81</v>
      </c>
    </row>
    <row r="221" spans="1:2" x14ac:dyDescent="0.2">
      <c r="A221" s="1">
        <v>41730</v>
      </c>
      <c r="B221" s="2">
        <v>14.81</v>
      </c>
    </row>
    <row r="222" spans="1:2" x14ac:dyDescent="0.2">
      <c r="A222" s="1">
        <v>41760</v>
      </c>
      <c r="B222" s="2">
        <v>3.0819999999999999</v>
      </c>
    </row>
    <row r="223" spans="1:2" x14ac:dyDescent="0.2">
      <c r="A223" s="1">
        <v>41791</v>
      </c>
      <c r="B223" s="2">
        <v>0.79120000000000001</v>
      </c>
    </row>
    <row r="224" spans="1:2" x14ac:dyDescent="0.2">
      <c r="A224" s="1">
        <v>41821</v>
      </c>
      <c r="B224" s="2">
        <v>2.1059999999999999</v>
      </c>
    </row>
    <row r="225" spans="1:2" x14ac:dyDescent="0.2">
      <c r="A225" s="1">
        <v>41852</v>
      </c>
      <c r="B225" s="2">
        <v>5.2140000000000004</v>
      </c>
    </row>
    <row r="226" spans="1:2" x14ac:dyDescent="0.2">
      <c r="A226" s="1">
        <v>41883</v>
      </c>
      <c r="B226" s="2">
        <v>2.278</v>
      </c>
    </row>
    <row r="227" spans="1:2" x14ac:dyDescent="0.2">
      <c r="A227" s="1">
        <v>41913</v>
      </c>
      <c r="B227" s="2">
        <v>17.57</v>
      </c>
    </row>
    <row r="228" spans="1:2" x14ac:dyDescent="0.2">
      <c r="A228" s="1">
        <v>41944</v>
      </c>
      <c r="B228" s="2">
        <v>5.218</v>
      </c>
    </row>
    <row r="229" spans="1:2" x14ac:dyDescent="0.2">
      <c r="A229" s="1">
        <v>41974</v>
      </c>
      <c r="B229" s="2">
        <v>37.380000000000003</v>
      </c>
    </row>
    <row r="230" spans="1:2" x14ac:dyDescent="0.2">
      <c r="A230" s="1">
        <v>42005</v>
      </c>
      <c r="B230" s="2">
        <v>4.125</v>
      </c>
    </row>
    <row r="231" spans="1:2" x14ac:dyDescent="0.2">
      <c r="A231" s="1">
        <v>42036</v>
      </c>
      <c r="B231" s="2">
        <v>11.36</v>
      </c>
    </row>
    <row r="232" spans="1:2" x14ac:dyDescent="0.2">
      <c r="A232" s="1">
        <v>42064</v>
      </c>
      <c r="B232" s="2">
        <v>4.08</v>
      </c>
    </row>
    <row r="233" spans="1:2" x14ac:dyDescent="0.2">
      <c r="A233" s="1">
        <v>42095</v>
      </c>
      <c r="B233" s="2">
        <v>2.5110000000000001</v>
      </c>
    </row>
    <row r="234" spans="1:2" x14ac:dyDescent="0.2">
      <c r="A234" s="1">
        <v>42125</v>
      </c>
      <c r="B234" s="2">
        <v>0.74580000000000002</v>
      </c>
    </row>
    <row r="235" spans="1:2" x14ac:dyDescent="0.2">
      <c r="A235" s="1">
        <v>42156</v>
      </c>
      <c r="B235" s="2">
        <v>0.49120000000000003</v>
      </c>
    </row>
    <row r="236" spans="1:2" x14ac:dyDescent="0.2">
      <c r="A236" s="1">
        <v>42186</v>
      </c>
      <c r="B236" s="2">
        <v>0.23480000000000001</v>
      </c>
    </row>
    <row r="237" spans="1:2" x14ac:dyDescent="0.2">
      <c r="A237" s="1">
        <v>42217</v>
      </c>
      <c r="B237" s="2">
        <v>0.2145</v>
      </c>
    </row>
    <row r="238" spans="1:2" x14ac:dyDescent="0.2">
      <c r="A238" s="1">
        <v>42248</v>
      </c>
      <c r="B238" s="2">
        <v>6.9169999999999995E-2</v>
      </c>
    </row>
    <row r="239" spans="1:2" x14ac:dyDescent="0.2">
      <c r="A239" s="1">
        <v>42278</v>
      </c>
      <c r="B239" s="2">
        <v>1.538</v>
      </c>
    </row>
    <row r="240" spans="1:2" x14ac:dyDescent="0.2">
      <c r="A240" s="1">
        <v>42309</v>
      </c>
      <c r="B240" s="2">
        <v>1.284</v>
      </c>
    </row>
    <row r="241" spans="1:2" x14ac:dyDescent="0.2">
      <c r="A241" s="1">
        <v>42339</v>
      </c>
      <c r="B241" s="2">
        <v>0.63560000000000005</v>
      </c>
    </row>
    <row r="242" spans="1:2" x14ac:dyDescent="0.2">
      <c r="A242" s="1">
        <v>42370</v>
      </c>
      <c r="B242" s="2">
        <v>0.79390000000000005</v>
      </c>
    </row>
    <row r="243" spans="1:2" x14ac:dyDescent="0.2">
      <c r="A243" s="1">
        <v>42401</v>
      </c>
      <c r="B243" s="2">
        <v>0.18390000000000001</v>
      </c>
    </row>
    <row r="244" spans="1:2" x14ac:dyDescent="0.2">
      <c r="A244" s="1">
        <v>42430</v>
      </c>
      <c r="B244" s="2">
        <v>9.5600000000000004E-2</v>
      </c>
    </row>
    <row r="245" spans="1:2" x14ac:dyDescent="0.2">
      <c r="A245" s="1">
        <v>42461</v>
      </c>
      <c r="B245" s="2">
        <v>2.726E-2</v>
      </c>
    </row>
    <row r="246" spans="1:2" x14ac:dyDescent="0.2">
      <c r="A246" s="1">
        <v>42491</v>
      </c>
      <c r="B246" s="2">
        <v>0.2258</v>
      </c>
    </row>
    <row r="247" spans="1:2" x14ac:dyDescent="0.2">
      <c r="A247" s="1">
        <v>42522</v>
      </c>
      <c r="B247" s="2">
        <v>4.3799999999999999E-2</v>
      </c>
    </row>
    <row r="248" spans="1:2" x14ac:dyDescent="0.2">
      <c r="A248" s="1">
        <v>42552</v>
      </c>
      <c r="B248" s="2">
        <v>1.189E-2</v>
      </c>
    </row>
    <row r="249" spans="1:2" x14ac:dyDescent="0.2">
      <c r="A249" s="1">
        <v>42583</v>
      </c>
      <c r="B249" s="2">
        <v>4.1200000000000004E-3</v>
      </c>
    </row>
    <row r="250" spans="1:2" x14ac:dyDescent="0.2">
      <c r="A250" s="1">
        <v>42614</v>
      </c>
      <c r="B250" s="2">
        <v>0.2213</v>
      </c>
    </row>
    <row r="251" spans="1:2" x14ac:dyDescent="0.2">
      <c r="A251" s="1">
        <v>42644</v>
      </c>
      <c r="B251" s="2">
        <v>7.9699999999999993E-2</v>
      </c>
    </row>
    <row r="252" spans="1:2" x14ac:dyDescent="0.2">
      <c r="A252" s="1">
        <v>42675</v>
      </c>
      <c r="B252" s="2">
        <v>4.4889999999999999E-2</v>
      </c>
    </row>
    <row r="253" spans="1:2" x14ac:dyDescent="0.2">
      <c r="A253" s="1">
        <v>42705</v>
      </c>
      <c r="B253" s="2">
        <v>1.3520000000000001E-2</v>
      </c>
    </row>
    <row r="254" spans="1:2" x14ac:dyDescent="0.2">
      <c r="A254" s="1">
        <v>42736</v>
      </c>
      <c r="B254" s="2">
        <v>1.719E-2</v>
      </c>
    </row>
    <row r="255" spans="1:2" x14ac:dyDescent="0.2">
      <c r="A255" s="1">
        <v>42767</v>
      </c>
      <c r="B255" s="2">
        <v>3.5459999999999998E-2</v>
      </c>
    </row>
    <row r="256" spans="1:2" x14ac:dyDescent="0.2">
      <c r="A256" s="1">
        <v>42795</v>
      </c>
      <c r="B256" s="2">
        <v>7.6369999999999993E-2</v>
      </c>
    </row>
    <row r="257" spans="1:2" x14ac:dyDescent="0.2">
      <c r="A257" s="1">
        <v>42826</v>
      </c>
      <c r="B257" s="2">
        <v>6.966E-2</v>
      </c>
    </row>
    <row r="258" spans="1:2" x14ac:dyDescent="0.2">
      <c r="A258" s="1">
        <v>42856</v>
      </c>
      <c r="B258" s="2">
        <v>1.3820000000000001E-2</v>
      </c>
    </row>
    <row r="259" spans="1:2" x14ac:dyDescent="0.2">
      <c r="A259" s="1">
        <v>42887</v>
      </c>
      <c r="B259" s="2">
        <v>1.091E-2</v>
      </c>
    </row>
    <row r="260" spans="1:2" x14ac:dyDescent="0.2">
      <c r="A260" s="1">
        <v>42917</v>
      </c>
      <c r="B260" s="2">
        <v>9.0500000000000008E-3</v>
      </c>
    </row>
    <row r="261" spans="1:2" x14ac:dyDescent="0.2">
      <c r="A261" s="1">
        <v>42948</v>
      </c>
      <c r="B261" s="2">
        <v>4.5389999999999996E-3</v>
      </c>
    </row>
    <row r="262" spans="1:2" x14ac:dyDescent="0.2">
      <c r="A262" s="1">
        <v>42979</v>
      </c>
      <c r="B262" s="2">
        <v>6.6900000000000001E-2</v>
      </c>
    </row>
    <row r="263" spans="1:2" x14ac:dyDescent="0.2">
      <c r="A263" s="1">
        <v>43009</v>
      </c>
      <c r="B263" s="2">
        <v>6.6900000000000001E-2</v>
      </c>
    </row>
    <row r="264" spans="1:2" x14ac:dyDescent="0.2">
      <c r="A264" s="1">
        <v>43040</v>
      </c>
      <c r="B264" s="2">
        <v>8.4239999999999992E-3</v>
      </c>
    </row>
    <row r="265" spans="1:2" x14ac:dyDescent="0.2">
      <c r="A265" s="1">
        <v>43070</v>
      </c>
      <c r="B265" s="2">
        <v>1.001E-2</v>
      </c>
    </row>
    <row r="266" spans="1:2" x14ac:dyDescent="0.2">
      <c r="A266" s="1">
        <v>43101</v>
      </c>
      <c r="B266" s="2">
        <v>7.6229999999999996E-3</v>
      </c>
    </row>
    <row r="267" spans="1:2" x14ac:dyDescent="0.2">
      <c r="A267" s="1">
        <v>43132</v>
      </c>
      <c r="B267" s="2">
        <v>1.7160000000000001E-3</v>
      </c>
    </row>
    <row r="268" spans="1:2" x14ac:dyDescent="0.2">
      <c r="A268" s="1">
        <v>43160</v>
      </c>
      <c r="B268" s="2">
        <v>2.372E-3</v>
      </c>
    </row>
    <row r="269" spans="1:2" x14ac:dyDescent="0.2">
      <c r="A269" s="1">
        <v>43191</v>
      </c>
      <c r="B269" s="2">
        <v>3.0200000000000001E-3</v>
      </c>
    </row>
    <row r="270" spans="1:2" x14ac:dyDescent="0.2">
      <c r="A270" s="1">
        <v>43221</v>
      </c>
      <c r="B270" s="2">
        <v>3.3800000000000002E-3</v>
      </c>
    </row>
    <row r="271" spans="1:2" x14ac:dyDescent="0.2">
      <c r="A271" s="1">
        <v>43252</v>
      </c>
      <c r="B271" s="2">
        <v>3.3070000000000002E-2</v>
      </c>
    </row>
    <row r="272" spans="1:2" x14ac:dyDescent="0.2">
      <c r="A272" s="1">
        <v>43282</v>
      </c>
      <c r="B272" s="2">
        <v>1.3780000000000001E-3</v>
      </c>
    </row>
    <row r="273" spans="1:2" x14ac:dyDescent="0.2">
      <c r="A273" s="1">
        <v>43313</v>
      </c>
      <c r="B273" s="2">
        <v>1.531E-3</v>
      </c>
    </row>
    <row r="274" spans="1:2" x14ac:dyDescent="0.2">
      <c r="A274" s="1">
        <v>43344</v>
      </c>
      <c r="B274" s="2">
        <v>1.224E-3</v>
      </c>
    </row>
    <row r="275" spans="1:2" x14ac:dyDescent="0.2">
      <c r="A275" s="1">
        <v>43374</v>
      </c>
      <c r="B275" s="2">
        <v>5.0029999999999996E-3</v>
      </c>
    </row>
    <row r="276" spans="1:2" x14ac:dyDescent="0.2">
      <c r="A276" s="1">
        <v>43405</v>
      </c>
      <c r="B276" s="2">
        <v>4.7060000000000001E-3</v>
      </c>
    </row>
    <row r="277" spans="1:2" x14ac:dyDescent="0.2">
      <c r="A277" s="1">
        <v>43435</v>
      </c>
      <c r="B277" s="2">
        <v>5.6559999999999996E-3</v>
      </c>
    </row>
    <row r="278" spans="1:2" x14ac:dyDescent="0.2">
      <c r="A278" s="1">
        <v>43466</v>
      </c>
      <c r="B278" s="2">
        <v>2.686E-3</v>
      </c>
    </row>
    <row r="279" spans="1:2" x14ac:dyDescent="0.2">
      <c r="A279" s="1">
        <v>43497</v>
      </c>
      <c r="B279" s="2">
        <v>9.214E-3</v>
      </c>
    </row>
    <row r="280" spans="1:2" x14ac:dyDescent="0.2">
      <c r="A280" s="1">
        <v>43525</v>
      </c>
      <c r="B280" s="2">
        <v>1.536E-2</v>
      </c>
    </row>
    <row r="281" spans="1:2" x14ac:dyDescent="0.2">
      <c r="A281" s="1">
        <v>43556</v>
      </c>
      <c r="B281" s="2">
        <v>5.4409999999999997E-3</v>
      </c>
    </row>
    <row r="282" spans="1:2" x14ac:dyDescent="0.2">
      <c r="A282" s="1">
        <v>43586</v>
      </c>
      <c r="B282" s="2">
        <v>1.048E-2</v>
      </c>
    </row>
    <row r="283" spans="1:2" x14ac:dyDescent="0.2">
      <c r="A283" s="1">
        <v>43617</v>
      </c>
      <c r="B283" s="2">
        <v>2.4819999999999998E-3</v>
      </c>
    </row>
    <row r="284" spans="1:2" x14ac:dyDescent="0.2">
      <c r="A284" s="1">
        <v>43647</v>
      </c>
      <c r="B284" s="2">
        <v>2.2799999999999999E-3</v>
      </c>
    </row>
    <row r="285" spans="1:2" x14ac:dyDescent="0.2">
      <c r="A285" s="1">
        <v>43678</v>
      </c>
      <c r="B285" s="2">
        <v>1.328E-3</v>
      </c>
    </row>
    <row r="286" spans="1:2" x14ac:dyDescent="0.2">
      <c r="A286" s="1">
        <v>43709</v>
      </c>
      <c r="B286" s="2">
        <v>1.4970000000000001E-2</v>
      </c>
    </row>
    <row r="287" spans="1:2" x14ac:dyDescent="0.2">
      <c r="A287" s="1">
        <v>43739</v>
      </c>
      <c r="B287" s="2">
        <v>5.8890000000000001E-3</v>
      </c>
    </row>
    <row r="288" spans="1:2" x14ac:dyDescent="0.2">
      <c r="A288" s="1">
        <v>43770</v>
      </c>
      <c r="B288" s="2">
        <v>4.1809999999999998E-3</v>
      </c>
    </row>
    <row r="289" spans="1:5" x14ac:dyDescent="0.2">
      <c r="A289" s="1">
        <v>43800</v>
      </c>
      <c r="B289" s="2">
        <v>4.3119999999999999E-3</v>
      </c>
    </row>
    <row r="290" spans="1:5" x14ac:dyDescent="0.2">
      <c r="A290" s="1">
        <v>43831</v>
      </c>
      <c r="B290" s="2">
        <v>1.9109999999999999E-3</v>
      </c>
    </row>
    <row r="291" spans="1:5" x14ac:dyDescent="0.2">
      <c r="A291" s="1">
        <v>43862</v>
      </c>
      <c r="B291" s="2">
        <v>3.3549999999999999E-3</v>
      </c>
    </row>
    <row r="292" spans="1:5" x14ac:dyDescent="0.2">
      <c r="A292" s="1">
        <v>43891</v>
      </c>
      <c r="B292" s="2">
        <v>3.0699999999999998E-3</v>
      </c>
    </row>
    <row r="293" spans="1:5" x14ac:dyDescent="0.2">
      <c r="A293" s="1">
        <v>43922</v>
      </c>
      <c r="B293" s="2">
        <v>3.9150000000000001E-3</v>
      </c>
    </row>
    <row r="294" spans="1:5" x14ac:dyDescent="0.2">
      <c r="A294" s="1">
        <v>43952</v>
      </c>
      <c r="B294" s="2">
        <v>4.5240000000000002E-3</v>
      </c>
    </row>
    <row r="295" spans="1:5" x14ac:dyDescent="0.2">
      <c r="A295" s="1">
        <v>43983</v>
      </c>
      <c r="B295" s="2">
        <v>4.3280000000000002E-3</v>
      </c>
    </row>
    <row r="296" spans="1:5" x14ac:dyDescent="0.2">
      <c r="A296" s="1">
        <v>44013</v>
      </c>
      <c r="B296" s="2">
        <v>1.7880000000000001E-3</v>
      </c>
    </row>
    <row r="297" spans="1:5" x14ac:dyDescent="0.2">
      <c r="A297" s="1">
        <v>44044</v>
      </c>
      <c r="B297" s="2">
        <v>1.2830000000000001E-3</v>
      </c>
    </row>
    <row r="298" spans="1:5" x14ac:dyDescent="0.2">
      <c r="A298" s="1">
        <v>44075</v>
      </c>
      <c r="B298" s="2">
        <v>8.293E-3</v>
      </c>
      <c r="C298" s="2">
        <v>8.293E-3</v>
      </c>
      <c r="D298" s="2">
        <v>8.293E-3</v>
      </c>
      <c r="E298" s="2">
        <v>8.293E-3</v>
      </c>
    </row>
    <row r="299" spans="1:5" x14ac:dyDescent="0.2">
      <c r="A299" s="1">
        <v>44105</v>
      </c>
      <c r="B299">
        <v>-5.9223886922971198</v>
      </c>
      <c r="C299" s="2">
        <f t="shared" ref="C299:C330" si="0">_xlfn.FORECAST.ETS(A299,$B$2:$B$298,$A$2:$A$298,157,1)</f>
        <v>-5.9223886922971198</v>
      </c>
      <c r="D299" s="2">
        <f t="shared" ref="D299:D330" si="1">C299-_xlfn.FORECAST.ETS.CONFINT(A299,$B$2:$B$298,$A$2:$A$298,0.95,157,1)</f>
        <v>-105.88297534091406</v>
      </c>
      <c r="E299" s="2">
        <f t="shared" ref="E299:E330" si="2">C299+_xlfn.FORECAST.ETS.CONFINT(A299,$B$2:$B$298,$A$2:$A$298,0.95,157,1)</f>
        <v>94.03819795631982</v>
      </c>
    </row>
    <row r="300" spans="1:5" x14ac:dyDescent="0.2">
      <c r="A300" s="1">
        <v>44136</v>
      </c>
      <c r="B300">
        <v>-9.0566814703802159</v>
      </c>
      <c r="C300" s="2">
        <f t="shared" si="0"/>
        <v>-9.0566814703802159</v>
      </c>
      <c r="D300" s="2">
        <f t="shared" si="1"/>
        <v>-120.8607543609578</v>
      </c>
      <c r="E300" s="2">
        <f t="shared" si="2"/>
        <v>102.74739142019737</v>
      </c>
    </row>
    <row r="301" spans="1:5" x14ac:dyDescent="0.2">
      <c r="A301" s="1">
        <v>44166</v>
      </c>
      <c r="B301">
        <v>-10.609342621683666</v>
      </c>
      <c r="C301" s="2">
        <f t="shared" si="0"/>
        <v>-10.609342621683666</v>
      </c>
      <c r="D301" s="2">
        <f t="shared" si="1"/>
        <v>-133.15812736452517</v>
      </c>
      <c r="E301" s="2">
        <f t="shared" si="2"/>
        <v>111.93944212115782</v>
      </c>
    </row>
    <row r="302" spans="1:5" x14ac:dyDescent="0.2">
      <c r="A302" s="1">
        <v>44197</v>
      </c>
      <c r="B302">
        <v>-11.34333456317178</v>
      </c>
      <c r="C302" s="2">
        <f t="shared" si="0"/>
        <v>-11.34333456317178</v>
      </c>
      <c r="D302" s="2">
        <f t="shared" si="1"/>
        <v>-143.80578451956723</v>
      </c>
      <c r="E302" s="2">
        <f t="shared" si="2"/>
        <v>121.11911539322368</v>
      </c>
    </row>
    <row r="303" spans="1:5" x14ac:dyDescent="0.2">
      <c r="A303" s="1">
        <v>44228</v>
      </c>
      <c r="B303">
        <v>-11.66178182776583</v>
      </c>
      <c r="C303" s="2">
        <f t="shared" si="0"/>
        <v>-11.66178182776583</v>
      </c>
      <c r="D303" s="2">
        <f t="shared" si="1"/>
        <v>-153.38143014326636</v>
      </c>
      <c r="E303" s="2">
        <f t="shared" si="2"/>
        <v>130.05786648773471</v>
      </c>
    </row>
    <row r="304" spans="1:5" x14ac:dyDescent="0.2">
      <c r="A304" s="1">
        <v>44256</v>
      </c>
      <c r="B304">
        <v>-11.766493462628821</v>
      </c>
      <c r="C304" s="2">
        <f t="shared" si="0"/>
        <v>-11.766493462628821</v>
      </c>
      <c r="D304" s="2">
        <f t="shared" si="1"/>
        <v>-162.20817265041515</v>
      </c>
      <c r="E304" s="2">
        <f t="shared" si="2"/>
        <v>138.67518572515749</v>
      </c>
    </row>
    <row r="305" spans="1:5" x14ac:dyDescent="0.2">
      <c r="A305" s="1">
        <v>44287</v>
      </c>
      <c r="B305">
        <v>-11.791217916182184</v>
      </c>
      <c r="C305" s="2">
        <f t="shared" si="0"/>
        <v>-11.791217916182184</v>
      </c>
      <c r="D305" s="2">
        <f t="shared" si="1"/>
        <v>-170.50807583368049</v>
      </c>
      <c r="E305" s="2">
        <f t="shared" si="2"/>
        <v>146.92564000131614</v>
      </c>
    </row>
    <row r="306" spans="1:5" x14ac:dyDescent="0.2">
      <c r="A306" s="1">
        <v>44317</v>
      </c>
      <c r="B306">
        <v>-12.256031427187365</v>
      </c>
      <c r="C306" s="2">
        <f t="shared" si="0"/>
        <v>-12.256031427187365</v>
      </c>
      <c r="D306" s="2">
        <f t="shared" si="1"/>
        <v>-178.86787120454076</v>
      </c>
      <c r="E306" s="2">
        <f t="shared" si="2"/>
        <v>154.35580835016603</v>
      </c>
    </row>
    <row r="307" spans="1:5" x14ac:dyDescent="0.2">
      <c r="A307" s="1">
        <v>44348</v>
      </c>
      <c r="B307">
        <v>-12.750701417107763</v>
      </c>
      <c r="C307" s="2">
        <f t="shared" si="0"/>
        <v>-12.750701417107763</v>
      </c>
      <c r="D307" s="2">
        <f t="shared" si="1"/>
        <v>-186.92909078115028</v>
      </c>
      <c r="E307" s="2">
        <f t="shared" si="2"/>
        <v>161.42768794693475</v>
      </c>
    </row>
    <row r="308" spans="1:5" x14ac:dyDescent="0.2">
      <c r="A308" s="1">
        <v>44378</v>
      </c>
      <c r="B308">
        <v>-13.13642980624712</v>
      </c>
      <c r="C308" s="2">
        <f t="shared" si="0"/>
        <v>-13.13642980624712</v>
      </c>
      <c r="D308" s="2">
        <f t="shared" si="1"/>
        <v>-194.59408181853806</v>
      </c>
      <c r="E308" s="2">
        <f t="shared" si="2"/>
        <v>168.32122220604381</v>
      </c>
    </row>
    <row r="309" spans="1:5" x14ac:dyDescent="0.2">
      <c r="A309" s="1">
        <v>44409</v>
      </c>
      <c r="B309">
        <v>-13.495569127198852</v>
      </c>
      <c r="C309" s="2">
        <f t="shared" si="0"/>
        <v>-13.495569127198852</v>
      </c>
      <c r="D309" s="2">
        <f t="shared" si="1"/>
        <v>-201.97853810667257</v>
      </c>
      <c r="E309" s="2">
        <f t="shared" si="2"/>
        <v>174.98739985227488</v>
      </c>
    </row>
    <row r="310" spans="1:5" x14ac:dyDescent="0.2">
      <c r="A310" s="1">
        <v>44440</v>
      </c>
      <c r="B310">
        <v>-13.837096919627218</v>
      </c>
      <c r="C310" s="2">
        <f t="shared" si="0"/>
        <v>-13.837096919627218</v>
      </c>
      <c r="D310" s="2">
        <f t="shared" si="1"/>
        <v>-209.11889758267037</v>
      </c>
      <c r="E310" s="2">
        <f t="shared" si="2"/>
        <v>181.44470374341594</v>
      </c>
    </row>
    <row r="311" spans="1:5" x14ac:dyDescent="0.2">
      <c r="A311" s="1">
        <v>44470</v>
      </c>
      <c r="B311">
        <v>-14.042972090191594</v>
      </c>
      <c r="C311" s="2">
        <f t="shared" si="0"/>
        <v>-14.042972090191594</v>
      </c>
      <c r="D311" s="2">
        <f t="shared" si="1"/>
        <v>-215.92005271773891</v>
      </c>
      <c r="E311" s="2">
        <f t="shared" si="2"/>
        <v>187.83410853735572</v>
      </c>
    </row>
    <row r="312" spans="1:5" x14ac:dyDescent="0.2">
      <c r="A312" s="1">
        <v>44501</v>
      </c>
      <c r="B312">
        <v>-14.208486620594492</v>
      </c>
      <c r="C312" s="2">
        <f t="shared" si="0"/>
        <v>-14.208486620594492</v>
      </c>
      <c r="D312" s="2">
        <f t="shared" si="1"/>
        <v>-222.49668027798151</v>
      </c>
      <c r="E312" s="2">
        <f t="shared" si="2"/>
        <v>194.07970703679251</v>
      </c>
    </row>
    <row r="313" spans="1:5" x14ac:dyDescent="0.2">
      <c r="A313" s="1">
        <v>44531</v>
      </c>
      <c r="B313">
        <v>-14.259786571043888</v>
      </c>
      <c r="C313" s="2">
        <f t="shared" si="0"/>
        <v>-14.259786571043888</v>
      </c>
      <c r="D313" s="2">
        <f t="shared" si="1"/>
        <v>-228.79148459608183</v>
      </c>
      <c r="E313" s="2">
        <f t="shared" si="2"/>
        <v>200.27191145399405</v>
      </c>
    </row>
    <row r="314" spans="1:5" x14ac:dyDescent="0.2">
      <c r="A314" s="1">
        <v>44562</v>
      </c>
      <c r="B314">
        <v>-14.259872579457479</v>
      </c>
      <c r="C314" s="2">
        <f t="shared" si="0"/>
        <v>-14.259872579457479</v>
      </c>
      <c r="D314" s="2">
        <f t="shared" si="1"/>
        <v>-234.88174182248088</v>
      </c>
      <c r="E314" s="2">
        <f t="shared" si="2"/>
        <v>206.36199666356595</v>
      </c>
    </row>
    <row r="315" spans="1:5" x14ac:dyDescent="0.2">
      <c r="A315" s="1">
        <v>44593</v>
      </c>
      <c r="B315">
        <v>-13.065820755619788</v>
      </c>
      <c r="C315" s="2">
        <f t="shared" si="0"/>
        <v>-13.065820755619788</v>
      </c>
      <c r="D315" s="2">
        <f t="shared" si="1"/>
        <v>-239.63693717082813</v>
      </c>
      <c r="E315" s="2">
        <f t="shared" si="2"/>
        <v>213.50529565958854</v>
      </c>
    </row>
    <row r="316" spans="1:5" x14ac:dyDescent="0.2">
      <c r="A316" s="1">
        <v>44621</v>
      </c>
      <c r="B316">
        <v>-12.443776601353257</v>
      </c>
      <c r="C316" s="2">
        <f t="shared" si="0"/>
        <v>-12.443776601353257</v>
      </c>
      <c r="D316" s="2">
        <f t="shared" si="1"/>
        <v>-244.83408246153394</v>
      </c>
      <c r="E316" s="2">
        <f t="shared" si="2"/>
        <v>219.94652925882744</v>
      </c>
    </row>
    <row r="317" spans="1:5" x14ac:dyDescent="0.2">
      <c r="A317" s="1">
        <v>44652</v>
      </c>
      <c r="B317">
        <v>-12.107145181462979</v>
      </c>
      <c r="C317" s="2">
        <f t="shared" si="0"/>
        <v>-12.107145181462979</v>
      </c>
      <c r="D317" s="2">
        <f t="shared" si="1"/>
        <v>-250.19616123425536</v>
      </c>
      <c r="E317" s="2">
        <f t="shared" si="2"/>
        <v>225.98187087132939</v>
      </c>
    </row>
    <row r="318" spans="1:5" x14ac:dyDescent="0.2">
      <c r="A318" s="1">
        <v>44682</v>
      </c>
      <c r="B318">
        <v>-11.911270686986402</v>
      </c>
      <c r="C318" s="2">
        <f t="shared" si="0"/>
        <v>-11.911270686986402</v>
      </c>
      <c r="D318" s="2">
        <f t="shared" si="1"/>
        <v>-255.58701157940087</v>
      </c>
      <c r="E318" s="2">
        <f t="shared" si="2"/>
        <v>231.76447020542807</v>
      </c>
    </row>
    <row r="319" spans="1:5" x14ac:dyDescent="0.2">
      <c r="A319" s="1">
        <v>44713</v>
      </c>
      <c r="B319">
        <v>-11.783496395058137</v>
      </c>
      <c r="C319" s="2">
        <f t="shared" si="0"/>
        <v>-11.783496395058137</v>
      </c>
      <c r="D319" s="2">
        <f t="shared" si="1"/>
        <v>-260.94154993832012</v>
      </c>
      <c r="E319" s="2">
        <f t="shared" si="2"/>
        <v>237.37455714820385</v>
      </c>
    </row>
    <row r="320" spans="1:5" x14ac:dyDescent="0.2">
      <c r="A320" s="1">
        <v>44743</v>
      </c>
      <c r="B320">
        <v>-11.69207092737393</v>
      </c>
      <c r="C320" s="2">
        <f t="shared" si="0"/>
        <v>-11.69207092737393</v>
      </c>
      <c r="D320" s="2">
        <f t="shared" si="1"/>
        <v>-266.23481073195808</v>
      </c>
      <c r="E320" s="2">
        <f t="shared" si="2"/>
        <v>242.85066887721021</v>
      </c>
    </row>
    <row r="321" spans="1:5" x14ac:dyDescent="0.2">
      <c r="A321" s="1">
        <v>44774</v>
      </c>
      <c r="B321">
        <v>-11.617017178456752</v>
      </c>
      <c r="C321" s="2">
        <f t="shared" si="0"/>
        <v>-11.617017178456752</v>
      </c>
      <c r="D321" s="2">
        <f t="shared" si="1"/>
        <v>-271.45292483745709</v>
      </c>
      <c r="E321" s="2">
        <f t="shared" si="2"/>
        <v>248.21889048054356</v>
      </c>
    </row>
    <row r="322" spans="1:5" x14ac:dyDescent="0.2">
      <c r="A322" s="1">
        <v>44805</v>
      </c>
      <c r="B322">
        <v>-11.549034532884258</v>
      </c>
      <c r="C322" s="2">
        <f t="shared" si="0"/>
        <v>-11.549034532884258</v>
      </c>
      <c r="D322" s="2">
        <f t="shared" si="1"/>
        <v>-276.59211253146503</v>
      </c>
      <c r="E322" s="2">
        <f t="shared" si="2"/>
        <v>253.49404346569651</v>
      </c>
    </row>
    <row r="323" spans="1:5" x14ac:dyDescent="0.2">
      <c r="A323" s="1">
        <v>44835</v>
      </c>
      <c r="B323">
        <v>-11.483059812968117</v>
      </c>
      <c r="C323" s="2">
        <f t="shared" si="0"/>
        <v>-11.483059812968117</v>
      </c>
      <c r="D323" s="2">
        <f t="shared" si="1"/>
        <v>-281.6523201469625</v>
      </c>
      <c r="E323" s="2">
        <f t="shared" si="2"/>
        <v>258.68620052102625</v>
      </c>
    </row>
    <row r="324" spans="1:5" x14ac:dyDescent="0.2">
      <c r="A324" s="1">
        <v>44866</v>
      </c>
      <c r="B324">
        <v>-11.420493411172998</v>
      </c>
      <c r="C324" s="2">
        <f t="shared" si="0"/>
        <v>-11.420493411172998</v>
      </c>
      <c r="D324" s="2">
        <f t="shared" si="1"/>
        <v>-286.63950982643064</v>
      </c>
      <c r="E324" s="2">
        <f t="shared" si="2"/>
        <v>263.7985230040847</v>
      </c>
    </row>
    <row r="325" spans="1:5" x14ac:dyDescent="0.2">
      <c r="A325" s="1">
        <v>44896</v>
      </c>
      <c r="B325">
        <v>-11.35605374083112</v>
      </c>
      <c r="C325" s="2">
        <f t="shared" si="0"/>
        <v>-11.35605374083112</v>
      </c>
      <c r="D325" s="2">
        <f t="shared" si="1"/>
        <v>-291.55256778176692</v>
      </c>
      <c r="E325" s="2">
        <f t="shared" si="2"/>
        <v>268.84046030010472</v>
      </c>
    </row>
    <row r="326" spans="1:5" x14ac:dyDescent="0.2">
      <c r="A326" s="1">
        <v>44927</v>
      </c>
      <c r="B326">
        <v>-11.297169832335285</v>
      </c>
      <c r="C326" s="2">
        <f t="shared" si="0"/>
        <v>-11.297169832335285</v>
      </c>
      <c r="D326" s="2">
        <f t="shared" si="1"/>
        <v>-296.40274267507493</v>
      </c>
      <c r="E326" s="2">
        <f t="shared" si="2"/>
        <v>273.80840301040439</v>
      </c>
    </row>
    <row r="327" spans="1:5" x14ac:dyDescent="0.2">
      <c r="A327" s="1">
        <v>44958</v>
      </c>
      <c r="B327">
        <v>-11.232023210191313</v>
      </c>
      <c r="C327" s="2">
        <f t="shared" si="0"/>
        <v>-11.232023210191313</v>
      </c>
      <c r="D327" s="2">
        <f t="shared" si="1"/>
        <v>-301.18172667046866</v>
      </c>
      <c r="E327" s="2">
        <f t="shared" si="2"/>
        <v>278.71768025008606</v>
      </c>
    </row>
    <row r="328" spans="1:5" x14ac:dyDescent="0.2">
      <c r="A328" s="1">
        <v>44986</v>
      </c>
      <c r="B328">
        <v>-11.176496929937397</v>
      </c>
      <c r="C328" s="2">
        <f t="shared" si="0"/>
        <v>-11.176496929937397</v>
      </c>
      <c r="D328" s="2">
        <f t="shared" si="1"/>
        <v>-305.90863816512467</v>
      </c>
      <c r="E328" s="2">
        <f t="shared" si="2"/>
        <v>283.55564430524987</v>
      </c>
    </row>
    <row r="329" spans="1:5" x14ac:dyDescent="0.2">
      <c r="A329" s="1">
        <v>45017</v>
      </c>
      <c r="B329">
        <v>-11.117362051130012</v>
      </c>
      <c r="C329" s="2">
        <f t="shared" si="0"/>
        <v>-11.117362051130012</v>
      </c>
      <c r="D329" s="2">
        <f t="shared" si="1"/>
        <v>-310.57323738395957</v>
      </c>
      <c r="E329" s="2">
        <f t="shared" si="2"/>
        <v>288.33851328169959</v>
      </c>
    </row>
    <row r="330" spans="1:5" x14ac:dyDescent="0.2">
      <c r="A330" s="1">
        <v>45047</v>
      </c>
      <c r="B330">
        <v>-10.7996340536329</v>
      </c>
      <c r="C330" s="2">
        <f t="shared" si="0"/>
        <v>-10.7996340536329</v>
      </c>
      <c r="D330" s="2">
        <f t="shared" si="1"/>
        <v>-314.92330808076122</v>
      </c>
      <c r="E330" s="2">
        <f t="shared" si="2"/>
        <v>293.32403997349536</v>
      </c>
    </row>
    <row r="331" spans="1:5" x14ac:dyDescent="0.2">
      <c r="A331" s="1">
        <v>45078</v>
      </c>
      <c r="B331">
        <v>-10.90745545034491</v>
      </c>
      <c r="C331" s="2">
        <f t="shared" ref="C331:C362" si="3">_xlfn.FORECAST.ETS(A331,$B$2:$B$298,$A$2:$A$298,157,1)</f>
        <v>-10.90745545034491</v>
      </c>
      <c r="D331" s="2">
        <f t="shared" ref="D331:D362" si="4">C331-_xlfn.FORECAST.ETS.CONFINT(A331,$B$2:$B$298,$A$2:$A$298,0.95,157,1)</f>
        <v>-319.64556219866904</v>
      </c>
      <c r="E331" s="2">
        <f t="shared" ref="E331:E362" si="5">C331+_xlfn.FORECAST.ETS.CONFINT(A331,$B$2:$B$298,$A$2:$A$298,0.95,157,1)</f>
        <v>297.83065129797922</v>
      </c>
    </row>
    <row r="332" spans="1:5" x14ac:dyDescent="0.2">
      <c r="A332" s="1">
        <v>45108</v>
      </c>
      <c r="B332">
        <v>-10.540823807960393</v>
      </c>
      <c r="C332" s="2">
        <f t="shared" si="3"/>
        <v>-10.540823807960393</v>
      </c>
      <c r="D332" s="2">
        <f t="shared" si="4"/>
        <v>-323.84238719367147</v>
      </c>
      <c r="E332" s="2">
        <f t="shared" si="5"/>
        <v>302.76073957775066</v>
      </c>
    </row>
    <row r="333" spans="1:5" x14ac:dyDescent="0.2">
      <c r="A333" s="1">
        <v>45139</v>
      </c>
      <c r="B333">
        <v>-10.57290297819652</v>
      </c>
      <c r="C333" s="2">
        <f t="shared" si="3"/>
        <v>-10.57290297819652</v>
      </c>
      <c r="D333" s="2">
        <f t="shared" si="4"/>
        <v>-328.38917422963846</v>
      </c>
      <c r="E333" s="2">
        <f t="shared" si="5"/>
        <v>307.24336827324544</v>
      </c>
    </row>
    <row r="334" spans="1:5" x14ac:dyDescent="0.2">
      <c r="A334" s="1">
        <v>45170</v>
      </c>
      <c r="B334">
        <v>-10.697845714073718</v>
      </c>
      <c r="C334" s="2">
        <f t="shared" si="3"/>
        <v>-10.697845714073718</v>
      </c>
      <c r="D334" s="2">
        <f t="shared" si="4"/>
        <v>-332.98215575645787</v>
      </c>
      <c r="E334" s="2">
        <f t="shared" si="5"/>
        <v>311.58646432831046</v>
      </c>
    </row>
    <row r="335" spans="1:5" x14ac:dyDescent="0.2">
      <c r="A335" s="1">
        <v>45200</v>
      </c>
      <c r="B335">
        <v>-10.655281951557818</v>
      </c>
      <c r="C335" s="2">
        <f t="shared" si="3"/>
        <v>-10.655281951557818</v>
      </c>
      <c r="D335" s="2">
        <f t="shared" si="4"/>
        <v>-337.36290703267673</v>
      </c>
      <c r="E335" s="2">
        <f t="shared" si="5"/>
        <v>316.05234312956111</v>
      </c>
    </row>
    <row r="336" spans="1:5" x14ac:dyDescent="0.2">
      <c r="A336" s="1">
        <v>45231</v>
      </c>
      <c r="B336">
        <v>-10.612926848417779</v>
      </c>
      <c r="C336" s="2">
        <f t="shared" si="3"/>
        <v>-10.612926848417779</v>
      </c>
      <c r="D336" s="2">
        <f t="shared" si="4"/>
        <v>-341.70096592013647</v>
      </c>
      <c r="E336" s="2">
        <f t="shared" si="5"/>
        <v>320.47511222330093</v>
      </c>
    </row>
    <row r="337" spans="1:5" x14ac:dyDescent="0.2">
      <c r="A337" s="1">
        <v>45261</v>
      </c>
      <c r="B337">
        <v>-10.484632174149247</v>
      </c>
      <c r="C337" s="2">
        <f t="shared" si="3"/>
        <v>-10.484632174149247</v>
      </c>
      <c r="D337" s="2">
        <f t="shared" si="4"/>
        <v>-345.91189474290081</v>
      </c>
      <c r="E337" s="2">
        <f t="shared" si="5"/>
        <v>324.94263039460236</v>
      </c>
    </row>
    <row r="338" spans="1:5" x14ac:dyDescent="0.2">
      <c r="A338" s="1">
        <v>45292</v>
      </c>
      <c r="B338">
        <v>-10.505177127697401</v>
      </c>
      <c r="C338" s="2">
        <f t="shared" si="3"/>
        <v>-10.505177127697401</v>
      </c>
      <c r="D338" s="2">
        <f t="shared" si="4"/>
        <v>-350.23208045508136</v>
      </c>
      <c r="E338" s="2">
        <f t="shared" si="5"/>
        <v>329.2217261996866</v>
      </c>
    </row>
    <row r="339" spans="1:5" x14ac:dyDescent="0.2">
      <c r="A339" s="1">
        <v>45323</v>
      </c>
      <c r="B339">
        <v>-10.449046374906057</v>
      </c>
      <c r="C339" s="2">
        <f t="shared" si="3"/>
        <v>-10.449046374906057</v>
      </c>
      <c r="D339" s="2">
        <f t="shared" si="4"/>
        <v>-354.43752105209063</v>
      </c>
      <c r="E339" s="2">
        <f t="shared" si="5"/>
        <v>333.53942830227851</v>
      </c>
    </row>
    <row r="340" spans="1:5" x14ac:dyDescent="0.2">
      <c r="A340" s="1">
        <v>45352</v>
      </c>
      <c r="B340">
        <v>-10.40481622908541</v>
      </c>
      <c r="C340" s="2">
        <f t="shared" si="3"/>
        <v>-10.40481622908541</v>
      </c>
      <c r="D340" s="2">
        <f t="shared" si="4"/>
        <v>-358.61821927033981</v>
      </c>
      <c r="E340" s="2">
        <f t="shared" si="5"/>
        <v>337.80858681216904</v>
      </c>
    </row>
    <row r="341" spans="1:5" x14ac:dyDescent="0.2">
      <c r="A341" s="1">
        <v>45383</v>
      </c>
      <c r="B341">
        <v>-10.394045083693513</v>
      </c>
      <c r="C341" s="2">
        <f t="shared" si="3"/>
        <v>-10.394045083693513</v>
      </c>
      <c r="D341" s="2">
        <f t="shared" si="4"/>
        <v>-362.79707978849933</v>
      </c>
      <c r="E341" s="2">
        <f t="shared" si="5"/>
        <v>342.00898962111228</v>
      </c>
    </row>
    <row r="342" spans="1:5" x14ac:dyDescent="0.2">
      <c r="A342" s="1">
        <v>45413</v>
      </c>
      <c r="B342">
        <v>-9.6366342998978531</v>
      </c>
      <c r="C342" s="2">
        <f t="shared" si="3"/>
        <v>-9.6366342998978531</v>
      </c>
      <c r="D342" s="2">
        <f t="shared" si="4"/>
        <v>-366.19527622255578</v>
      </c>
      <c r="E342" s="2">
        <f t="shared" si="5"/>
        <v>346.92200762276002</v>
      </c>
    </row>
    <row r="343" spans="1:5" x14ac:dyDescent="0.2">
      <c r="A343" s="1">
        <v>45444</v>
      </c>
      <c r="B343">
        <v>-9.5184623843812339</v>
      </c>
      <c r="C343" s="2">
        <f t="shared" si="3"/>
        <v>-9.5184623843812339</v>
      </c>
      <c r="D343" s="2">
        <f t="shared" si="4"/>
        <v>-370.19989082716904</v>
      </c>
      <c r="E343" s="2">
        <f t="shared" si="5"/>
        <v>351.1629660584066</v>
      </c>
    </row>
    <row r="344" spans="1:5" x14ac:dyDescent="0.2">
      <c r="A344" s="1">
        <v>45474</v>
      </c>
      <c r="B344">
        <v>-9.7190223468428343</v>
      </c>
      <c r="C344" s="2">
        <f t="shared" si="3"/>
        <v>-9.7190223468428343</v>
      </c>
      <c r="D344" s="2">
        <f t="shared" si="4"/>
        <v>-374.49155685950763</v>
      </c>
      <c r="E344" s="2">
        <f t="shared" si="5"/>
        <v>355.05351216582193</v>
      </c>
    </row>
    <row r="345" spans="1:5" x14ac:dyDescent="0.2">
      <c r="A345" s="1">
        <v>45505</v>
      </c>
      <c r="B345">
        <v>-9.9610383004369076</v>
      </c>
      <c r="C345" s="2">
        <f t="shared" si="3"/>
        <v>-9.9610383004369076</v>
      </c>
      <c r="D345" s="2">
        <f t="shared" si="4"/>
        <v>-378.7940797267143</v>
      </c>
      <c r="E345" s="2">
        <f t="shared" si="5"/>
        <v>358.87200312584054</v>
      </c>
    </row>
    <row r="346" spans="1:5" x14ac:dyDescent="0.2">
      <c r="A346" s="1">
        <v>45536</v>
      </c>
      <c r="B346">
        <v>-9.6834169241101975</v>
      </c>
      <c r="C346" s="2">
        <f t="shared" si="3"/>
        <v>-9.6834169241101975</v>
      </c>
      <c r="D346" s="2">
        <f t="shared" si="4"/>
        <v>-382.54739258636454</v>
      </c>
      <c r="E346" s="2">
        <f t="shared" si="5"/>
        <v>363.18055873814416</v>
      </c>
    </row>
    <row r="347" spans="1:5" x14ac:dyDescent="0.2">
      <c r="A347" s="1">
        <v>45566</v>
      </c>
      <c r="B347">
        <v>-9.3700020955474415</v>
      </c>
      <c r="C347" s="2">
        <f t="shared" si="3"/>
        <v>-9.3700020955474415</v>
      </c>
      <c r="D347" s="2">
        <f t="shared" si="4"/>
        <v>-386.23631475262658</v>
      </c>
      <c r="E347" s="2">
        <f t="shared" si="5"/>
        <v>367.49631056153174</v>
      </c>
    </row>
    <row r="348" spans="1:5" x14ac:dyDescent="0.2">
      <c r="A348" s="1">
        <v>45597</v>
      </c>
      <c r="B348">
        <v>3.4485313215852464E-2</v>
      </c>
      <c r="C348" s="2">
        <f t="shared" si="3"/>
        <v>3.4485313215852464E-2</v>
      </c>
      <c r="D348" s="2">
        <f t="shared" si="4"/>
        <v>-380.8064949386989</v>
      </c>
      <c r="E348" s="2">
        <f t="shared" si="5"/>
        <v>380.87546556513058</v>
      </c>
    </row>
    <row r="349" spans="1:5" x14ac:dyDescent="0.2">
      <c r="A349" s="1">
        <v>45627</v>
      </c>
      <c r="B349">
        <v>2.560346993950823</v>
      </c>
      <c r="C349" s="2">
        <f t="shared" si="3"/>
        <v>2.560346993950823</v>
      </c>
      <c r="D349" s="2">
        <f t="shared" si="4"/>
        <v>-382.22851485289095</v>
      </c>
      <c r="E349" s="2">
        <f t="shared" si="5"/>
        <v>387.34920884079258</v>
      </c>
    </row>
    <row r="350" spans="1:5" x14ac:dyDescent="0.2">
      <c r="A350" s="1">
        <v>45658</v>
      </c>
      <c r="B350">
        <v>-4.3998575623051899</v>
      </c>
      <c r="C350" s="2">
        <f t="shared" si="3"/>
        <v>-4.3998575623051899</v>
      </c>
      <c r="D350" s="2">
        <f t="shared" si="4"/>
        <v>-393.11065685456413</v>
      </c>
      <c r="E350" s="2">
        <f t="shared" si="5"/>
        <v>384.3109417299537</v>
      </c>
    </row>
    <row r="351" spans="1:5" x14ac:dyDescent="0.2">
      <c r="A351" s="1">
        <v>45689</v>
      </c>
      <c r="B351">
        <v>-3.9257796554649</v>
      </c>
      <c r="C351" s="2">
        <f t="shared" si="3"/>
        <v>-3.9257796554649</v>
      </c>
      <c r="D351" s="2">
        <f t="shared" si="4"/>
        <v>-396.53337519914987</v>
      </c>
      <c r="E351" s="2">
        <f t="shared" si="5"/>
        <v>388.68181588822006</v>
      </c>
    </row>
    <row r="352" spans="1:5" x14ac:dyDescent="0.2">
      <c r="A352" s="1">
        <v>45717</v>
      </c>
      <c r="B352">
        <v>-5.3044815472505142</v>
      </c>
      <c r="C352" s="2">
        <f t="shared" si="3"/>
        <v>-5.3044815472505142</v>
      </c>
      <c r="D352" s="2">
        <f t="shared" si="4"/>
        <v>-401.7844986504162</v>
      </c>
      <c r="E352" s="2">
        <f t="shared" si="5"/>
        <v>391.17553555591513</v>
      </c>
    </row>
    <row r="353" spans="1:5" x14ac:dyDescent="0.2">
      <c r="A353" s="1">
        <v>45748</v>
      </c>
      <c r="B353">
        <v>-9.4500644350151592</v>
      </c>
      <c r="C353" s="2">
        <f t="shared" si="3"/>
        <v>-9.4500644350151592</v>
      </c>
      <c r="D353" s="2">
        <f t="shared" si="4"/>
        <v>-409.77886070286178</v>
      </c>
      <c r="E353" s="2">
        <f t="shared" si="5"/>
        <v>390.87873183283142</v>
      </c>
    </row>
    <row r="354" spans="1:5" x14ac:dyDescent="0.2">
      <c r="A354" s="1">
        <v>45778</v>
      </c>
      <c r="B354">
        <v>-10.377282182277709</v>
      </c>
      <c r="C354" s="2">
        <f t="shared" si="3"/>
        <v>-10.377282182277709</v>
      </c>
      <c r="D354" s="2">
        <f t="shared" si="4"/>
        <v>-414.53191538625435</v>
      </c>
      <c r="E354" s="2">
        <f t="shared" si="5"/>
        <v>393.77735102169891</v>
      </c>
    </row>
    <row r="355" spans="1:5" x14ac:dyDescent="0.2">
      <c r="A355" s="1">
        <v>45809</v>
      </c>
      <c r="B355">
        <v>-9.9524702824043985</v>
      </c>
      <c r="C355" s="2">
        <f t="shared" si="3"/>
        <v>-9.9524702824043985</v>
      </c>
      <c r="D355" s="2">
        <f t="shared" si="4"/>
        <v>-417.91066814500147</v>
      </c>
      <c r="E355" s="2">
        <f t="shared" si="5"/>
        <v>398.00572758019263</v>
      </c>
    </row>
    <row r="356" spans="1:5" x14ac:dyDescent="0.2">
      <c r="A356" s="1">
        <v>45839</v>
      </c>
      <c r="B356">
        <v>-7.6994153274092971</v>
      </c>
      <c r="C356" s="2">
        <f t="shared" si="3"/>
        <v>-7.6994153274092971</v>
      </c>
      <c r="D356" s="2">
        <f t="shared" si="4"/>
        <v>-419.43954707882335</v>
      </c>
      <c r="E356" s="2">
        <f t="shared" si="5"/>
        <v>404.04071642400481</v>
      </c>
    </row>
    <row r="357" spans="1:5" x14ac:dyDescent="0.2">
      <c r="A357" s="1">
        <v>45870</v>
      </c>
      <c r="B357">
        <v>-3.5181566254314536</v>
      </c>
      <c r="C357" s="2">
        <f t="shared" si="3"/>
        <v>-3.5181566254314536</v>
      </c>
      <c r="D357" s="2">
        <f t="shared" si="4"/>
        <v>-419.01920620124241</v>
      </c>
      <c r="E357" s="2">
        <f t="shared" si="5"/>
        <v>411.98289295037949</v>
      </c>
    </row>
    <row r="358" spans="1:5" x14ac:dyDescent="0.2">
      <c r="A358" s="1">
        <v>45901</v>
      </c>
      <c r="B358">
        <v>3.3157537797082632</v>
      </c>
      <c r="C358" s="2">
        <f t="shared" si="3"/>
        <v>3.3157537797082632</v>
      </c>
      <c r="D358" s="2">
        <f t="shared" si="4"/>
        <v>-415.92578698089147</v>
      </c>
      <c r="E358" s="2">
        <f t="shared" si="5"/>
        <v>422.55729454030796</v>
      </c>
    </row>
    <row r="359" spans="1:5" x14ac:dyDescent="0.2">
      <c r="A359" s="1">
        <v>45931</v>
      </c>
      <c r="B359">
        <v>4.3370359214168097E-2</v>
      </c>
      <c r="C359" s="2">
        <f t="shared" si="3"/>
        <v>4.3370359214168097E-2</v>
      </c>
      <c r="D359" s="2">
        <f t="shared" si="4"/>
        <v>-422.91880050370463</v>
      </c>
      <c r="E359" s="2">
        <f t="shared" si="5"/>
        <v>423.00554122213299</v>
      </c>
    </row>
    <row r="360" spans="1:5" x14ac:dyDescent="0.2">
      <c r="A360" s="1">
        <v>45962</v>
      </c>
      <c r="B360">
        <v>2.5793019089982892</v>
      </c>
      <c r="C360" s="2">
        <f t="shared" si="3"/>
        <v>2.5793019089982892</v>
      </c>
      <c r="D360" s="2">
        <f t="shared" si="4"/>
        <v>-424.08418097662701</v>
      </c>
      <c r="E360" s="2">
        <f t="shared" si="5"/>
        <v>429.24278479462356</v>
      </c>
    </row>
    <row r="361" spans="1:5" x14ac:dyDescent="0.2">
      <c r="A361" s="1">
        <v>45992</v>
      </c>
      <c r="B361">
        <v>-12.281283187802739</v>
      </c>
      <c r="C361" s="2">
        <f t="shared" si="3"/>
        <v>-12.281283187802739</v>
      </c>
      <c r="D361" s="2">
        <f t="shared" si="4"/>
        <v>-442.62728168740233</v>
      </c>
      <c r="E361" s="2">
        <f t="shared" si="5"/>
        <v>418.06471531179687</v>
      </c>
    </row>
    <row r="362" spans="1:5" x14ac:dyDescent="0.2">
      <c r="A362" s="1">
        <v>46023</v>
      </c>
      <c r="B362">
        <v>-7.6895908564899083</v>
      </c>
      <c r="C362" s="2">
        <f t="shared" si="3"/>
        <v>-7.6895908564899083</v>
      </c>
      <c r="D362" s="2">
        <f t="shared" si="4"/>
        <v>-441.69981003904098</v>
      </c>
      <c r="E362" s="2">
        <f t="shared" si="5"/>
        <v>426.32062832606113</v>
      </c>
    </row>
    <row r="363" spans="1:5" x14ac:dyDescent="0.2">
      <c r="A363" s="1">
        <v>46054</v>
      </c>
      <c r="B363">
        <v>-8.5067047394576427</v>
      </c>
      <c r="C363" s="2">
        <f t="shared" ref="C363:C394" si="6">_xlfn.FORECAST.ETS(A363,$B$2:$B$298,$A$2:$A$298,157,1)</f>
        <v>-8.5067047394576427</v>
      </c>
      <c r="D363" s="2">
        <f t="shared" ref="D363:D394" si="7">C363-_xlfn.FORECAST.ETS.CONFINT(A363,$B$2:$B$298,$A$2:$A$298,0.95,157,1)</f>
        <v>-446.16333202063561</v>
      </c>
      <c r="E363" s="2">
        <f t="shared" ref="E363:E394" si="8">C363+_xlfn.FORECAST.ETS.CONFINT(A363,$B$2:$B$298,$A$2:$A$298,0.95,157,1)</f>
        <v>429.14992254172034</v>
      </c>
    </row>
    <row r="364" spans="1:5" x14ac:dyDescent="0.2">
      <c r="A364" s="1">
        <v>46082</v>
      </c>
      <c r="B364">
        <v>-10.807410868002284</v>
      </c>
      <c r="C364" s="2">
        <f t="shared" si="6"/>
        <v>-10.807410868002284</v>
      </c>
      <c r="D364" s="2">
        <f t="shared" si="7"/>
        <v>-452.09309787088358</v>
      </c>
      <c r="E364" s="2">
        <f t="shared" si="8"/>
        <v>430.47827613487897</v>
      </c>
    </row>
    <row r="365" spans="1:5" x14ac:dyDescent="0.2">
      <c r="A365" s="1">
        <v>46113</v>
      </c>
      <c r="B365">
        <v>-12.203719000822366</v>
      </c>
      <c r="C365" s="2">
        <f t="shared" si="6"/>
        <v>-12.203719000822366</v>
      </c>
      <c r="D365" s="2">
        <f t="shared" si="7"/>
        <v>-457.10156434347039</v>
      </c>
      <c r="E365" s="2">
        <f t="shared" si="8"/>
        <v>432.69412634182561</v>
      </c>
    </row>
    <row r="366" spans="1:5" x14ac:dyDescent="0.2">
      <c r="A366" s="1">
        <v>46143</v>
      </c>
      <c r="B366">
        <v>24.938642798985235</v>
      </c>
      <c r="C366" s="2">
        <f t="shared" si="6"/>
        <v>24.938642798985235</v>
      </c>
      <c r="D366" s="2">
        <f t="shared" si="7"/>
        <v>-423.55489015121361</v>
      </c>
      <c r="E366" s="2">
        <f t="shared" si="8"/>
        <v>473.43217574918413</v>
      </c>
    </row>
    <row r="367" spans="1:5" x14ac:dyDescent="0.2">
      <c r="A367" s="1">
        <v>46174</v>
      </c>
      <c r="B367">
        <v>42.424318579645366</v>
      </c>
      <c r="C367" s="2">
        <f t="shared" si="6"/>
        <v>42.424318579645366</v>
      </c>
      <c r="D367" s="2">
        <f t="shared" si="7"/>
        <v>-409.64884636238457</v>
      </c>
      <c r="E367" s="2">
        <f t="shared" si="8"/>
        <v>494.49748352167535</v>
      </c>
    </row>
    <row r="368" spans="1:5" x14ac:dyDescent="0.2">
      <c r="A368" s="1">
        <v>46204</v>
      </c>
      <c r="B368">
        <v>-1.9834515440253586</v>
      </c>
      <c r="C368" s="2">
        <f t="shared" si="6"/>
        <v>-1.9834515440253586</v>
      </c>
      <c r="D368" s="2">
        <f t="shared" si="7"/>
        <v>-457.6205932065842</v>
      </c>
      <c r="E368" s="2">
        <f t="shared" si="8"/>
        <v>453.65369011853352</v>
      </c>
    </row>
    <row r="369" spans="1:5" x14ac:dyDescent="0.2">
      <c r="A369" s="1">
        <v>46235</v>
      </c>
      <c r="B369">
        <v>-24.188059291144306</v>
      </c>
      <c r="C369" s="2">
        <f t="shared" si="6"/>
        <v>-24.188059291144306</v>
      </c>
      <c r="D369" s="2">
        <f t="shared" si="7"/>
        <v>-483.37390868935637</v>
      </c>
      <c r="E369" s="2">
        <f t="shared" si="8"/>
        <v>434.99779010706771</v>
      </c>
    </row>
    <row r="370" spans="1:5" x14ac:dyDescent="0.2">
      <c r="A370" s="1">
        <v>46266</v>
      </c>
      <c r="B370">
        <v>-26.046846893111862</v>
      </c>
      <c r="C370" s="2">
        <f t="shared" si="6"/>
        <v>-26.046846893111862</v>
      </c>
      <c r="D370" s="2">
        <f t="shared" si="7"/>
        <v>-488.76650794106644</v>
      </c>
      <c r="E370" s="2">
        <f t="shared" si="8"/>
        <v>436.67281415484268</v>
      </c>
    </row>
    <row r="371" spans="1:5" x14ac:dyDescent="0.2">
      <c r="A371" s="1">
        <v>46296</v>
      </c>
      <c r="B371">
        <v>-24.175407049746582</v>
      </c>
      <c r="C371" s="2">
        <f t="shared" si="6"/>
        <v>-24.175407049746582</v>
      </c>
      <c r="D371" s="2">
        <f t="shared" si="7"/>
        <v>-490.41434380320328</v>
      </c>
      <c r="E371" s="2">
        <f t="shared" si="8"/>
        <v>442.06352970371012</v>
      </c>
    </row>
    <row r="372" spans="1:5" x14ac:dyDescent="0.2">
      <c r="A372" s="1">
        <v>46327</v>
      </c>
      <c r="B372">
        <v>-14.885839718466404</v>
      </c>
      <c r="C372" s="2">
        <f t="shared" si="6"/>
        <v>-14.885839718466404</v>
      </c>
      <c r="D372" s="2">
        <f t="shared" si="7"/>
        <v>-484.62986421028984</v>
      </c>
      <c r="E372" s="2">
        <f t="shared" si="8"/>
        <v>454.85818477335704</v>
      </c>
    </row>
    <row r="373" spans="1:5" x14ac:dyDescent="0.2">
      <c r="A373" s="1">
        <v>46357</v>
      </c>
      <c r="B373">
        <v>3.6384819287035111</v>
      </c>
      <c r="C373" s="2">
        <f t="shared" si="6"/>
        <v>3.6384819287035111</v>
      </c>
      <c r="D373" s="2">
        <f t="shared" si="7"/>
        <v>-469.59677870485791</v>
      </c>
      <c r="E373" s="2">
        <f t="shared" si="8"/>
        <v>476.87374256226497</v>
      </c>
    </row>
    <row r="374" spans="1:5" x14ac:dyDescent="0.2">
      <c r="A374" s="1">
        <v>46388</v>
      </c>
      <c r="B374">
        <v>6.7093800697897716</v>
      </c>
      <c r="C374" s="2">
        <f t="shared" si="6"/>
        <v>6.7093800697897716</v>
      </c>
      <c r="D374" s="2">
        <f t="shared" si="7"/>
        <v>-470.00359039844869</v>
      </c>
      <c r="E374" s="2">
        <f t="shared" si="8"/>
        <v>483.42235053802818</v>
      </c>
    </row>
    <row r="375" spans="1:5" x14ac:dyDescent="0.2">
      <c r="A375" s="1">
        <v>46419</v>
      </c>
      <c r="B375">
        <v>3.3419083997401273</v>
      </c>
      <c r="C375" s="2">
        <f t="shared" si="6"/>
        <v>3.3419083997401273</v>
      </c>
      <c r="D375" s="2">
        <f t="shared" si="7"/>
        <v>-476.83556030034657</v>
      </c>
      <c r="E375" s="2">
        <f t="shared" si="8"/>
        <v>483.51937709982684</v>
      </c>
    </row>
    <row r="376" spans="1:5" x14ac:dyDescent="0.2">
      <c r="A376" s="1">
        <v>46447</v>
      </c>
      <c r="B376">
        <v>-9.2289859997777928</v>
      </c>
      <c r="C376" s="2">
        <f t="shared" si="6"/>
        <v>-9.2289859997777928</v>
      </c>
      <c r="D376" s="2">
        <f t="shared" si="7"/>
        <v>-492.85804591539772</v>
      </c>
      <c r="E376" s="2">
        <f t="shared" si="8"/>
        <v>474.40007391584209</v>
      </c>
    </row>
    <row r="377" spans="1:5" x14ac:dyDescent="0.2">
      <c r="A377" s="1">
        <v>46478</v>
      </c>
      <c r="B377">
        <v>-7.6133059486053822</v>
      </c>
      <c r="C377" s="2">
        <f t="shared" si="6"/>
        <v>-7.6133059486053822</v>
      </c>
      <c r="D377" s="2">
        <f t="shared" si="7"/>
        <v>-494.68134497377048</v>
      </c>
      <c r="E377" s="2">
        <f t="shared" si="8"/>
        <v>479.45473307655971</v>
      </c>
    </row>
    <row r="378" spans="1:5" x14ac:dyDescent="0.2">
      <c r="A378" s="1">
        <v>46508</v>
      </c>
      <c r="B378">
        <v>-6.1413383493289011</v>
      </c>
      <c r="C378" s="2">
        <f t="shared" si="6"/>
        <v>-6.1413383493289011</v>
      </c>
      <c r="D378" s="2">
        <f t="shared" si="7"/>
        <v>-496.63603002939288</v>
      </c>
      <c r="E378" s="2">
        <f t="shared" si="8"/>
        <v>484.35335333073505</v>
      </c>
    </row>
    <row r="379" spans="1:5" x14ac:dyDescent="0.2">
      <c r="A379" s="1">
        <v>46539</v>
      </c>
      <c r="B379">
        <v>50.186420360508606</v>
      </c>
      <c r="C379" s="2">
        <f t="shared" si="6"/>
        <v>50.186420360508606</v>
      </c>
      <c r="D379" s="2">
        <f t="shared" si="7"/>
        <v>-443.72287430664778</v>
      </c>
      <c r="E379" s="2">
        <f t="shared" si="8"/>
        <v>544.09571502766494</v>
      </c>
    </row>
    <row r="380" spans="1:5" x14ac:dyDescent="0.2">
      <c r="A380" s="1">
        <v>46569</v>
      </c>
      <c r="B380">
        <v>-0.32749213602143001</v>
      </c>
      <c r="C380" s="2">
        <f t="shared" si="6"/>
        <v>-0.32749213602143001</v>
      </c>
      <c r="D380" s="2">
        <f t="shared" si="7"/>
        <v>-497.63960841805812</v>
      </c>
      <c r="E380" s="2">
        <f t="shared" si="8"/>
        <v>496.98462414601528</v>
      </c>
    </row>
    <row r="381" spans="1:5" x14ac:dyDescent="0.2">
      <c r="A381" s="1">
        <v>46600</v>
      </c>
      <c r="B381">
        <v>-21.751239551088862</v>
      </c>
      <c r="C381" s="2">
        <f t="shared" si="6"/>
        <v>-21.751239551088862</v>
      </c>
      <c r="D381" s="2">
        <f t="shared" si="7"/>
        <v>-522.45465623354892</v>
      </c>
      <c r="E381" s="2">
        <f t="shared" si="8"/>
        <v>478.95217713137123</v>
      </c>
    </row>
    <row r="382" spans="1:5" x14ac:dyDescent="0.2">
      <c r="A382" s="1">
        <v>46631</v>
      </c>
      <c r="B382">
        <v>-21.963594323079654</v>
      </c>
      <c r="C382" s="2">
        <f t="shared" si="6"/>
        <v>-21.963594323079654</v>
      </c>
      <c r="D382" s="2">
        <f t="shared" si="7"/>
        <v>-526.04704254624767</v>
      </c>
      <c r="E382" s="2">
        <f t="shared" si="8"/>
        <v>482.1198539000884</v>
      </c>
    </row>
    <row r="383" spans="1:5" x14ac:dyDescent="0.2">
      <c r="A383" s="1">
        <v>46661</v>
      </c>
      <c r="B383">
        <v>-20.81838839298614</v>
      </c>
      <c r="C383" s="2">
        <f t="shared" si="6"/>
        <v>-20.81838839298614</v>
      </c>
      <c r="D383" s="2">
        <f t="shared" si="7"/>
        <v>-528.27084416629907</v>
      </c>
      <c r="E383" s="2">
        <f t="shared" si="8"/>
        <v>486.63406738032677</v>
      </c>
    </row>
    <row r="384" spans="1:5" x14ac:dyDescent="0.2">
      <c r="A384" s="1">
        <v>46692</v>
      </c>
      <c r="B384">
        <v>5.3724527445979664</v>
      </c>
      <c r="C384" s="2">
        <f t="shared" si="6"/>
        <v>5.3724527445979664</v>
      </c>
      <c r="D384" s="2">
        <f t="shared" si="7"/>
        <v>-505.43822427297101</v>
      </c>
      <c r="E384" s="2">
        <f t="shared" si="8"/>
        <v>516.18312976216691</v>
      </c>
    </row>
    <row r="385" spans="1:5" x14ac:dyDescent="0.2">
      <c r="A385" s="1">
        <v>46722</v>
      </c>
      <c r="B385">
        <v>145.76848828761672</v>
      </c>
      <c r="C385" s="2">
        <f t="shared" si="6"/>
        <v>145.76848828761672</v>
      </c>
      <c r="D385" s="2">
        <f t="shared" si="7"/>
        <v>-368.38985445432536</v>
      </c>
      <c r="E385" s="2">
        <f t="shared" si="8"/>
        <v>659.9268310295588</v>
      </c>
    </row>
    <row r="386" spans="1:5" x14ac:dyDescent="0.2">
      <c r="A386" s="1">
        <v>46753</v>
      </c>
      <c r="B386">
        <v>121.27232931262648</v>
      </c>
      <c r="C386" s="2">
        <f t="shared" si="6"/>
        <v>121.27232931262648</v>
      </c>
      <c r="D386" s="2">
        <f t="shared" si="7"/>
        <v>-396.22334779258716</v>
      </c>
      <c r="E386" s="2">
        <f t="shared" si="8"/>
        <v>638.76800641784007</v>
      </c>
    </row>
    <row r="387" spans="1:5" x14ac:dyDescent="0.2">
      <c r="A387" s="1">
        <v>46784</v>
      </c>
      <c r="B387">
        <v>13.753647975512017</v>
      </c>
      <c r="C387" s="2">
        <f t="shared" si="6"/>
        <v>13.753647975512017</v>
      </c>
      <c r="D387" s="2">
        <f t="shared" si="7"/>
        <v>-507.06924992137812</v>
      </c>
      <c r="E387" s="2">
        <f t="shared" si="8"/>
        <v>534.57654587240211</v>
      </c>
    </row>
    <row r="388" spans="1:5" x14ac:dyDescent="0.2">
      <c r="A388" s="1">
        <v>46813</v>
      </c>
      <c r="B388">
        <v>3.274001168792692</v>
      </c>
      <c r="C388" s="2">
        <f t="shared" si="6"/>
        <v>3.274001168792692</v>
      </c>
      <c r="D388" s="2">
        <f t="shared" si="7"/>
        <v>-520.8662156136736</v>
      </c>
      <c r="E388" s="2">
        <f t="shared" si="8"/>
        <v>527.41421795125893</v>
      </c>
    </row>
    <row r="389" spans="1:5" x14ac:dyDescent="0.2">
      <c r="A389" s="1">
        <v>46844</v>
      </c>
      <c r="B389">
        <v>-7.0920590843164497</v>
      </c>
      <c r="C389" s="2">
        <f t="shared" si="6"/>
        <v>-7.0920590843164497</v>
      </c>
      <c r="D389" s="2">
        <f t="shared" si="7"/>
        <v>-534.5398986210713</v>
      </c>
      <c r="E389" s="2">
        <f t="shared" si="8"/>
        <v>520.35578045243835</v>
      </c>
    </row>
    <row r="390" spans="1:5" x14ac:dyDescent="0.2">
      <c r="A390" s="1">
        <v>46874</v>
      </c>
      <c r="B390">
        <v>-48.838937009251751</v>
      </c>
      <c r="C390" s="2">
        <f t="shared" si="6"/>
        <v>-48.838937009251751</v>
      </c>
      <c r="D390" s="2">
        <f t="shared" si="7"/>
        <v>-579.58490327523361</v>
      </c>
      <c r="E390" s="2">
        <f t="shared" si="8"/>
        <v>481.90702925673014</v>
      </c>
    </row>
    <row r="391" spans="1:5" x14ac:dyDescent="0.2">
      <c r="A391" s="1">
        <v>46905</v>
      </c>
      <c r="B391">
        <v>-40.33498680708734</v>
      </c>
      <c r="C391" s="2">
        <f t="shared" si="6"/>
        <v>-40.33498680708734</v>
      </c>
      <c r="D391" s="2">
        <f t="shared" si="7"/>
        <v>-574.36977842638817</v>
      </c>
      <c r="E391" s="2">
        <f t="shared" si="8"/>
        <v>493.69980481221347</v>
      </c>
    </row>
    <row r="392" spans="1:5" x14ac:dyDescent="0.2">
      <c r="A392" s="1">
        <v>46935</v>
      </c>
      <c r="B392">
        <v>-60.697845308177904</v>
      </c>
      <c r="C392" s="2">
        <f t="shared" si="6"/>
        <v>-60.697845308177904</v>
      </c>
      <c r="D392" s="2">
        <f t="shared" si="7"/>
        <v>-598.01235029851011</v>
      </c>
      <c r="E392" s="2">
        <f t="shared" si="8"/>
        <v>476.61665968215436</v>
      </c>
    </row>
    <row r="393" spans="1:5" x14ac:dyDescent="0.2">
      <c r="A393" s="1">
        <v>46966</v>
      </c>
      <c r="B393">
        <v>-49.89219591660617</v>
      </c>
      <c r="C393" s="2">
        <f t="shared" si="6"/>
        <v>-49.89219591660617</v>
      </c>
      <c r="D393" s="2">
        <f t="shared" si="7"/>
        <v>-590.47748662590379</v>
      </c>
      <c r="E393" s="2">
        <f t="shared" si="8"/>
        <v>490.69309479269145</v>
      </c>
    </row>
    <row r="394" spans="1:5" x14ac:dyDescent="0.2">
      <c r="A394" s="1">
        <v>46997</v>
      </c>
      <c r="B394">
        <v>-40.866834865355898</v>
      </c>
      <c r="C394" s="2">
        <f t="shared" si="6"/>
        <v>-40.866834865355898</v>
      </c>
      <c r="D394" s="2">
        <f t="shared" si="7"/>
        <v>-584.71416309163124</v>
      </c>
      <c r="E394" s="2">
        <f t="shared" si="8"/>
        <v>502.98049336091941</v>
      </c>
    </row>
    <row r="395" spans="1:5" x14ac:dyDescent="0.2">
      <c r="A395" s="1">
        <v>47027</v>
      </c>
      <c r="B395">
        <v>2.8712878113488323</v>
      </c>
      <c r="C395" s="2">
        <f t="shared" ref="C395:C421" si="9">_xlfn.FORECAST.ETS(A395,$B$2:$B$298,$A$2:$A$298,157,1)</f>
        <v>2.8712878113488323</v>
      </c>
      <c r="D395" s="2">
        <f t="shared" ref="D395:D421" si="10">C395-_xlfn.FORECAST.ETS.CONFINT(A395,$B$2:$B$298,$A$2:$A$298,0.95,157,1)</f>
        <v>-544.22950447472522</v>
      </c>
      <c r="E395" s="2">
        <f t="shared" ref="E395:E421" si="11">C395+_xlfn.FORECAST.ETS.CONFINT(A395,$B$2:$B$298,$A$2:$A$298,0.95,157,1)</f>
        <v>549.9720800974228</v>
      </c>
    </row>
    <row r="396" spans="1:5" x14ac:dyDescent="0.2">
      <c r="A396" s="1">
        <v>47058</v>
      </c>
      <c r="B396">
        <v>1.2446479875645089</v>
      </c>
      <c r="C396" s="2">
        <f t="shared" si="9"/>
        <v>1.2446479875645089</v>
      </c>
      <c r="D396" s="2">
        <f t="shared" si="10"/>
        <v>-549.1012051076226</v>
      </c>
      <c r="E396" s="2">
        <f t="shared" si="11"/>
        <v>551.59050108275153</v>
      </c>
    </row>
    <row r="397" spans="1:5" x14ac:dyDescent="0.2">
      <c r="A397" s="1">
        <v>47088</v>
      </c>
      <c r="B397">
        <v>6.0066822144511356</v>
      </c>
      <c r="C397" s="2">
        <f t="shared" si="9"/>
        <v>6.0066822144511356</v>
      </c>
      <c r="D397" s="2">
        <f t="shared" si="10"/>
        <v>-547.57599426680781</v>
      </c>
      <c r="E397" s="2">
        <f t="shared" si="11"/>
        <v>559.58935869571019</v>
      </c>
    </row>
    <row r="398" spans="1:5" x14ac:dyDescent="0.2">
      <c r="A398" s="1">
        <v>47119</v>
      </c>
      <c r="B398">
        <v>-1.7668749513283739</v>
      </c>
      <c r="C398" s="2">
        <f t="shared" si="9"/>
        <v>-1.7668749513283739</v>
      </c>
      <c r="D398" s="2">
        <f t="shared" si="10"/>
        <v>-558.57829899679655</v>
      </c>
      <c r="E398" s="2">
        <f t="shared" si="11"/>
        <v>555.04454909413971</v>
      </c>
    </row>
    <row r="399" spans="1:5" x14ac:dyDescent="0.2">
      <c r="A399" s="1">
        <v>47150</v>
      </c>
      <c r="B399">
        <v>-6.1743024391039025</v>
      </c>
      <c r="C399" s="2">
        <f t="shared" si="9"/>
        <v>-6.1743024391039025</v>
      </c>
      <c r="D399" s="2">
        <f t="shared" si="10"/>
        <v>-566.20655574731381</v>
      </c>
      <c r="E399" s="2">
        <f t="shared" si="11"/>
        <v>553.85795086910593</v>
      </c>
    </row>
    <row r="400" spans="1:5" x14ac:dyDescent="0.2">
      <c r="A400" s="1">
        <v>47178</v>
      </c>
      <c r="B400">
        <v>-16.432299613820849</v>
      </c>
      <c r="C400" s="2">
        <f t="shared" si="9"/>
        <v>-16.432299613820849</v>
      </c>
      <c r="D400" s="2">
        <f t="shared" si="10"/>
        <v>-579.6776174622504</v>
      </c>
      <c r="E400" s="2">
        <f t="shared" si="11"/>
        <v>546.81301823460865</v>
      </c>
    </row>
    <row r="401" spans="1:5" x14ac:dyDescent="0.2">
      <c r="A401" s="1">
        <v>47209</v>
      </c>
      <c r="B401">
        <v>-18.887116235298478</v>
      </c>
      <c r="C401" s="2">
        <f t="shared" si="9"/>
        <v>-18.887116235298478</v>
      </c>
      <c r="D401" s="2">
        <f t="shared" si="10"/>
        <v>-585.33788367224201</v>
      </c>
      <c r="E401" s="2">
        <f t="shared" si="11"/>
        <v>547.56365120164514</v>
      </c>
    </row>
    <row r="402" spans="1:5" x14ac:dyDescent="0.2">
      <c r="A402" s="1">
        <v>47239</v>
      </c>
      <c r="B402">
        <v>-19.084482549299441</v>
      </c>
      <c r="C402" s="2">
        <f t="shared" si="9"/>
        <v>-19.084482549299441</v>
      </c>
      <c r="D402" s="2">
        <f t="shared" si="10"/>
        <v>-588.73323071335926</v>
      </c>
      <c r="E402" s="2">
        <f t="shared" si="11"/>
        <v>550.56426561476042</v>
      </c>
    </row>
    <row r="403" spans="1:5" x14ac:dyDescent="0.2">
      <c r="A403" s="1">
        <v>47270</v>
      </c>
      <c r="B403">
        <v>-15.294335391859125</v>
      </c>
      <c r="C403" s="2">
        <f t="shared" si="9"/>
        <v>-15.294335391859125</v>
      </c>
      <c r="D403" s="2">
        <f t="shared" si="10"/>
        <v>-588.13373795365078</v>
      </c>
      <c r="E403" s="2">
        <f t="shared" si="11"/>
        <v>557.54506716993251</v>
      </c>
    </row>
    <row r="404" spans="1:5" x14ac:dyDescent="0.2">
      <c r="A404" s="1">
        <v>47300</v>
      </c>
      <c r="B404">
        <v>-10.852844433099275</v>
      </c>
      <c r="C404" s="2">
        <f t="shared" si="9"/>
        <v>-10.852844433099275</v>
      </c>
      <c r="D404" s="2">
        <f t="shared" si="10"/>
        <v>-586.87571415404193</v>
      </c>
      <c r="E404" s="2">
        <f t="shared" si="11"/>
        <v>565.17002528784349</v>
      </c>
    </row>
    <row r="405" spans="1:5" x14ac:dyDescent="0.2">
      <c r="A405" s="1">
        <v>47331</v>
      </c>
      <c r="B405">
        <v>-15.178193309734947</v>
      </c>
      <c r="C405" s="2">
        <f t="shared" si="9"/>
        <v>-15.178193309734947</v>
      </c>
      <c r="D405" s="2">
        <f t="shared" si="10"/>
        <v>-594.37747871305578</v>
      </c>
      <c r="E405" s="2">
        <f t="shared" si="11"/>
        <v>564.02109209358582</v>
      </c>
    </row>
    <row r="406" spans="1:5" x14ac:dyDescent="0.2">
      <c r="A406" s="1">
        <v>47362</v>
      </c>
      <c r="B406">
        <v>-16.950044037682197</v>
      </c>
      <c r="C406" s="2">
        <f t="shared" si="9"/>
        <v>-16.950044037682197</v>
      </c>
      <c r="D406" s="2">
        <f t="shared" si="10"/>
        <v>-599.31882618700888</v>
      </c>
      <c r="E406" s="2">
        <f t="shared" si="11"/>
        <v>565.41873811164442</v>
      </c>
    </row>
    <row r="407" spans="1:5" x14ac:dyDescent="0.2">
      <c r="A407" s="1">
        <v>47392</v>
      </c>
      <c r="B407">
        <v>-17.47582460197539</v>
      </c>
      <c r="C407" s="2">
        <f t="shared" si="9"/>
        <v>-17.47582460197539</v>
      </c>
      <c r="D407" s="2">
        <f t="shared" si="10"/>
        <v>-603.00731398312337</v>
      </c>
      <c r="E407" s="2">
        <f t="shared" si="11"/>
        <v>568.0556647791725</v>
      </c>
    </row>
    <row r="408" spans="1:5" x14ac:dyDescent="0.2">
      <c r="A408" s="1">
        <v>47423</v>
      </c>
      <c r="B408">
        <v>-17.822494844288592</v>
      </c>
      <c r="C408" s="2">
        <f t="shared" si="9"/>
        <v>-17.822494844288592</v>
      </c>
      <c r="D408" s="2">
        <f t="shared" si="10"/>
        <v>-606.51002834606197</v>
      </c>
      <c r="E408" s="2">
        <f t="shared" si="11"/>
        <v>570.86503865748477</v>
      </c>
    </row>
    <row r="409" spans="1:5" x14ac:dyDescent="0.2">
      <c r="A409" s="1">
        <v>47453</v>
      </c>
      <c r="B409">
        <v>-16.559250997795438</v>
      </c>
      <c r="C409" s="2">
        <f t="shared" si="9"/>
        <v>-16.559250997795438</v>
      </c>
      <c r="D409" s="2">
        <f t="shared" si="10"/>
        <v>-608.39628898782883</v>
      </c>
      <c r="E409" s="2">
        <f t="shared" si="11"/>
        <v>575.27778699223802</v>
      </c>
    </row>
    <row r="410" spans="1:5" x14ac:dyDescent="0.2">
      <c r="A410" s="1">
        <v>47484</v>
      </c>
      <c r="B410">
        <v>21.945531793888613</v>
      </c>
      <c r="C410" s="2">
        <f t="shared" si="9"/>
        <v>21.945531793888613</v>
      </c>
      <c r="D410" s="2">
        <f t="shared" si="10"/>
        <v>-573.03459169797009</v>
      </c>
      <c r="E410" s="2">
        <f t="shared" si="11"/>
        <v>616.92565528574721</v>
      </c>
    </row>
    <row r="411" spans="1:5" x14ac:dyDescent="0.2">
      <c r="A411" s="1">
        <v>47515</v>
      </c>
      <c r="B411">
        <v>-0.33064142486879966</v>
      </c>
      <c r="C411" s="2">
        <f t="shared" si="9"/>
        <v>-0.33064142486879966</v>
      </c>
      <c r="D411" s="2">
        <f t="shared" si="10"/>
        <v>-598.44754933280649</v>
      </c>
      <c r="E411" s="2">
        <f t="shared" si="11"/>
        <v>597.78626648306897</v>
      </c>
    </row>
    <row r="412" spans="1:5" x14ac:dyDescent="0.2">
      <c r="A412" s="1">
        <v>47543</v>
      </c>
      <c r="B412">
        <v>-12.355450920915404</v>
      </c>
      <c r="C412" s="2">
        <f t="shared" si="9"/>
        <v>-12.355450920915404</v>
      </c>
      <c r="D412" s="2">
        <f t="shared" si="10"/>
        <v>-613.60295739886294</v>
      </c>
      <c r="E412" s="2">
        <f t="shared" si="11"/>
        <v>588.89205555703222</v>
      </c>
    </row>
    <row r="413" spans="1:5" x14ac:dyDescent="0.2">
      <c r="A413" s="1">
        <v>47574</v>
      </c>
      <c r="B413">
        <v>-16.902828379107174</v>
      </c>
      <c r="C413" s="2">
        <f t="shared" si="9"/>
        <v>-16.902828379107174</v>
      </c>
      <c r="D413" s="2">
        <f t="shared" si="10"/>
        <v>-621.27486024062216</v>
      </c>
      <c r="E413" s="2">
        <f t="shared" si="11"/>
        <v>587.46920348240781</v>
      </c>
    </row>
    <row r="414" spans="1:5" x14ac:dyDescent="0.2">
      <c r="A414" s="1">
        <v>47604</v>
      </c>
      <c r="B414">
        <v>-17.839296991336589</v>
      </c>
      <c r="C414" s="2">
        <f t="shared" si="9"/>
        <v>-17.839296991336589</v>
      </c>
      <c r="D414" s="2">
        <f t="shared" si="10"/>
        <v>-625.32989120740353</v>
      </c>
      <c r="E414" s="2">
        <f t="shared" si="11"/>
        <v>589.65129722473034</v>
      </c>
    </row>
    <row r="415" spans="1:5" x14ac:dyDescent="0.2">
      <c r="A415" s="1">
        <v>47635</v>
      </c>
      <c r="B415">
        <v>-17.944388096185939</v>
      </c>
      <c r="C415" s="2">
        <f t="shared" si="9"/>
        <v>-17.944388096185939</v>
      </c>
      <c r="D415" s="2">
        <f t="shared" si="10"/>
        <v>-628.54768936789469</v>
      </c>
      <c r="E415" s="2">
        <f t="shared" si="11"/>
        <v>592.65891317552291</v>
      </c>
    </row>
    <row r="416" spans="1:5" x14ac:dyDescent="0.2">
      <c r="A416" s="1">
        <v>47665</v>
      </c>
      <c r="B416">
        <v>-17.773668109066378</v>
      </c>
      <c r="C416" s="2">
        <f t="shared" si="9"/>
        <v>-17.773668109066378</v>
      </c>
      <c r="D416" s="2">
        <f t="shared" si="10"/>
        <v>-631.48392651233871</v>
      </c>
      <c r="E416" s="2">
        <f t="shared" si="11"/>
        <v>595.93659029420587</v>
      </c>
    </row>
    <row r="417" spans="1:5" x14ac:dyDescent="0.2">
      <c r="A417" s="1">
        <v>47696</v>
      </c>
      <c r="B417">
        <v>-17.438361194709632</v>
      </c>
      <c r="C417" s="2">
        <f t="shared" si="9"/>
        <v>-17.438361194709632</v>
      </c>
      <c r="D417" s="2">
        <f t="shared" si="10"/>
        <v>-634.24992989436839</v>
      </c>
      <c r="E417" s="2">
        <f t="shared" si="11"/>
        <v>599.37320750494916</v>
      </c>
    </row>
    <row r="418" spans="1:5" x14ac:dyDescent="0.2">
      <c r="A418" s="1">
        <v>47727</v>
      </c>
      <c r="B418">
        <v>-17.249907484260451</v>
      </c>
      <c r="C418" s="2">
        <f t="shared" si="9"/>
        <v>-17.249907484260451</v>
      </c>
      <c r="D418" s="2">
        <f t="shared" si="10"/>
        <v>-637.1572405148637</v>
      </c>
      <c r="E418" s="2">
        <f t="shared" si="11"/>
        <v>602.65742554634278</v>
      </c>
    </row>
    <row r="419" spans="1:5" x14ac:dyDescent="0.2">
      <c r="A419" s="1">
        <v>47757</v>
      </c>
      <c r="B419">
        <v>-17.008174468382606</v>
      </c>
      <c r="C419" s="2">
        <f t="shared" si="9"/>
        <v>-17.008174468382606</v>
      </c>
      <c r="D419" s="2">
        <f t="shared" si="10"/>
        <v>-640.00582457935411</v>
      </c>
      <c r="E419" s="2">
        <f t="shared" si="11"/>
        <v>605.98947564258879</v>
      </c>
    </row>
    <row r="420" spans="1:5" x14ac:dyDescent="0.2">
      <c r="A420" s="1">
        <v>47788</v>
      </c>
      <c r="B420">
        <v>-16.8383273714241</v>
      </c>
      <c r="C420" s="2">
        <f t="shared" si="9"/>
        <v>-16.8383273714241</v>
      </c>
      <c r="D420" s="2">
        <f t="shared" si="10"/>
        <v>-642.92094393412958</v>
      </c>
      <c r="E420" s="2">
        <f t="shared" si="11"/>
        <v>609.2442891912815</v>
      </c>
    </row>
    <row r="421" spans="1:5" x14ac:dyDescent="0.2">
      <c r="A421" s="1">
        <v>47818</v>
      </c>
      <c r="B421">
        <v>-16.727120455476591</v>
      </c>
      <c r="C421" s="2">
        <f t="shared" si="9"/>
        <v>-16.727120455476591</v>
      </c>
      <c r="D421" s="2">
        <f t="shared" si="10"/>
        <v>-645.88944742999183</v>
      </c>
      <c r="E421" s="2">
        <f t="shared" si="11"/>
        <v>612.43520651903873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55AF-A59A-46D3-8341-A0FA1B064C9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8.9460000000000004E-6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1.007E-5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4.2560000000000004E-6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1.024E-5</v>
      </c>
      <c r="G5" t="s">
        <v>18</v>
      </c>
      <c r="H5" s="3">
        <f>_xlfn.FORECAST.ETS.STAT($B$2:$B$298,$A$2:$A$298,4,157,1)</f>
        <v>0.90138972588074795</v>
      </c>
    </row>
    <row r="6" spans="1:8" x14ac:dyDescent="0.2">
      <c r="A6" s="1">
        <v>35186</v>
      </c>
      <c r="B6" s="2">
        <v>7.3939999999999998E-6</v>
      </c>
      <c r="G6" t="s">
        <v>19</v>
      </c>
      <c r="H6" s="3">
        <f>_xlfn.FORECAST.ETS.STAT($B$2:$B$298,$A$2:$A$298,5,157,1)</f>
        <v>1.6430766099871219</v>
      </c>
    </row>
    <row r="7" spans="1:8" x14ac:dyDescent="0.2">
      <c r="A7" s="1">
        <v>35217</v>
      </c>
      <c r="B7" s="2">
        <v>3.9720000000000003E-6</v>
      </c>
      <c r="G7" t="s">
        <v>20</v>
      </c>
      <c r="H7" s="3">
        <f>_xlfn.FORECAST.ETS.STAT($B$2:$B$298,$A$2:$A$298,6,157,1)</f>
        <v>3.7712284840064766E-2</v>
      </c>
    </row>
    <row r="8" spans="1:8" x14ac:dyDescent="0.2">
      <c r="A8" s="1">
        <v>35247</v>
      </c>
      <c r="B8" s="2">
        <v>4.7110000000000003E-6</v>
      </c>
      <c r="G8" t="s">
        <v>21</v>
      </c>
      <c r="H8" s="3">
        <f>_xlfn.FORECAST.ETS.STAT($B$2:$B$298,$A$2:$A$298,7,157,1)</f>
        <v>9.5245777955864183E-2</v>
      </c>
    </row>
    <row r="9" spans="1:8" x14ac:dyDescent="0.2">
      <c r="A9" s="1">
        <v>35278</v>
      </c>
      <c r="B9" s="2">
        <v>1.505E-5</v>
      </c>
    </row>
    <row r="10" spans="1:8" x14ac:dyDescent="0.2">
      <c r="A10" s="1">
        <v>35309</v>
      </c>
      <c r="B10" s="2">
        <v>5.5600000000000001E-6</v>
      </c>
    </row>
    <row r="11" spans="1:8" x14ac:dyDescent="0.2">
      <c r="A11" s="1">
        <v>35339</v>
      </c>
      <c r="B11" s="2">
        <v>4.617E-6</v>
      </c>
    </row>
    <row r="12" spans="1:8" x14ac:dyDescent="0.2">
      <c r="A12" s="1">
        <v>35370</v>
      </c>
      <c r="B12" s="2">
        <v>6.7939999999999997E-6</v>
      </c>
    </row>
    <row r="13" spans="1:8" x14ac:dyDescent="0.2">
      <c r="A13" s="1">
        <v>35400</v>
      </c>
      <c r="B13" s="2">
        <v>3.057E-5</v>
      </c>
    </row>
    <row r="14" spans="1:8" x14ac:dyDescent="0.2">
      <c r="A14" s="1">
        <v>35431</v>
      </c>
      <c r="B14" s="2">
        <v>9.1810000000000007E-6</v>
      </c>
    </row>
    <row r="15" spans="1:8" x14ac:dyDescent="0.2">
      <c r="A15" s="1">
        <v>35462</v>
      </c>
      <c r="B15" s="2">
        <v>5.4879999999999998E-6</v>
      </c>
    </row>
    <row r="16" spans="1:8" x14ac:dyDescent="0.2">
      <c r="A16" s="1">
        <v>35490</v>
      </c>
      <c r="B16" s="2">
        <v>1.9089999999999998E-5</v>
      </c>
    </row>
    <row r="17" spans="1:2" x14ac:dyDescent="0.2">
      <c r="A17" s="1">
        <v>35521</v>
      </c>
      <c r="B17" s="2">
        <v>2.3280000000000001E-5</v>
      </c>
    </row>
    <row r="18" spans="1:2" x14ac:dyDescent="0.2">
      <c r="A18" s="1">
        <v>35551</v>
      </c>
      <c r="B18" s="2">
        <v>8.6069999999999994E-5</v>
      </c>
    </row>
    <row r="19" spans="1:2" x14ac:dyDescent="0.2">
      <c r="A19" s="1">
        <v>35582</v>
      </c>
      <c r="B19" s="2">
        <v>1.0349999999999999E-5</v>
      </c>
    </row>
    <row r="20" spans="1:2" x14ac:dyDescent="0.2">
      <c r="A20" s="1">
        <v>35612</v>
      </c>
      <c r="B20" s="2">
        <v>3.4340000000000001E-6</v>
      </c>
    </row>
    <row r="21" spans="1:2" x14ac:dyDescent="0.2">
      <c r="A21" s="1">
        <v>35643</v>
      </c>
      <c r="B21" s="2">
        <v>5.4949999999999999E-6</v>
      </c>
    </row>
    <row r="22" spans="1:2" x14ac:dyDescent="0.2">
      <c r="A22" s="1">
        <v>35674</v>
      </c>
      <c r="B22" s="2">
        <v>5.9870000000000001E-5</v>
      </c>
    </row>
    <row r="23" spans="1:2" x14ac:dyDescent="0.2">
      <c r="A23" s="1">
        <v>35704</v>
      </c>
      <c r="B23" s="2">
        <v>8.5380000000000005E-4</v>
      </c>
    </row>
    <row r="24" spans="1:2" x14ac:dyDescent="0.2">
      <c r="A24" s="1">
        <v>35735</v>
      </c>
      <c r="B24" s="2">
        <v>2.6669999999999998E-4</v>
      </c>
    </row>
    <row r="25" spans="1:2" x14ac:dyDescent="0.2">
      <c r="A25" s="1">
        <v>35765</v>
      </c>
      <c r="B25" s="2">
        <v>5.5610000000000002E-4</v>
      </c>
    </row>
    <row r="26" spans="1:2" x14ac:dyDescent="0.2">
      <c r="A26" s="1">
        <v>35796</v>
      </c>
      <c r="B26" s="2">
        <v>2.6410000000000002E-4</v>
      </c>
    </row>
    <row r="27" spans="1:2" x14ac:dyDescent="0.2">
      <c r="A27" s="1">
        <v>35827</v>
      </c>
      <c r="B27" s="2">
        <v>1.449E-4</v>
      </c>
    </row>
    <row r="28" spans="1:2" x14ac:dyDescent="0.2">
      <c r="A28" s="1">
        <v>35855</v>
      </c>
      <c r="B28" s="2">
        <v>5.6619999999999999E-4</v>
      </c>
    </row>
    <row r="29" spans="1:2" x14ac:dyDescent="0.2">
      <c r="A29" s="1">
        <v>35886</v>
      </c>
      <c r="B29" s="2">
        <v>5.9179999999999996E-4</v>
      </c>
    </row>
    <row r="30" spans="1:2" x14ac:dyDescent="0.2">
      <c r="A30" s="1">
        <v>35916</v>
      </c>
      <c r="B30" s="2">
        <v>1.1410000000000001E-3</v>
      </c>
    </row>
    <row r="31" spans="1:2" x14ac:dyDescent="0.2">
      <c r="A31" s="1">
        <v>35947</v>
      </c>
      <c r="B31" s="2">
        <v>3.1940000000000001E-4</v>
      </c>
    </row>
    <row r="32" spans="1:2" x14ac:dyDescent="0.2">
      <c r="A32" s="1">
        <v>35977</v>
      </c>
      <c r="B32" s="2">
        <v>1.4859999999999999E-3</v>
      </c>
    </row>
    <row r="33" spans="1:2" x14ac:dyDescent="0.2">
      <c r="A33" s="1">
        <v>36008</v>
      </c>
      <c r="B33" s="2">
        <v>3.8809999999999999E-3</v>
      </c>
    </row>
    <row r="34" spans="1:2" x14ac:dyDescent="0.2">
      <c r="A34" s="1">
        <v>36039</v>
      </c>
      <c r="B34" s="2">
        <v>4.8030000000000003E-2</v>
      </c>
    </row>
    <row r="35" spans="1:2" x14ac:dyDescent="0.2">
      <c r="A35" s="1">
        <v>36069</v>
      </c>
      <c r="B35" s="2">
        <v>1.176E-2</v>
      </c>
    </row>
    <row r="36" spans="1:2" x14ac:dyDescent="0.2">
      <c r="A36" s="1">
        <v>36100</v>
      </c>
      <c r="B36" s="2">
        <v>3.3440000000000002E-3</v>
      </c>
    </row>
    <row r="37" spans="1:2" x14ac:dyDescent="0.2">
      <c r="A37" s="1">
        <v>36130</v>
      </c>
      <c r="B37" s="2">
        <v>4.0710000000000003E-2</v>
      </c>
    </row>
    <row r="38" spans="1:2" x14ac:dyDescent="0.2">
      <c r="A38" s="1">
        <v>36161</v>
      </c>
      <c r="B38" s="2">
        <v>3.5430000000000003E-2</v>
      </c>
    </row>
    <row r="39" spans="1:2" x14ac:dyDescent="0.2">
      <c r="A39" s="1">
        <v>36192</v>
      </c>
      <c r="B39" s="2">
        <v>1.2019999999999999E-3</v>
      </c>
    </row>
    <row r="40" spans="1:2" x14ac:dyDescent="0.2">
      <c r="A40" s="1">
        <v>36220</v>
      </c>
      <c r="B40" s="2">
        <v>1.2019999999999999E-3</v>
      </c>
    </row>
    <row r="41" spans="1:2" x14ac:dyDescent="0.2">
      <c r="A41" s="1">
        <v>36251</v>
      </c>
      <c r="B41" s="2">
        <v>2.3180000000000002E-3</v>
      </c>
    </row>
    <row r="42" spans="1:2" x14ac:dyDescent="0.2">
      <c r="A42" s="1">
        <v>36281</v>
      </c>
      <c r="B42" s="2">
        <v>1.457E-2</v>
      </c>
    </row>
    <row r="43" spans="1:2" x14ac:dyDescent="0.2">
      <c r="A43" s="1">
        <v>36312</v>
      </c>
      <c r="B43" s="2">
        <v>4.0439999999999997E-2</v>
      </c>
    </row>
    <row r="44" spans="1:2" x14ac:dyDescent="0.2">
      <c r="A44" s="1">
        <v>36342</v>
      </c>
      <c r="B44" s="2">
        <v>0.12609999999999999</v>
      </c>
    </row>
    <row r="45" spans="1:2" x14ac:dyDescent="0.2">
      <c r="A45" s="1">
        <v>36373</v>
      </c>
      <c r="B45" s="2">
        <v>0.10290000000000001</v>
      </c>
    </row>
    <row r="46" spans="1:2" x14ac:dyDescent="0.2">
      <c r="A46" s="1">
        <v>36404</v>
      </c>
      <c r="B46" s="2">
        <v>0.1099</v>
      </c>
    </row>
    <row r="47" spans="1:2" x14ac:dyDescent="0.2">
      <c r="A47" s="1">
        <v>36434</v>
      </c>
      <c r="B47" s="2">
        <v>1.179E-2</v>
      </c>
    </row>
    <row r="48" spans="1:2" x14ac:dyDescent="0.2">
      <c r="A48" s="1">
        <v>36465</v>
      </c>
      <c r="B48" s="2">
        <v>6.5930000000000002E-2</v>
      </c>
    </row>
    <row r="49" spans="1:2" x14ac:dyDescent="0.2">
      <c r="A49" s="1">
        <v>36495</v>
      </c>
      <c r="B49" s="2">
        <v>5.0500000000000003E-2</v>
      </c>
    </row>
    <row r="50" spans="1:2" x14ac:dyDescent="0.2">
      <c r="A50" s="1">
        <v>36526</v>
      </c>
      <c r="B50" s="2">
        <v>3.7969999999999997E-2</v>
      </c>
    </row>
    <row r="51" spans="1:2" x14ac:dyDescent="0.2">
      <c r="A51" s="1">
        <v>36557</v>
      </c>
      <c r="B51" s="2">
        <v>1.7909999999999999E-2</v>
      </c>
    </row>
    <row r="52" spans="1:2" x14ac:dyDescent="0.2">
      <c r="A52" s="1">
        <v>36586</v>
      </c>
      <c r="B52" s="2">
        <v>0.39910000000000001</v>
      </c>
    </row>
    <row r="53" spans="1:2" x14ac:dyDescent="0.2">
      <c r="A53" s="1">
        <v>36617</v>
      </c>
      <c r="B53" s="2">
        <v>0.4194</v>
      </c>
    </row>
    <row r="54" spans="1:2" x14ac:dyDescent="0.2">
      <c r="A54" s="1">
        <v>36647</v>
      </c>
      <c r="B54" s="2">
        <v>0.1318</v>
      </c>
    </row>
    <row r="55" spans="1:2" x14ac:dyDescent="0.2">
      <c r="A55" s="1">
        <v>36678</v>
      </c>
      <c r="B55" s="2">
        <v>5.0410000000000003E-2</v>
      </c>
    </row>
    <row r="56" spans="1:2" x14ac:dyDescent="0.2">
      <c r="A56" s="1">
        <v>36708</v>
      </c>
      <c r="B56" s="2">
        <v>4.4569999999999999E-2</v>
      </c>
    </row>
    <row r="57" spans="1:2" x14ac:dyDescent="0.2">
      <c r="A57" s="1">
        <v>36739</v>
      </c>
      <c r="B57" s="2">
        <v>3.041E-2</v>
      </c>
    </row>
    <row r="58" spans="1:2" x14ac:dyDescent="0.2">
      <c r="A58" s="1">
        <v>36770</v>
      </c>
      <c r="B58" s="2">
        <v>7.1150000000000005E-2</v>
      </c>
    </row>
    <row r="59" spans="1:2" x14ac:dyDescent="0.2">
      <c r="A59" s="1">
        <v>36800</v>
      </c>
      <c r="B59" s="2">
        <v>0.17150000000000001</v>
      </c>
    </row>
    <row r="60" spans="1:2" x14ac:dyDescent="0.2">
      <c r="A60" s="1">
        <v>36831</v>
      </c>
      <c r="B60" s="2">
        <v>0.15679999999999999</v>
      </c>
    </row>
    <row r="61" spans="1:2" x14ac:dyDescent="0.2">
      <c r="A61" s="1">
        <v>36861</v>
      </c>
      <c r="B61" s="2">
        <v>0.12470000000000001</v>
      </c>
    </row>
    <row r="62" spans="1:2" x14ac:dyDescent="0.2">
      <c r="A62" s="1">
        <v>36892</v>
      </c>
      <c r="B62" s="2">
        <v>3.653E-2</v>
      </c>
    </row>
    <row r="63" spans="1:2" x14ac:dyDescent="0.2">
      <c r="A63" s="1">
        <v>36923</v>
      </c>
      <c r="B63" s="2">
        <v>2.6100000000000002E-2</v>
      </c>
    </row>
    <row r="64" spans="1:2" x14ac:dyDescent="0.2">
      <c r="A64" s="1">
        <v>36951</v>
      </c>
      <c r="B64" s="2">
        <v>1.0359999999999999E-2</v>
      </c>
    </row>
    <row r="65" spans="1:2" x14ac:dyDescent="0.2">
      <c r="A65" s="1">
        <v>36982</v>
      </c>
      <c r="B65" s="2">
        <v>0.7238</v>
      </c>
    </row>
    <row r="66" spans="1:2" x14ac:dyDescent="0.2">
      <c r="A66" s="1">
        <v>37012</v>
      </c>
      <c r="B66" s="2">
        <v>9.1490000000000002E-2</v>
      </c>
    </row>
    <row r="67" spans="1:2" x14ac:dyDescent="0.2">
      <c r="A67" s="1">
        <v>37043</v>
      </c>
      <c r="B67" s="2">
        <v>1.7399999999999999E-2</v>
      </c>
    </row>
    <row r="68" spans="1:2" x14ac:dyDescent="0.2">
      <c r="A68" s="1">
        <v>37073</v>
      </c>
      <c r="B68" s="2">
        <v>1.184E-2</v>
      </c>
    </row>
    <row r="69" spans="1:2" x14ac:dyDescent="0.2">
      <c r="A69" s="1">
        <v>37104</v>
      </c>
      <c r="B69" s="2">
        <v>5.2350000000000001E-3</v>
      </c>
    </row>
    <row r="70" spans="1:2" x14ac:dyDescent="0.2">
      <c r="A70" s="1">
        <v>37135</v>
      </c>
      <c r="B70" s="2">
        <v>8.3519999999999997E-2</v>
      </c>
    </row>
    <row r="71" spans="1:2" x14ac:dyDescent="0.2">
      <c r="A71" s="1">
        <v>37165</v>
      </c>
      <c r="B71" s="2">
        <v>1.244</v>
      </c>
    </row>
    <row r="72" spans="1:2" x14ac:dyDescent="0.2">
      <c r="A72" s="1">
        <v>37196</v>
      </c>
      <c r="B72" s="2">
        <v>0.76339999999999997</v>
      </c>
    </row>
    <row r="73" spans="1:2" x14ac:dyDescent="0.2">
      <c r="A73" s="1">
        <v>37226</v>
      </c>
      <c r="B73" s="2">
        <v>0.41610000000000003</v>
      </c>
    </row>
    <row r="74" spans="1:2" x14ac:dyDescent="0.2">
      <c r="A74" s="1">
        <v>37257</v>
      </c>
      <c r="B74" s="2">
        <v>0.54300000000000004</v>
      </c>
    </row>
    <row r="75" spans="1:2" x14ac:dyDescent="0.2">
      <c r="A75" s="1">
        <v>37288</v>
      </c>
      <c r="B75" s="2">
        <v>0.60160000000000002</v>
      </c>
    </row>
    <row r="76" spans="1:2" x14ac:dyDescent="0.2">
      <c r="A76" s="1">
        <v>37316</v>
      </c>
      <c r="B76" s="2">
        <v>0.22520000000000001</v>
      </c>
    </row>
    <row r="77" spans="1:2" x14ac:dyDescent="0.2">
      <c r="A77" s="1">
        <v>37347</v>
      </c>
      <c r="B77" s="2">
        <v>0.32450000000000001</v>
      </c>
    </row>
    <row r="78" spans="1:2" x14ac:dyDescent="0.2">
      <c r="A78" s="1">
        <v>37377</v>
      </c>
      <c r="B78" s="2">
        <v>3.5040000000000002E-2</v>
      </c>
    </row>
    <row r="79" spans="1:2" x14ac:dyDescent="0.2">
      <c r="A79" s="1">
        <v>37408</v>
      </c>
      <c r="B79" s="2">
        <v>6.3329999999999997E-2</v>
      </c>
    </row>
    <row r="80" spans="1:2" x14ac:dyDescent="0.2">
      <c r="A80" s="1">
        <v>37438</v>
      </c>
      <c r="B80" s="2">
        <v>3.2280000000000003E-2</v>
      </c>
    </row>
    <row r="81" spans="1:2" x14ac:dyDescent="0.2">
      <c r="A81" s="1">
        <v>37469</v>
      </c>
      <c r="B81" s="2">
        <v>0.27779999999999999</v>
      </c>
    </row>
    <row r="82" spans="1:2" x14ac:dyDescent="0.2">
      <c r="A82" s="1">
        <v>37500</v>
      </c>
      <c r="B82" s="2">
        <v>0.1021</v>
      </c>
    </row>
    <row r="83" spans="1:2" x14ac:dyDescent="0.2">
      <c r="A83" s="1">
        <v>37530</v>
      </c>
      <c r="B83" s="2">
        <v>0.121</v>
      </c>
    </row>
    <row r="84" spans="1:2" x14ac:dyDescent="0.2">
      <c r="A84" s="1">
        <v>37561</v>
      </c>
      <c r="B84" s="2">
        <v>6.8010000000000001E-2</v>
      </c>
    </row>
    <row r="85" spans="1:2" x14ac:dyDescent="0.2">
      <c r="A85" s="1">
        <v>37591</v>
      </c>
      <c r="B85" s="2">
        <v>5.509E-2</v>
      </c>
    </row>
    <row r="86" spans="1:2" x14ac:dyDescent="0.2">
      <c r="A86" s="1">
        <v>37622</v>
      </c>
      <c r="B86" s="2">
        <v>4.4120000000000001E-3</v>
      </c>
    </row>
    <row r="87" spans="1:2" x14ac:dyDescent="0.2">
      <c r="A87" s="1">
        <v>37653</v>
      </c>
      <c r="B87" s="2">
        <v>6.4660000000000004E-3</v>
      </c>
    </row>
    <row r="88" spans="1:2" x14ac:dyDescent="0.2">
      <c r="A88" s="1">
        <v>37681</v>
      </c>
      <c r="B88" s="2">
        <v>6.3600000000000002E-3</v>
      </c>
    </row>
    <row r="89" spans="1:2" x14ac:dyDescent="0.2">
      <c r="A89" s="1">
        <v>37712</v>
      </c>
      <c r="B89" s="2">
        <v>2.9899999999999999E-2</v>
      </c>
    </row>
    <row r="90" spans="1:2" x14ac:dyDescent="0.2">
      <c r="A90" s="1">
        <v>37742</v>
      </c>
      <c r="B90" s="2">
        <v>5.2639999999999999E-2</v>
      </c>
    </row>
    <row r="91" spans="1:2" x14ac:dyDescent="0.2">
      <c r="A91" s="1">
        <v>37773</v>
      </c>
      <c r="B91" s="2">
        <v>6.4879999999999998E-3</v>
      </c>
    </row>
    <row r="92" spans="1:2" x14ac:dyDescent="0.2">
      <c r="A92" s="1">
        <v>37803</v>
      </c>
      <c r="B92" s="2">
        <v>4.4489999999999998E-3</v>
      </c>
    </row>
    <row r="93" spans="1:2" x14ac:dyDescent="0.2">
      <c r="A93" s="1">
        <v>37834</v>
      </c>
      <c r="B93" s="2">
        <v>3.1259999999999999E-3</v>
      </c>
    </row>
    <row r="94" spans="1:2" x14ac:dyDescent="0.2">
      <c r="A94" s="1">
        <v>37865</v>
      </c>
      <c r="B94" s="2">
        <v>1.7830000000000001E-3</v>
      </c>
    </row>
    <row r="95" spans="1:2" x14ac:dyDescent="0.2">
      <c r="A95" s="1">
        <v>37895</v>
      </c>
      <c r="B95" s="2">
        <v>8.5019999999999991E-3</v>
      </c>
    </row>
    <row r="96" spans="1:2" x14ac:dyDescent="0.2">
      <c r="A96" s="1">
        <v>37926</v>
      </c>
      <c r="B96" s="2">
        <v>0.3216</v>
      </c>
    </row>
    <row r="97" spans="1:2" x14ac:dyDescent="0.2">
      <c r="A97" s="1">
        <v>37956</v>
      </c>
      <c r="B97" s="2">
        <v>2.657E-2</v>
      </c>
    </row>
    <row r="98" spans="1:2" x14ac:dyDescent="0.2">
      <c r="A98" s="1">
        <v>37987</v>
      </c>
      <c r="B98" s="2">
        <v>4.0070000000000001E-3</v>
      </c>
    </row>
    <row r="99" spans="1:2" x14ac:dyDescent="0.2">
      <c r="A99" s="1">
        <v>38018</v>
      </c>
      <c r="B99" s="2">
        <v>4.841E-4</v>
      </c>
    </row>
    <row r="100" spans="1:2" x14ac:dyDescent="0.2">
      <c r="A100" s="1">
        <v>38047</v>
      </c>
      <c r="B100" s="2">
        <v>2.1519999999999998E-3</v>
      </c>
    </row>
    <row r="101" spans="1:2" x14ac:dyDescent="0.2">
      <c r="A101" s="1">
        <v>38078</v>
      </c>
      <c r="B101" s="2">
        <v>1.103E-3</v>
      </c>
    </row>
    <row r="102" spans="1:2" x14ac:dyDescent="0.2">
      <c r="A102" s="1">
        <v>38108</v>
      </c>
      <c r="B102" s="2">
        <v>3.9169999999999998E-4</v>
      </c>
    </row>
    <row r="103" spans="1:2" x14ac:dyDescent="0.2">
      <c r="A103" s="1">
        <v>38139</v>
      </c>
      <c r="B103" s="2">
        <v>7.0470000000000005E-4</v>
      </c>
    </row>
    <row r="104" spans="1:2" x14ac:dyDescent="0.2">
      <c r="A104" s="1">
        <v>38169</v>
      </c>
      <c r="B104" s="2">
        <v>1.55E-4</v>
      </c>
    </row>
    <row r="105" spans="1:2" x14ac:dyDescent="0.2">
      <c r="A105" s="1">
        <v>38200</v>
      </c>
      <c r="B105" s="2">
        <v>1.8489999999999999E-4</v>
      </c>
    </row>
    <row r="106" spans="1:2" x14ac:dyDescent="0.2">
      <c r="A106" s="1">
        <v>38231</v>
      </c>
      <c r="B106" s="2">
        <v>1.8900000000000001E-4</v>
      </c>
    </row>
    <row r="107" spans="1:2" x14ac:dyDescent="0.2">
      <c r="A107" s="1">
        <v>38261</v>
      </c>
      <c r="B107" s="2">
        <v>1.683E-4</v>
      </c>
    </row>
    <row r="108" spans="1:2" x14ac:dyDescent="0.2">
      <c r="A108" s="1">
        <v>38292</v>
      </c>
      <c r="B108" s="2">
        <v>3.6610000000000002E-3</v>
      </c>
    </row>
    <row r="109" spans="1:2" x14ac:dyDescent="0.2">
      <c r="A109" s="1">
        <v>38322</v>
      </c>
      <c r="B109" s="2">
        <v>1.902E-3</v>
      </c>
    </row>
    <row r="110" spans="1:2" x14ac:dyDescent="0.2">
      <c r="A110" s="1">
        <v>38353</v>
      </c>
      <c r="B110" s="2">
        <v>8.6970000000000005E-4</v>
      </c>
    </row>
    <row r="111" spans="1:2" x14ac:dyDescent="0.2">
      <c r="A111" s="1">
        <v>38384</v>
      </c>
      <c r="B111" s="2">
        <v>8.4560000000000004E-5</v>
      </c>
    </row>
    <row r="112" spans="1:2" x14ac:dyDescent="0.2">
      <c r="A112" s="1">
        <v>38412</v>
      </c>
      <c r="B112" s="2">
        <v>6.813E-5</v>
      </c>
    </row>
    <row r="113" spans="1:2" x14ac:dyDescent="0.2">
      <c r="A113" s="1">
        <v>38443</v>
      </c>
      <c r="B113" s="2">
        <v>4.5429999999999997E-5</v>
      </c>
    </row>
    <row r="114" spans="1:2" x14ac:dyDescent="0.2">
      <c r="A114" s="1">
        <v>38473</v>
      </c>
      <c r="B114" s="2">
        <v>1.5280000000000001E-3</v>
      </c>
    </row>
    <row r="115" spans="1:2" x14ac:dyDescent="0.2">
      <c r="A115" s="1">
        <v>38504</v>
      </c>
      <c r="B115" s="2">
        <v>3.0430000000000002E-4</v>
      </c>
    </row>
    <row r="116" spans="1:2" x14ac:dyDescent="0.2">
      <c r="A116" s="1">
        <v>38534</v>
      </c>
      <c r="B116" s="2">
        <v>4.9370000000000002E-4</v>
      </c>
    </row>
    <row r="117" spans="1:2" x14ac:dyDescent="0.2">
      <c r="A117" s="1">
        <v>38565</v>
      </c>
      <c r="B117" s="2">
        <v>5.3129999999999996E-4</v>
      </c>
    </row>
    <row r="118" spans="1:2" x14ac:dyDescent="0.2">
      <c r="A118" s="1">
        <v>38596</v>
      </c>
      <c r="B118" s="2">
        <v>9.5119999999999997E-5</v>
      </c>
    </row>
    <row r="119" spans="1:2" x14ac:dyDescent="0.2">
      <c r="A119" s="1">
        <v>38626</v>
      </c>
      <c r="B119" s="2">
        <v>5.1969999999999999E-5</v>
      </c>
    </row>
    <row r="120" spans="1:2" x14ac:dyDescent="0.2">
      <c r="A120" s="1">
        <v>38657</v>
      </c>
      <c r="B120" s="2">
        <v>7.64E-5</v>
      </c>
    </row>
    <row r="121" spans="1:2" x14ac:dyDescent="0.2">
      <c r="A121" s="1">
        <v>38687</v>
      </c>
      <c r="B121" s="2">
        <v>4.461E-4</v>
      </c>
    </row>
    <row r="122" spans="1:2" x14ac:dyDescent="0.2">
      <c r="A122" s="1">
        <v>38718</v>
      </c>
      <c r="B122" s="2">
        <v>6.614E-5</v>
      </c>
    </row>
    <row r="123" spans="1:2" x14ac:dyDescent="0.2">
      <c r="A123" s="1">
        <v>38749</v>
      </c>
      <c r="B123" s="2">
        <v>9.9240000000000002E-6</v>
      </c>
    </row>
    <row r="124" spans="1:2" x14ac:dyDescent="0.2">
      <c r="A124" s="1">
        <v>38777</v>
      </c>
      <c r="B124" s="2">
        <v>2.175E-5</v>
      </c>
    </row>
    <row r="125" spans="1:2" x14ac:dyDescent="0.2">
      <c r="A125" s="1">
        <v>38808</v>
      </c>
      <c r="B125" s="2">
        <v>2.1129999999999999E-5</v>
      </c>
    </row>
    <row r="126" spans="1:2" x14ac:dyDescent="0.2">
      <c r="A126" s="1">
        <v>38838</v>
      </c>
      <c r="B126" s="2">
        <v>8.6240000000000001E-5</v>
      </c>
    </row>
    <row r="127" spans="1:2" x14ac:dyDescent="0.2">
      <c r="A127" s="1">
        <v>38869</v>
      </c>
      <c r="B127" s="2">
        <v>4.655E-5</v>
      </c>
    </row>
    <row r="128" spans="1:2" x14ac:dyDescent="0.2">
      <c r="A128" s="1">
        <v>38899</v>
      </c>
      <c r="B128" s="2">
        <v>1.785E-5</v>
      </c>
    </row>
    <row r="129" spans="1:2" x14ac:dyDescent="0.2">
      <c r="A129" s="1">
        <v>38930</v>
      </c>
      <c r="B129" s="2">
        <v>1.3499999999999999E-5</v>
      </c>
    </row>
    <row r="130" spans="1:2" x14ac:dyDescent="0.2">
      <c r="A130" s="1">
        <v>38961</v>
      </c>
      <c r="B130" s="2">
        <v>4.5160000000000001E-5</v>
      </c>
    </row>
    <row r="131" spans="1:2" x14ac:dyDescent="0.2">
      <c r="A131" s="1">
        <v>38991</v>
      </c>
      <c r="B131" s="2">
        <v>1.063E-4</v>
      </c>
    </row>
    <row r="132" spans="1:2" x14ac:dyDescent="0.2">
      <c r="A132" s="1">
        <v>39022</v>
      </c>
      <c r="B132" s="2">
        <v>4.7290000000000003E-5</v>
      </c>
    </row>
    <row r="133" spans="1:2" x14ac:dyDescent="0.2">
      <c r="A133" s="1">
        <v>39052</v>
      </c>
      <c r="B133" s="2">
        <v>5.8619999999999998E-5</v>
      </c>
    </row>
    <row r="134" spans="1:2" x14ac:dyDescent="0.2">
      <c r="A134" s="1">
        <v>39083</v>
      </c>
      <c r="B134" s="2">
        <v>6.4930000000000003E-5</v>
      </c>
    </row>
    <row r="135" spans="1:2" x14ac:dyDescent="0.2">
      <c r="A135" s="1">
        <v>39114</v>
      </c>
      <c r="B135" s="2">
        <v>4.5970000000000002E-5</v>
      </c>
    </row>
    <row r="136" spans="1:2" x14ac:dyDescent="0.2">
      <c r="A136" s="1">
        <v>39142</v>
      </c>
      <c r="B136" s="2">
        <v>2.054E-5</v>
      </c>
    </row>
    <row r="137" spans="1:2" x14ac:dyDescent="0.2">
      <c r="A137" s="1">
        <v>39173</v>
      </c>
      <c r="B137" s="2">
        <v>7.2659999999999999E-5</v>
      </c>
    </row>
    <row r="138" spans="1:2" x14ac:dyDescent="0.2">
      <c r="A138" s="1">
        <v>39203</v>
      </c>
      <c r="B138" s="2">
        <v>4.7450000000000001E-5</v>
      </c>
    </row>
    <row r="139" spans="1:2" x14ac:dyDescent="0.2">
      <c r="A139" s="1">
        <v>39234</v>
      </c>
      <c r="B139" s="2">
        <v>1.469E-5</v>
      </c>
    </row>
    <row r="140" spans="1:2" x14ac:dyDescent="0.2">
      <c r="A140" s="1">
        <v>39264</v>
      </c>
      <c r="B140" s="2">
        <v>4.6770000000000003E-6</v>
      </c>
    </row>
    <row r="141" spans="1:2" x14ac:dyDescent="0.2">
      <c r="A141" s="1">
        <v>39295</v>
      </c>
      <c r="B141" s="2">
        <v>6.5050000000000004E-6</v>
      </c>
    </row>
    <row r="142" spans="1:2" x14ac:dyDescent="0.2">
      <c r="A142" s="1">
        <v>39326</v>
      </c>
      <c r="B142" s="2">
        <v>5.4890000000000003E-6</v>
      </c>
    </row>
    <row r="143" spans="1:2" x14ac:dyDescent="0.2">
      <c r="A143" s="1">
        <v>39356</v>
      </c>
      <c r="B143" s="2">
        <v>3.98E-6</v>
      </c>
    </row>
    <row r="144" spans="1:2" x14ac:dyDescent="0.2">
      <c r="A144" s="1">
        <v>39387</v>
      </c>
      <c r="B144" s="2">
        <v>6.3289999999999999E-6</v>
      </c>
    </row>
    <row r="145" spans="1:2" x14ac:dyDescent="0.2">
      <c r="A145" s="1">
        <v>39417</v>
      </c>
      <c r="B145" s="2">
        <v>7.8720000000000002E-6</v>
      </c>
    </row>
    <row r="146" spans="1:2" x14ac:dyDescent="0.2">
      <c r="A146" s="1">
        <v>39448</v>
      </c>
      <c r="B146" s="2">
        <v>9.7229999999999999E-6</v>
      </c>
    </row>
    <row r="147" spans="1:2" x14ac:dyDescent="0.2">
      <c r="A147" s="1">
        <v>39479</v>
      </c>
      <c r="B147" s="2">
        <v>2.262E-5</v>
      </c>
    </row>
    <row r="148" spans="1:2" x14ac:dyDescent="0.2">
      <c r="A148" s="1">
        <v>39508</v>
      </c>
      <c r="B148" s="2">
        <v>2.4199999999999999E-5</v>
      </c>
    </row>
    <row r="149" spans="1:2" x14ac:dyDescent="0.2">
      <c r="A149" s="1">
        <v>39539</v>
      </c>
      <c r="B149" s="2">
        <v>1.1199999999999999E-5</v>
      </c>
    </row>
    <row r="150" spans="1:2" x14ac:dyDescent="0.2">
      <c r="A150" s="1">
        <v>39569</v>
      </c>
      <c r="B150" s="2">
        <v>4.9280000000000001E-6</v>
      </c>
    </row>
    <row r="151" spans="1:2" x14ac:dyDescent="0.2">
      <c r="A151" s="1">
        <v>39600</v>
      </c>
      <c r="B151" s="2">
        <v>8.6659999999999997E-6</v>
      </c>
    </row>
    <row r="152" spans="1:2" x14ac:dyDescent="0.2">
      <c r="A152" s="1">
        <v>39630</v>
      </c>
      <c r="B152" s="2">
        <v>1.4360000000000001E-6</v>
      </c>
    </row>
    <row r="153" spans="1:2" x14ac:dyDescent="0.2">
      <c r="A153" s="1">
        <v>39661</v>
      </c>
      <c r="B153" s="2">
        <v>7.3219999999999995E-7</v>
      </c>
    </row>
    <row r="154" spans="1:2" x14ac:dyDescent="0.2">
      <c r="A154" s="1">
        <v>39692</v>
      </c>
      <c r="B154" s="2">
        <v>9.6869999999999993E-7</v>
      </c>
    </row>
    <row r="155" spans="1:2" x14ac:dyDescent="0.2">
      <c r="A155" s="1">
        <v>39722</v>
      </c>
      <c r="B155" s="2">
        <v>5.0610000000000003E-6</v>
      </c>
    </row>
    <row r="156" spans="1:2" x14ac:dyDescent="0.2">
      <c r="A156" s="1">
        <v>39753</v>
      </c>
      <c r="B156" s="2">
        <v>3.929E-6</v>
      </c>
    </row>
    <row r="157" spans="1:2" x14ac:dyDescent="0.2">
      <c r="A157" s="1">
        <v>39783</v>
      </c>
      <c r="B157" s="2">
        <v>1.835E-6</v>
      </c>
    </row>
    <row r="158" spans="1:2" x14ac:dyDescent="0.2">
      <c r="A158" s="1">
        <v>39814</v>
      </c>
      <c r="B158" s="2">
        <v>6.229E-6</v>
      </c>
    </row>
    <row r="159" spans="1:2" x14ac:dyDescent="0.2">
      <c r="A159" s="1">
        <v>39845</v>
      </c>
      <c r="B159" s="2">
        <v>1.984E-6</v>
      </c>
    </row>
    <row r="160" spans="1:2" x14ac:dyDescent="0.2">
      <c r="A160" s="1">
        <v>39873</v>
      </c>
      <c r="B160" s="2">
        <v>2.0669999999999999E-6</v>
      </c>
    </row>
    <row r="161" spans="1:2" x14ac:dyDescent="0.2">
      <c r="A161" s="1">
        <v>39904</v>
      </c>
      <c r="B161" s="2">
        <v>4.3409999999999996E-6</v>
      </c>
    </row>
    <row r="162" spans="1:2" x14ac:dyDescent="0.2">
      <c r="A162" s="1">
        <v>39934</v>
      </c>
      <c r="B162" s="2">
        <v>4.8729999999999998E-6</v>
      </c>
    </row>
    <row r="163" spans="1:2" x14ac:dyDescent="0.2">
      <c r="A163" s="1">
        <v>39965</v>
      </c>
      <c r="B163" s="2">
        <v>2.7609999999999999E-6</v>
      </c>
    </row>
    <row r="164" spans="1:2" x14ac:dyDescent="0.2">
      <c r="A164" s="1">
        <v>39995</v>
      </c>
      <c r="B164" s="2">
        <v>1.6360000000000001E-6</v>
      </c>
    </row>
    <row r="165" spans="1:2" x14ac:dyDescent="0.2">
      <c r="A165" s="1">
        <v>40026</v>
      </c>
      <c r="B165" s="2">
        <v>1.099E-6</v>
      </c>
    </row>
    <row r="166" spans="1:2" x14ac:dyDescent="0.2">
      <c r="A166" s="1">
        <v>40057</v>
      </c>
      <c r="B166" s="2">
        <v>1.403E-6</v>
      </c>
    </row>
    <row r="167" spans="1:2" x14ac:dyDescent="0.2">
      <c r="A167" s="1">
        <v>40087</v>
      </c>
      <c r="B167" s="2">
        <v>3.664E-6</v>
      </c>
    </row>
    <row r="168" spans="1:2" x14ac:dyDescent="0.2">
      <c r="A168" s="1">
        <v>40118</v>
      </c>
      <c r="B168" s="2">
        <v>9.8439999999999993E-6</v>
      </c>
    </row>
    <row r="169" spans="1:2" x14ac:dyDescent="0.2">
      <c r="A169" s="1">
        <v>40148</v>
      </c>
      <c r="B169" s="2">
        <v>4.8720000000000001E-6</v>
      </c>
    </row>
    <row r="170" spans="1:2" x14ac:dyDescent="0.2">
      <c r="A170" s="1">
        <v>40179</v>
      </c>
      <c r="B170" s="2">
        <v>6.4779999999999996E-6</v>
      </c>
    </row>
    <row r="171" spans="1:2" x14ac:dyDescent="0.2">
      <c r="A171" s="1">
        <v>40210</v>
      </c>
      <c r="B171" s="2">
        <v>2.9610000000000001E-6</v>
      </c>
    </row>
    <row r="172" spans="1:2" x14ac:dyDescent="0.2">
      <c r="A172" s="1">
        <v>40238</v>
      </c>
      <c r="B172" s="2">
        <v>2.9610000000000001E-6</v>
      </c>
    </row>
    <row r="173" spans="1:2" x14ac:dyDescent="0.2">
      <c r="A173" s="1">
        <v>40269</v>
      </c>
      <c r="B173" s="2">
        <v>9.0350000000000001E-4</v>
      </c>
    </row>
    <row r="174" spans="1:2" x14ac:dyDescent="0.2">
      <c r="A174" s="1">
        <v>40299</v>
      </c>
      <c r="B174" s="2">
        <v>2.14E-4</v>
      </c>
    </row>
    <row r="175" spans="1:2" x14ac:dyDescent="0.2">
      <c r="A175" s="1">
        <v>40330</v>
      </c>
      <c r="B175" s="2">
        <v>1.168E-3</v>
      </c>
    </row>
    <row r="176" spans="1:2" x14ac:dyDescent="0.2">
      <c r="A176" s="1">
        <v>40360</v>
      </c>
      <c r="B176" s="2">
        <v>8.654E-4</v>
      </c>
    </row>
    <row r="177" spans="1:2" x14ac:dyDescent="0.2">
      <c r="A177" s="1">
        <v>40391</v>
      </c>
      <c r="B177" s="2">
        <v>1.7090000000000001E-4</v>
      </c>
    </row>
    <row r="178" spans="1:2" x14ac:dyDescent="0.2">
      <c r="A178" s="1">
        <v>40422</v>
      </c>
      <c r="B178" s="2">
        <v>7.6279999999999995E-5</v>
      </c>
    </row>
    <row r="179" spans="1:2" x14ac:dyDescent="0.2">
      <c r="A179" s="1">
        <v>40452</v>
      </c>
      <c r="B179" s="2">
        <v>2.8399999999999999E-5</v>
      </c>
    </row>
    <row r="180" spans="1:2" x14ac:dyDescent="0.2">
      <c r="A180" s="1">
        <v>40483</v>
      </c>
      <c r="B180" s="2">
        <v>5.0420000000000002E-6</v>
      </c>
    </row>
    <row r="181" spans="1:2" x14ac:dyDescent="0.2">
      <c r="A181" s="1">
        <v>40513</v>
      </c>
      <c r="B181" s="2">
        <v>6.5310000000000004E-7</v>
      </c>
    </row>
    <row r="182" spans="1:2" x14ac:dyDescent="0.2">
      <c r="A182" s="1">
        <v>40544</v>
      </c>
      <c r="B182" s="2">
        <v>5.5189999999999996E-7</v>
      </c>
    </row>
    <row r="183" spans="1:2" x14ac:dyDescent="0.2">
      <c r="A183" s="1">
        <v>40575</v>
      </c>
      <c r="B183" s="2">
        <v>9.1890000000000003E-5</v>
      </c>
    </row>
    <row r="184" spans="1:2" x14ac:dyDescent="0.2">
      <c r="A184" s="1">
        <v>40603</v>
      </c>
      <c r="B184" s="2">
        <v>4.5019999999999999E-5</v>
      </c>
    </row>
    <row r="185" spans="1:2" x14ac:dyDescent="0.2">
      <c r="A185" s="1">
        <v>40634</v>
      </c>
      <c r="B185" s="2">
        <v>1.9740000000000001E-3</v>
      </c>
    </row>
    <row r="186" spans="1:2" x14ac:dyDescent="0.2">
      <c r="A186" s="1">
        <v>40664</v>
      </c>
      <c r="B186" s="2">
        <v>2.1459999999999999E-3</v>
      </c>
    </row>
    <row r="187" spans="1:2" x14ac:dyDescent="0.2">
      <c r="A187" s="1">
        <v>40695</v>
      </c>
      <c r="B187" s="2">
        <v>9.881E-4</v>
      </c>
    </row>
    <row r="188" spans="1:2" x14ac:dyDescent="0.2">
      <c r="A188" s="1">
        <v>40725</v>
      </c>
      <c r="B188" s="2">
        <v>2.1809999999999999E-4</v>
      </c>
    </row>
    <row r="189" spans="1:2" x14ac:dyDescent="0.2">
      <c r="A189" s="1">
        <v>40756</v>
      </c>
      <c r="B189" s="2">
        <v>5.6769999999999998E-4</v>
      </c>
    </row>
    <row r="190" spans="1:2" x14ac:dyDescent="0.2">
      <c r="A190" s="1">
        <v>40787</v>
      </c>
      <c r="B190" s="2">
        <v>4.8670000000000001E-4</v>
      </c>
    </row>
    <row r="191" spans="1:2" x14ac:dyDescent="0.2">
      <c r="A191" s="1">
        <v>40817</v>
      </c>
      <c r="B191" s="2">
        <v>1.763E-2</v>
      </c>
    </row>
    <row r="192" spans="1:2" x14ac:dyDescent="0.2">
      <c r="A192" s="1">
        <v>40848</v>
      </c>
      <c r="B192" s="2">
        <v>3.3110000000000001E-2</v>
      </c>
    </row>
    <row r="193" spans="1:2" x14ac:dyDescent="0.2">
      <c r="A193" s="1">
        <v>40878</v>
      </c>
      <c r="B193" s="2">
        <v>1.6500000000000001E-2</v>
      </c>
    </row>
    <row r="194" spans="1:2" x14ac:dyDescent="0.2">
      <c r="A194" s="1">
        <v>40909</v>
      </c>
      <c r="B194" s="2">
        <v>5.1349999999999998E-3</v>
      </c>
    </row>
    <row r="195" spans="1:2" x14ac:dyDescent="0.2">
      <c r="A195" s="1">
        <v>40940</v>
      </c>
      <c r="B195" s="2">
        <v>1.446E-3</v>
      </c>
    </row>
    <row r="196" spans="1:2" x14ac:dyDescent="0.2">
      <c r="A196" s="1">
        <v>40969</v>
      </c>
      <c r="B196" s="2">
        <v>1.4139999999999999E-3</v>
      </c>
    </row>
    <row r="197" spans="1:2" x14ac:dyDescent="0.2">
      <c r="A197" s="1">
        <v>41000</v>
      </c>
      <c r="B197" s="2">
        <v>1.122E-3</v>
      </c>
    </row>
    <row r="198" spans="1:2" x14ac:dyDescent="0.2">
      <c r="A198" s="1">
        <v>41030</v>
      </c>
      <c r="B198" s="2">
        <v>1.3910000000000001E-3</v>
      </c>
    </row>
    <row r="199" spans="1:2" x14ac:dyDescent="0.2">
      <c r="A199" s="1">
        <v>41061</v>
      </c>
      <c r="B199" s="2">
        <v>2.7109999999999999E-3</v>
      </c>
    </row>
    <row r="200" spans="1:2" x14ac:dyDescent="0.2">
      <c r="A200" s="1">
        <v>41091</v>
      </c>
      <c r="B200" s="2">
        <v>6.7330000000000003E-3</v>
      </c>
    </row>
    <row r="201" spans="1:2" x14ac:dyDescent="0.2">
      <c r="A201" s="1">
        <v>41122</v>
      </c>
      <c r="B201" s="2">
        <v>3.5119999999999999E-3</v>
      </c>
    </row>
    <row r="202" spans="1:2" x14ac:dyDescent="0.2">
      <c r="A202" s="1">
        <v>41153</v>
      </c>
      <c r="B202" s="2">
        <v>2.3119999999999998E-3</v>
      </c>
    </row>
    <row r="203" spans="1:2" x14ac:dyDescent="0.2">
      <c r="A203" s="1">
        <v>41183</v>
      </c>
      <c r="B203" s="2">
        <v>1.8700000000000001E-2</v>
      </c>
    </row>
    <row r="204" spans="1:2" x14ac:dyDescent="0.2">
      <c r="A204" s="1">
        <v>41214</v>
      </c>
      <c r="B204" s="2">
        <v>4.5620000000000001E-3</v>
      </c>
    </row>
    <row r="205" spans="1:2" x14ac:dyDescent="0.2">
      <c r="A205" s="1">
        <v>41244</v>
      </c>
      <c r="B205" s="2">
        <v>1.5579999999999999E-3</v>
      </c>
    </row>
    <row r="206" spans="1:2" x14ac:dyDescent="0.2">
      <c r="A206" s="1">
        <v>41275</v>
      </c>
      <c r="B206" s="2">
        <v>5.9500000000000004E-4</v>
      </c>
    </row>
    <row r="207" spans="1:2" x14ac:dyDescent="0.2">
      <c r="A207" s="1">
        <v>41306</v>
      </c>
      <c r="B207" s="2">
        <v>5.9500000000000004E-4</v>
      </c>
    </row>
    <row r="208" spans="1:2" x14ac:dyDescent="0.2">
      <c r="A208" s="1">
        <v>41334</v>
      </c>
      <c r="B208" s="2">
        <v>3.3890000000000001E-3</v>
      </c>
    </row>
    <row r="209" spans="1:2" x14ac:dyDescent="0.2">
      <c r="A209" s="1">
        <v>41365</v>
      </c>
      <c r="B209" s="2">
        <v>1.449E-3</v>
      </c>
    </row>
    <row r="210" spans="1:2" x14ac:dyDescent="0.2">
      <c r="A210" s="1">
        <v>41395</v>
      </c>
      <c r="B210" s="2">
        <v>3.721E-2</v>
      </c>
    </row>
    <row r="211" spans="1:2" x14ac:dyDescent="0.2">
      <c r="A211" s="1">
        <v>41426</v>
      </c>
      <c r="B211" s="2">
        <v>8.097E-3</v>
      </c>
    </row>
    <row r="212" spans="1:2" x14ac:dyDescent="0.2">
      <c r="A212" s="1">
        <v>41456</v>
      </c>
      <c r="B212" s="2">
        <v>5.9060000000000004E-4</v>
      </c>
    </row>
    <row r="213" spans="1:2" x14ac:dyDescent="0.2">
      <c r="A213" s="1">
        <v>41487</v>
      </c>
      <c r="B213" s="2">
        <v>4.5970000000000001E-4</v>
      </c>
    </row>
    <row r="214" spans="1:2" x14ac:dyDescent="0.2">
      <c r="A214" s="1">
        <v>41518</v>
      </c>
      <c r="B214" s="2">
        <v>8.4480000000000004E-4</v>
      </c>
    </row>
    <row r="215" spans="1:2" x14ac:dyDescent="0.2">
      <c r="A215" s="1">
        <v>41548</v>
      </c>
      <c r="B215" s="2">
        <v>9.458E-4</v>
      </c>
    </row>
    <row r="216" spans="1:2" x14ac:dyDescent="0.2">
      <c r="A216" s="1">
        <v>41579</v>
      </c>
      <c r="B216" s="2">
        <v>1.1599999999999999E-2</v>
      </c>
    </row>
    <row r="217" spans="1:2" x14ac:dyDescent="0.2">
      <c r="A217" s="1">
        <v>41609</v>
      </c>
      <c r="B217" s="2">
        <v>1.5310000000000001E-2</v>
      </c>
    </row>
    <row r="218" spans="1:2" x14ac:dyDescent="0.2">
      <c r="A218" s="1">
        <v>41640</v>
      </c>
      <c r="B218" s="2">
        <v>2.5700000000000001E-2</v>
      </c>
    </row>
    <row r="219" spans="1:2" x14ac:dyDescent="0.2">
      <c r="A219" s="1">
        <v>41671</v>
      </c>
      <c r="B219" s="2">
        <v>2.436E-2</v>
      </c>
    </row>
    <row r="220" spans="1:2" x14ac:dyDescent="0.2">
      <c r="A220" s="1">
        <v>41699</v>
      </c>
      <c r="B220" s="2">
        <v>3.5249999999999997E-2</v>
      </c>
    </row>
    <row r="221" spans="1:2" x14ac:dyDescent="0.2">
      <c r="A221" s="1">
        <v>41730</v>
      </c>
      <c r="B221" s="2">
        <v>3.5249999999999997E-2</v>
      </c>
    </row>
    <row r="222" spans="1:2" x14ac:dyDescent="0.2">
      <c r="A222" s="1">
        <v>41760</v>
      </c>
      <c r="B222" s="2">
        <v>5.7279999999999996E-3</v>
      </c>
    </row>
    <row r="223" spans="1:2" x14ac:dyDescent="0.2">
      <c r="A223" s="1">
        <v>41791</v>
      </c>
      <c r="B223" s="2">
        <v>1.304E-3</v>
      </c>
    </row>
    <row r="224" spans="1:2" x14ac:dyDescent="0.2">
      <c r="A224" s="1">
        <v>41821</v>
      </c>
      <c r="B224" s="2">
        <v>4.7390000000000002E-3</v>
      </c>
    </row>
    <row r="225" spans="1:2" x14ac:dyDescent="0.2">
      <c r="A225" s="1">
        <v>41852</v>
      </c>
      <c r="B225" s="2">
        <v>1.329E-2</v>
      </c>
    </row>
    <row r="226" spans="1:2" x14ac:dyDescent="0.2">
      <c r="A226" s="1">
        <v>41883</v>
      </c>
      <c r="B226" s="2">
        <v>4.7499999999999999E-3</v>
      </c>
    </row>
    <row r="227" spans="1:2" x14ac:dyDescent="0.2">
      <c r="A227" s="1">
        <v>41913</v>
      </c>
      <c r="B227" s="2">
        <v>3.9510000000000003E-2</v>
      </c>
    </row>
    <row r="228" spans="1:2" x14ac:dyDescent="0.2">
      <c r="A228" s="1">
        <v>41944</v>
      </c>
      <c r="B228" s="2">
        <v>8.7849999999999994E-3</v>
      </c>
    </row>
    <row r="229" spans="1:2" x14ac:dyDescent="0.2">
      <c r="A229" s="1">
        <v>41974</v>
      </c>
      <c r="B229" s="2">
        <v>8.4970000000000004E-2</v>
      </c>
    </row>
    <row r="230" spans="1:2" x14ac:dyDescent="0.2">
      <c r="A230" s="1">
        <v>42005</v>
      </c>
      <c r="B230" s="2">
        <v>8.6499999999999997E-3</v>
      </c>
    </row>
    <row r="231" spans="1:2" x14ac:dyDescent="0.2">
      <c r="A231" s="1">
        <v>42036</v>
      </c>
      <c r="B231" s="2">
        <v>3.0970000000000001E-2</v>
      </c>
    </row>
    <row r="232" spans="1:2" x14ac:dyDescent="0.2">
      <c r="A232" s="1">
        <v>42064</v>
      </c>
      <c r="B232" s="2">
        <v>9.9080000000000001E-3</v>
      </c>
    </row>
    <row r="233" spans="1:2" x14ac:dyDescent="0.2">
      <c r="A233" s="1">
        <v>42095</v>
      </c>
      <c r="B233" s="2">
        <v>5.2339999999999999E-3</v>
      </c>
    </row>
    <row r="234" spans="1:2" x14ac:dyDescent="0.2">
      <c r="A234" s="1">
        <v>42125</v>
      </c>
      <c r="B234" s="2">
        <v>1.2750000000000001E-3</v>
      </c>
    </row>
    <row r="235" spans="1:2" x14ac:dyDescent="0.2">
      <c r="A235" s="1">
        <v>42156</v>
      </c>
      <c r="B235" s="2">
        <v>8.3819999999999999E-4</v>
      </c>
    </row>
    <row r="236" spans="1:2" x14ac:dyDescent="0.2">
      <c r="A236" s="1">
        <v>42186</v>
      </c>
      <c r="B236" s="2">
        <v>4.347E-4</v>
      </c>
    </row>
    <row r="237" spans="1:2" x14ac:dyDescent="0.2">
      <c r="A237" s="1">
        <v>42217</v>
      </c>
      <c r="B237" s="2">
        <v>4.2349999999999999E-4</v>
      </c>
    </row>
    <row r="238" spans="1:2" x14ac:dyDescent="0.2">
      <c r="A238" s="1">
        <v>42248</v>
      </c>
      <c r="B238" s="2">
        <v>1.1400000000000001E-4</v>
      </c>
    </row>
    <row r="239" spans="1:2" x14ac:dyDescent="0.2">
      <c r="A239" s="1">
        <v>42278</v>
      </c>
      <c r="B239" s="2">
        <v>3.4610000000000001E-3</v>
      </c>
    </row>
    <row r="240" spans="1:2" x14ac:dyDescent="0.2">
      <c r="A240" s="1">
        <v>42309</v>
      </c>
      <c r="B240" s="2">
        <v>2.63E-3</v>
      </c>
    </row>
    <row r="241" spans="1:2" x14ac:dyDescent="0.2">
      <c r="A241" s="1">
        <v>42339</v>
      </c>
      <c r="B241" s="2">
        <v>1.219E-3</v>
      </c>
    </row>
    <row r="242" spans="1:2" x14ac:dyDescent="0.2">
      <c r="A242" s="1">
        <v>42370</v>
      </c>
      <c r="B242" s="2">
        <v>1.8910000000000001E-3</v>
      </c>
    </row>
    <row r="243" spans="1:2" x14ac:dyDescent="0.2">
      <c r="A243" s="1">
        <v>42401</v>
      </c>
      <c r="B243" s="2">
        <v>3.6880000000000002E-4</v>
      </c>
    </row>
    <row r="244" spans="1:2" x14ac:dyDescent="0.2">
      <c r="A244" s="1">
        <v>42430</v>
      </c>
      <c r="B244" s="2">
        <v>1.7530000000000001E-4</v>
      </c>
    </row>
    <row r="245" spans="1:2" x14ac:dyDescent="0.2">
      <c r="A245" s="1">
        <v>42461</v>
      </c>
      <c r="B245" s="2">
        <v>4.0170000000000003E-5</v>
      </c>
    </row>
    <row r="246" spans="1:2" x14ac:dyDescent="0.2">
      <c r="A246" s="1">
        <v>42491</v>
      </c>
      <c r="B246" s="2">
        <v>4.417E-4</v>
      </c>
    </row>
    <row r="247" spans="1:2" x14ac:dyDescent="0.2">
      <c r="A247" s="1">
        <v>42522</v>
      </c>
      <c r="B247" s="2">
        <v>7.3899999999999994E-5</v>
      </c>
    </row>
    <row r="248" spans="1:2" x14ac:dyDescent="0.2">
      <c r="A248" s="1">
        <v>42552</v>
      </c>
      <c r="B248" s="2">
        <v>1.8199999999999999E-5</v>
      </c>
    </row>
    <row r="249" spans="1:2" x14ac:dyDescent="0.2">
      <c r="A249" s="1">
        <v>42583</v>
      </c>
      <c r="B249" s="2">
        <v>5.5729999999999998E-6</v>
      </c>
    </row>
    <row r="250" spans="1:2" x14ac:dyDescent="0.2">
      <c r="A250" s="1">
        <v>42614</v>
      </c>
      <c r="B250" s="2">
        <v>4.84E-4</v>
      </c>
    </row>
    <row r="251" spans="1:2" x14ac:dyDescent="0.2">
      <c r="A251" s="1">
        <v>42644</v>
      </c>
      <c r="B251" s="2">
        <v>1.382E-4</v>
      </c>
    </row>
    <row r="252" spans="1:2" x14ac:dyDescent="0.2">
      <c r="A252" s="1">
        <v>42675</v>
      </c>
      <c r="B252" s="2">
        <v>7.0779999999999997E-5</v>
      </c>
    </row>
    <row r="253" spans="1:2" x14ac:dyDescent="0.2">
      <c r="A253" s="1">
        <v>42705</v>
      </c>
      <c r="B253" s="2">
        <v>2.0129999999999999E-5</v>
      </c>
    </row>
    <row r="254" spans="1:2" x14ac:dyDescent="0.2">
      <c r="A254" s="1">
        <v>42736</v>
      </c>
      <c r="B254" s="2">
        <v>2.9280000000000001E-5</v>
      </c>
    </row>
    <row r="255" spans="1:2" x14ac:dyDescent="0.2">
      <c r="A255" s="1">
        <v>42767</v>
      </c>
      <c r="B255" s="2">
        <v>7.1080000000000004E-5</v>
      </c>
    </row>
    <row r="256" spans="1:2" x14ac:dyDescent="0.2">
      <c r="A256" s="1">
        <v>42795</v>
      </c>
      <c r="B256" s="2">
        <v>1.617E-4</v>
      </c>
    </row>
    <row r="257" spans="1:2" x14ac:dyDescent="0.2">
      <c r="A257" s="1">
        <v>42826</v>
      </c>
      <c r="B257" s="2">
        <v>1.35E-4</v>
      </c>
    </row>
    <row r="258" spans="1:2" x14ac:dyDescent="0.2">
      <c r="A258" s="1">
        <v>42856</v>
      </c>
      <c r="B258" s="2">
        <v>2.0469999999999999E-5</v>
      </c>
    </row>
    <row r="259" spans="1:2" x14ac:dyDescent="0.2">
      <c r="A259" s="1">
        <v>42887</v>
      </c>
      <c r="B259" s="2">
        <v>1.6480000000000001E-5</v>
      </c>
    </row>
    <row r="260" spans="1:2" x14ac:dyDescent="0.2">
      <c r="A260" s="1">
        <v>42917</v>
      </c>
      <c r="B260" s="2">
        <v>1.4600000000000001E-5</v>
      </c>
    </row>
    <row r="261" spans="1:2" x14ac:dyDescent="0.2">
      <c r="A261" s="1">
        <v>42948</v>
      </c>
      <c r="B261" s="2">
        <v>6.4389999999999997E-6</v>
      </c>
    </row>
    <row r="262" spans="1:2" x14ac:dyDescent="0.2">
      <c r="A262" s="1">
        <v>42979</v>
      </c>
      <c r="B262" s="2">
        <v>1.2999999999999999E-4</v>
      </c>
    </row>
    <row r="263" spans="1:2" x14ac:dyDescent="0.2">
      <c r="A263" s="1">
        <v>43009</v>
      </c>
      <c r="B263" s="2">
        <v>1.2999999999999999E-4</v>
      </c>
    </row>
    <row r="264" spans="1:2" x14ac:dyDescent="0.2">
      <c r="A264" s="1">
        <v>43040</v>
      </c>
      <c r="B264" s="2">
        <v>1.11E-5</v>
      </c>
    </row>
    <row r="265" spans="1:2" x14ac:dyDescent="0.2">
      <c r="A265" s="1">
        <v>43070</v>
      </c>
      <c r="B265" s="2">
        <v>1.467E-5</v>
      </c>
    </row>
    <row r="266" spans="1:2" x14ac:dyDescent="0.2">
      <c r="A266" s="1">
        <v>43101</v>
      </c>
      <c r="B266" s="2">
        <v>1.273E-5</v>
      </c>
    </row>
    <row r="267" spans="1:2" x14ac:dyDescent="0.2">
      <c r="A267" s="1">
        <v>43132</v>
      </c>
      <c r="B267" s="2">
        <v>2.3269999999999999E-6</v>
      </c>
    </row>
    <row r="268" spans="1:2" x14ac:dyDescent="0.2">
      <c r="A268" s="1">
        <v>43160</v>
      </c>
      <c r="B268" s="2">
        <v>3.2720000000000002E-6</v>
      </c>
    </row>
    <row r="269" spans="1:2" x14ac:dyDescent="0.2">
      <c r="A269" s="1">
        <v>43191</v>
      </c>
      <c r="B269" s="2">
        <v>3.9840000000000003E-6</v>
      </c>
    </row>
    <row r="270" spans="1:2" x14ac:dyDescent="0.2">
      <c r="A270" s="1">
        <v>43221</v>
      </c>
      <c r="B270" s="2">
        <v>4.3340000000000003E-6</v>
      </c>
    </row>
    <row r="271" spans="1:2" x14ac:dyDescent="0.2">
      <c r="A271" s="1">
        <v>43252</v>
      </c>
      <c r="B271" s="2">
        <v>6.1199999999999997E-5</v>
      </c>
    </row>
    <row r="272" spans="1:2" x14ac:dyDescent="0.2">
      <c r="A272" s="1">
        <v>43282</v>
      </c>
      <c r="B272" s="2">
        <v>1.7689999999999999E-6</v>
      </c>
    </row>
    <row r="273" spans="1:2" x14ac:dyDescent="0.2">
      <c r="A273" s="1">
        <v>43313</v>
      </c>
      <c r="B273" s="2">
        <v>2.0650000000000001E-6</v>
      </c>
    </row>
    <row r="274" spans="1:2" x14ac:dyDescent="0.2">
      <c r="A274" s="1">
        <v>43344</v>
      </c>
      <c r="B274" s="2">
        <v>1.5E-6</v>
      </c>
    </row>
    <row r="275" spans="1:2" x14ac:dyDescent="0.2">
      <c r="A275" s="1">
        <v>43374</v>
      </c>
      <c r="B275" s="2">
        <v>6.7279999999999998E-6</v>
      </c>
    </row>
    <row r="276" spans="1:2" x14ac:dyDescent="0.2">
      <c r="A276" s="1">
        <v>43405</v>
      </c>
      <c r="B276" s="2">
        <v>5.9769999999999997E-6</v>
      </c>
    </row>
    <row r="277" spans="1:2" x14ac:dyDescent="0.2">
      <c r="A277" s="1">
        <v>43435</v>
      </c>
      <c r="B277" s="2">
        <v>7.7940000000000003E-6</v>
      </c>
    </row>
    <row r="278" spans="1:2" x14ac:dyDescent="0.2">
      <c r="A278" s="1">
        <v>43466</v>
      </c>
      <c r="B278" s="2">
        <v>3.9049999999999999E-6</v>
      </c>
    </row>
    <row r="279" spans="1:2" x14ac:dyDescent="0.2">
      <c r="A279" s="1">
        <v>43497</v>
      </c>
      <c r="B279" s="2">
        <v>1.588E-5</v>
      </c>
    </row>
    <row r="280" spans="1:2" x14ac:dyDescent="0.2">
      <c r="A280" s="1">
        <v>43525</v>
      </c>
      <c r="B280" s="2">
        <v>2.7140000000000001E-5</v>
      </c>
    </row>
    <row r="281" spans="1:2" x14ac:dyDescent="0.2">
      <c r="A281" s="1">
        <v>43556</v>
      </c>
      <c r="B281" s="2">
        <v>7.6029999999999999E-6</v>
      </c>
    </row>
    <row r="282" spans="1:2" x14ac:dyDescent="0.2">
      <c r="A282" s="1">
        <v>43586</v>
      </c>
      <c r="B282" s="2">
        <v>1.5590000000000002E-5</v>
      </c>
    </row>
    <row r="283" spans="1:2" x14ac:dyDescent="0.2">
      <c r="A283" s="1">
        <v>43617</v>
      </c>
      <c r="B283" s="2">
        <v>3.236E-6</v>
      </c>
    </row>
    <row r="284" spans="1:2" x14ac:dyDescent="0.2">
      <c r="A284" s="1">
        <v>43647</v>
      </c>
      <c r="B284" s="2">
        <v>3.236E-6</v>
      </c>
    </row>
    <row r="285" spans="1:2" x14ac:dyDescent="0.2">
      <c r="A285" s="1">
        <v>43678</v>
      </c>
      <c r="B285" s="2">
        <v>1.795E-6</v>
      </c>
    </row>
    <row r="286" spans="1:2" x14ac:dyDescent="0.2">
      <c r="A286" s="1">
        <v>43709</v>
      </c>
      <c r="B286" s="2">
        <v>2.6440000000000001E-5</v>
      </c>
    </row>
    <row r="287" spans="1:2" x14ac:dyDescent="0.2">
      <c r="A287" s="1">
        <v>43739</v>
      </c>
      <c r="B287" s="2">
        <v>8.1650000000000006E-6</v>
      </c>
    </row>
    <row r="288" spans="1:2" x14ac:dyDescent="0.2">
      <c r="A288" s="1">
        <v>43770</v>
      </c>
      <c r="B288" s="2">
        <v>5.2460000000000003E-6</v>
      </c>
    </row>
    <row r="289" spans="1:5" x14ac:dyDescent="0.2">
      <c r="A289" s="1">
        <v>43800</v>
      </c>
      <c r="B289" s="2">
        <v>5.6980000000000003E-6</v>
      </c>
    </row>
    <row r="290" spans="1:5" x14ac:dyDescent="0.2">
      <c r="A290" s="1">
        <v>43831</v>
      </c>
      <c r="B290" s="2">
        <v>2.6299999999999998E-6</v>
      </c>
    </row>
    <row r="291" spans="1:5" x14ac:dyDescent="0.2">
      <c r="A291" s="1">
        <v>43862</v>
      </c>
      <c r="B291" s="2">
        <v>4.9899999999999997E-6</v>
      </c>
    </row>
    <row r="292" spans="1:5" x14ac:dyDescent="0.2">
      <c r="A292" s="1">
        <v>43891</v>
      </c>
      <c r="B292" s="2">
        <v>4.3429999999999998E-6</v>
      </c>
    </row>
    <row r="293" spans="1:5" x14ac:dyDescent="0.2">
      <c r="A293" s="1">
        <v>43922</v>
      </c>
      <c r="B293" s="2">
        <v>5.3159999999999996E-6</v>
      </c>
    </row>
    <row r="294" spans="1:5" x14ac:dyDescent="0.2">
      <c r="A294" s="1">
        <v>43952</v>
      </c>
      <c r="B294" s="2">
        <v>6.0739999999999998E-6</v>
      </c>
    </row>
    <row r="295" spans="1:5" x14ac:dyDescent="0.2">
      <c r="A295" s="1">
        <v>43983</v>
      </c>
      <c r="B295" s="2">
        <v>6.1360000000000002E-6</v>
      </c>
    </row>
    <row r="296" spans="1:5" x14ac:dyDescent="0.2">
      <c r="A296" s="1">
        <v>44013</v>
      </c>
      <c r="B296" s="2">
        <v>2.4059999999999999E-6</v>
      </c>
    </row>
    <row r="297" spans="1:5" x14ac:dyDescent="0.2">
      <c r="A297" s="1">
        <v>44044</v>
      </c>
      <c r="B297" s="2">
        <v>1.688E-6</v>
      </c>
    </row>
    <row r="298" spans="1:5" x14ac:dyDescent="0.2">
      <c r="A298" s="1">
        <v>44075</v>
      </c>
      <c r="B298" s="2">
        <v>1.2999999999999999E-5</v>
      </c>
      <c r="C298" s="2">
        <v>1.2999999999999999E-5</v>
      </c>
      <c r="D298" s="2">
        <v>1.2999999999999999E-5</v>
      </c>
      <c r="E298" s="2">
        <v>1.2999999999999999E-5</v>
      </c>
    </row>
    <row r="299" spans="1:5" x14ac:dyDescent="0.2">
      <c r="A299" s="1">
        <v>44105</v>
      </c>
      <c r="B299">
        <v>-1.265227415663666E-2</v>
      </c>
      <c r="C299" s="2">
        <f t="shared" ref="C299:C330" si="0">_xlfn.FORECAST.ETS(A299,$B$2:$B$298,$A$2:$A$298,157,1)</f>
        <v>-1.265227415663666E-2</v>
      </c>
      <c r="D299" s="2">
        <f t="shared" ref="D299:D330" si="1">C299-_xlfn.FORECAST.ETS.CONFINT(A299,$B$2:$B$298,$A$2:$A$298,0.95,157,1)</f>
        <v>-0.23463699798872306</v>
      </c>
      <c r="E299" s="2">
        <f t="shared" ref="E299:E330" si="2">C299+_xlfn.FORECAST.ETS.CONFINT(A299,$B$2:$B$298,$A$2:$A$298,0.95,157,1)</f>
        <v>0.20933244967544973</v>
      </c>
    </row>
    <row r="300" spans="1:5" x14ac:dyDescent="0.2">
      <c r="A300" s="1">
        <v>44136</v>
      </c>
      <c r="B300">
        <v>-1.9497631312928015E-2</v>
      </c>
      <c r="C300" s="2">
        <f t="shared" si="0"/>
        <v>-1.9497631312928015E-2</v>
      </c>
      <c r="D300" s="2">
        <f t="shared" si="1"/>
        <v>-0.26778345151485178</v>
      </c>
      <c r="E300" s="2">
        <f t="shared" si="2"/>
        <v>0.22878818888899574</v>
      </c>
    </row>
    <row r="301" spans="1:5" x14ac:dyDescent="0.2">
      <c r="A301" s="1">
        <v>44166</v>
      </c>
      <c r="B301">
        <v>-2.2889468534398535E-2</v>
      </c>
      <c r="C301" s="2">
        <f t="shared" si="0"/>
        <v>-2.2889468534398535E-2</v>
      </c>
      <c r="D301" s="2">
        <f t="shared" si="1"/>
        <v>-0.29503631209710451</v>
      </c>
      <c r="E301" s="2">
        <f t="shared" si="2"/>
        <v>0.24925737502830742</v>
      </c>
    </row>
    <row r="302" spans="1:5" x14ac:dyDescent="0.2">
      <c r="A302" s="1">
        <v>44197</v>
      </c>
      <c r="B302">
        <v>-2.4492971998605347E-2</v>
      </c>
      <c r="C302" s="2">
        <f t="shared" si="0"/>
        <v>-2.4492971998605347E-2</v>
      </c>
      <c r="D302" s="2">
        <f t="shared" si="1"/>
        <v>-0.31865531495339089</v>
      </c>
      <c r="E302" s="2">
        <f t="shared" si="2"/>
        <v>0.26966937095618021</v>
      </c>
    </row>
    <row r="303" spans="1:5" x14ac:dyDescent="0.2">
      <c r="A303" s="1">
        <v>44228</v>
      </c>
      <c r="B303">
        <v>-2.5188667946823132E-2</v>
      </c>
      <c r="C303" s="2">
        <f t="shared" si="0"/>
        <v>-2.5188667946823132E-2</v>
      </c>
      <c r="D303" s="2">
        <f t="shared" si="1"/>
        <v>-0.33990867957984883</v>
      </c>
      <c r="E303" s="2">
        <f t="shared" si="2"/>
        <v>0.28953134368620259</v>
      </c>
    </row>
    <row r="304" spans="1:5" x14ac:dyDescent="0.2">
      <c r="A304" s="1">
        <v>44256</v>
      </c>
      <c r="B304">
        <v>-2.5420223580415416E-2</v>
      </c>
      <c r="C304" s="2">
        <f t="shared" si="0"/>
        <v>-2.5420223580415416E-2</v>
      </c>
      <c r="D304" s="2">
        <f t="shared" si="1"/>
        <v>-0.35950944541271002</v>
      </c>
      <c r="E304" s="2">
        <f t="shared" si="2"/>
        <v>0.30866899825187921</v>
      </c>
    </row>
    <row r="305" spans="1:5" x14ac:dyDescent="0.2">
      <c r="A305" s="1">
        <v>44287</v>
      </c>
      <c r="B305">
        <v>-2.5470814408072848E-2</v>
      </c>
      <c r="C305" s="2">
        <f t="shared" si="0"/>
        <v>-2.5470814408072848E-2</v>
      </c>
      <c r="D305" s="2">
        <f t="shared" si="1"/>
        <v>-0.37793691183268058</v>
      </c>
      <c r="E305" s="2">
        <f t="shared" si="2"/>
        <v>0.32699528301653485</v>
      </c>
    </row>
    <row r="306" spans="1:5" x14ac:dyDescent="0.2">
      <c r="A306" s="1">
        <v>44317</v>
      </c>
      <c r="B306">
        <v>-2.6389890524863895E-2</v>
      </c>
      <c r="C306" s="2">
        <f t="shared" si="0"/>
        <v>-2.6389890524863895E-2</v>
      </c>
      <c r="D306" s="2">
        <f t="shared" si="1"/>
        <v>-0.39638855179866056</v>
      </c>
      <c r="E306" s="2">
        <f t="shared" si="2"/>
        <v>0.34360877074893276</v>
      </c>
    </row>
    <row r="307" spans="1:5" x14ac:dyDescent="0.2">
      <c r="A307" s="1">
        <v>44348</v>
      </c>
      <c r="B307">
        <v>-2.7283957673352115E-2</v>
      </c>
      <c r="C307" s="2">
        <f t="shared" si="0"/>
        <v>-2.7283957673352115E-2</v>
      </c>
      <c r="D307" s="2">
        <f t="shared" si="1"/>
        <v>-0.41408582585776188</v>
      </c>
      <c r="E307" s="2">
        <f t="shared" si="2"/>
        <v>0.35951791051105764</v>
      </c>
    </row>
    <row r="308" spans="1:5" x14ac:dyDescent="0.2">
      <c r="A308" s="1">
        <v>44378</v>
      </c>
      <c r="B308">
        <v>-2.7943562684131555E-2</v>
      </c>
      <c r="C308" s="2">
        <f t="shared" si="0"/>
        <v>-2.7943562684131555E-2</v>
      </c>
      <c r="D308" s="2">
        <f t="shared" si="1"/>
        <v>-0.43091065321115146</v>
      </c>
      <c r="E308" s="2">
        <f t="shared" si="2"/>
        <v>0.37502352784288834</v>
      </c>
    </row>
    <row r="309" spans="1:5" x14ac:dyDescent="0.2">
      <c r="A309" s="1">
        <v>44409</v>
      </c>
      <c r="B309">
        <v>-2.8585546588649667E-2</v>
      </c>
      <c r="C309" s="2">
        <f t="shared" si="0"/>
        <v>-2.8585546588649667E-2</v>
      </c>
      <c r="D309" s="2">
        <f t="shared" si="1"/>
        <v>-0.44715391657069081</v>
      </c>
      <c r="E309" s="2">
        <f t="shared" si="2"/>
        <v>0.38998282339339152</v>
      </c>
    </row>
    <row r="310" spans="1:5" x14ac:dyDescent="0.2">
      <c r="A310" s="1">
        <v>44440</v>
      </c>
      <c r="B310">
        <v>-2.9270064944602697E-2</v>
      </c>
      <c r="C310" s="2">
        <f t="shared" si="0"/>
        <v>-2.9270064944602697E-2</v>
      </c>
      <c r="D310" s="2">
        <f t="shared" si="1"/>
        <v>-0.46293675341654322</v>
      </c>
      <c r="E310" s="2">
        <f t="shared" si="2"/>
        <v>0.4043966235273378</v>
      </c>
    </row>
    <row r="311" spans="1:5" x14ac:dyDescent="0.2">
      <c r="A311" s="1">
        <v>44470</v>
      </c>
      <c r="B311">
        <v>-2.9681541877830633E-2</v>
      </c>
      <c r="C311" s="2">
        <f t="shared" si="0"/>
        <v>-2.9681541877830633E-2</v>
      </c>
      <c r="D311" s="2">
        <f t="shared" si="1"/>
        <v>-0.4779945169573338</v>
      </c>
      <c r="E311" s="2">
        <f t="shared" si="2"/>
        <v>0.41863143320167256</v>
      </c>
    </row>
    <row r="312" spans="1:5" x14ac:dyDescent="0.2">
      <c r="A312" s="1">
        <v>44501</v>
      </c>
      <c r="B312">
        <v>-3.0035809068936707E-2</v>
      </c>
      <c r="C312" s="2">
        <f t="shared" si="0"/>
        <v>-3.0035809068936707E-2</v>
      </c>
      <c r="D312" s="2">
        <f t="shared" si="1"/>
        <v>-0.49258608710053242</v>
      </c>
      <c r="E312" s="2">
        <f t="shared" si="2"/>
        <v>0.43251446896265899</v>
      </c>
    </row>
    <row r="313" spans="1:5" x14ac:dyDescent="0.2">
      <c r="A313" s="1">
        <v>44531</v>
      </c>
      <c r="B313">
        <v>-3.01378303962411E-2</v>
      </c>
      <c r="C313" s="2">
        <f t="shared" si="0"/>
        <v>-3.01378303962411E-2</v>
      </c>
      <c r="D313" s="2">
        <f t="shared" si="1"/>
        <v>-0.50655319905269847</v>
      </c>
      <c r="E313" s="2">
        <f t="shared" si="2"/>
        <v>0.44627753826021632</v>
      </c>
    </row>
    <row r="314" spans="1:5" x14ac:dyDescent="0.2">
      <c r="A314" s="1">
        <v>44562</v>
      </c>
      <c r="B314">
        <v>-3.0135172418589984E-2</v>
      </c>
      <c r="C314" s="2">
        <f t="shared" si="0"/>
        <v>-3.0135172418589984E-2</v>
      </c>
      <c r="D314" s="2">
        <f t="shared" si="1"/>
        <v>-0.52007512132453049</v>
      </c>
      <c r="E314" s="2">
        <f t="shared" si="2"/>
        <v>0.45980477648735057</v>
      </c>
    </row>
    <row r="315" spans="1:5" x14ac:dyDescent="0.2">
      <c r="A315" s="1">
        <v>44593</v>
      </c>
      <c r="B315">
        <v>-2.7702769092804121E-2</v>
      </c>
      <c r="C315" s="2">
        <f t="shared" si="0"/>
        <v>-2.7702769092804121E-2</v>
      </c>
      <c r="D315" s="2">
        <f t="shared" si="1"/>
        <v>-0.53085434504900031</v>
      </c>
      <c r="E315" s="2">
        <f t="shared" si="2"/>
        <v>0.47544880686339208</v>
      </c>
    </row>
    <row r="316" spans="1:5" x14ac:dyDescent="0.2">
      <c r="A316" s="1">
        <v>44621</v>
      </c>
      <c r="B316">
        <v>-2.6431171245788518E-2</v>
      </c>
      <c r="C316" s="2">
        <f t="shared" si="0"/>
        <v>-2.6431171245788518E-2</v>
      </c>
      <c r="D316" s="2">
        <f t="shared" si="1"/>
        <v>-0.54250555213118778</v>
      </c>
      <c r="E316" s="2">
        <f t="shared" si="2"/>
        <v>0.48964320963961072</v>
      </c>
    </row>
    <row r="317" spans="1:5" x14ac:dyDescent="0.2">
      <c r="A317" s="1">
        <v>44652</v>
      </c>
      <c r="B317">
        <v>-2.5741221618074215E-2</v>
      </c>
      <c r="C317" s="2">
        <f t="shared" si="0"/>
        <v>-2.5741221618074215E-2</v>
      </c>
      <c r="D317" s="2">
        <f t="shared" si="1"/>
        <v>-0.55447085644623839</v>
      </c>
      <c r="E317" s="2">
        <f t="shared" si="2"/>
        <v>0.50298841321008991</v>
      </c>
    </row>
    <row r="318" spans="1:5" x14ac:dyDescent="0.2">
      <c r="A318" s="1">
        <v>44682</v>
      </c>
      <c r="B318">
        <v>-2.5338169989233956E-2</v>
      </c>
      <c r="C318" s="2">
        <f t="shared" si="0"/>
        <v>-2.5338169989233956E-2</v>
      </c>
      <c r="D318" s="2">
        <f t="shared" si="1"/>
        <v>-0.56647437036716652</v>
      </c>
      <c r="E318" s="2">
        <f t="shared" si="2"/>
        <v>0.51579803038869854</v>
      </c>
    </row>
    <row r="319" spans="1:5" x14ac:dyDescent="0.2">
      <c r="A319" s="1">
        <v>44713</v>
      </c>
      <c r="B319">
        <v>-2.5073797645184248E-2</v>
      </c>
      <c r="C319" s="2">
        <f t="shared" si="0"/>
        <v>-2.5073797645184248E-2</v>
      </c>
      <c r="D319" s="2">
        <f t="shared" si="1"/>
        <v>-0.57838469307605322</v>
      </c>
      <c r="E319" s="2">
        <f t="shared" si="2"/>
        <v>0.52823709778568473</v>
      </c>
    </row>
    <row r="320" spans="1:5" x14ac:dyDescent="0.2">
      <c r="A320" s="1">
        <v>44743</v>
      </c>
      <c r="B320">
        <v>-2.4881668562675305E-2</v>
      </c>
      <c r="C320" s="2">
        <f t="shared" si="0"/>
        <v>-2.4881668562675305E-2</v>
      </c>
      <c r="D320" s="2">
        <f t="shared" si="1"/>
        <v>-0.5901504579267185</v>
      </c>
      <c r="E320" s="2">
        <f t="shared" si="2"/>
        <v>0.54038712080136797</v>
      </c>
    </row>
    <row r="321" spans="1:5" x14ac:dyDescent="0.2">
      <c r="A321" s="1">
        <v>44774</v>
      </c>
      <c r="B321">
        <v>-2.4722750983813969E-2</v>
      </c>
      <c r="C321" s="2">
        <f t="shared" si="0"/>
        <v>-2.4722750983813969E-2</v>
      </c>
      <c r="D321" s="2">
        <f t="shared" si="1"/>
        <v>-0.60174619729569845</v>
      </c>
      <c r="E321" s="2">
        <f t="shared" si="2"/>
        <v>0.55230069532807058</v>
      </c>
    </row>
    <row r="322" spans="1:5" x14ac:dyDescent="0.2">
      <c r="A322" s="1">
        <v>44805</v>
      </c>
      <c r="B322">
        <v>-2.4578760518517526E-2</v>
      </c>
      <c r="C322" s="2">
        <f t="shared" si="0"/>
        <v>-2.4578760518517526E-2</v>
      </c>
      <c r="D322" s="2">
        <f t="shared" si="1"/>
        <v>-0.61316588716214782</v>
      </c>
      <c r="E322" s="2">
        <f t="shared" si="2"/>
        <v>0.56400836612511285</v>
      </c>
    </row>
    <row r="323" spans="1:5" x14ac:dyDescent="0.2">
      <c r="A323" s="1">
        <v>44835</v>
      </c>
      <c r="B323">
        <v>-2.4439599359384351E-2</v>
      </c>
      <c r="C323" s="2">
        <f t="shared" si="0"/>
        <v>-2.4439599359384351E-2</v>
      </c>
      <c r="D323" s="2">
        <f t="shared" si="1"/>
        <v>-0.62441055445171911</v>
      </c>
      <c r="E323" s="2">
        <f t="shared" si="2"/>
        <v>0.57553135573295044</v>
      </c>
    </row>
    <row r="324" spans="1:5" x14ac:dyDescent="0.2">
      <c r="A324" s="1">
        <v>44866</v>
      </c>
      <c r="B324">
        <v>-2.4307911888682872E-2</v>
      </c>
      <c r="C324" s="2">
        <f t="shared" si="0"/>
        <v>-2.4307911888682872E-2</v>
      </c>
      <c r="D324" s="2">
        <f t="shared" si="1"/>
        <v>-0.63549297392757942</v>
      </c>
      <c r="E324" s="2">
        <f t="shared" si="2"/>
        <v>0.58687715015021369</v>
      </c>
    </row>
    <row r="325" spans="1:5" x14ac:dyDescent="0.2">
      <c r="A325" s="1">
        <v>44896</v>
      </c>
      <c r="B325">
        <v>-2.4173702229179073E-2</v>
      </c>
      <c r="C325" s="2">
        <f t="shared" si="0"/>
        <v>-2.4173702229179073E-2</v>
      </c>
      <c r="D325" s="2">
        <f t="shared" si="1"/>
        <v>-0.6464124052365412</v>
      </c>
      <c r="E325" s="2">
        <f t="shared" si="2"/>
        <v>0.59806500077818314</v>
      </c>
    </row>
    <row r="326" spans="1:5" x14ac:dyDescent="0.2">
      <c r="A326" s="1">
        <v>44927</v>
      </c>
      <c r="B326">
        <v>-2.4047281771465038E-2</v>
      </c>
      <c r="C326" s="2">
        <f t="shared" si="0"/>
        <v>-2.4047281771465038E-2</v>
      </c>
      <c r="D326" s="2">
        <f t="shared" si="1"/>
        <v>-0.65718764211127723</v>
      </c>
      <c r="E326" s="2">
        <f t="shared" si="2"/>
        <v>0.60909307856834705</v>
      </c>
    </row>
    <row r="327" spans="1:5" x14ac:dyDescent="0.2">
      <c r="A327" s="1">
        <v>44958</v>
      </c>
      <c r="B327">
        <v>-2.3910388058113293E-2</v>
      </c>
      <c r="C327" s="2">
        <f t="shared" si="0"/>
        <v>-2.3910388058113293E-2</v>
      </c>
      <c r="D327" s="2">
        <f t="shared" si="1"/>
        <v>-0.66780821825072534</v>
      </c>
      <c r="E327" s="2">
        <f t="shared" si="2"/>
        <v>0.61998744213449875</v>
      </c>
    </row>
    <row r="328" spans="1:5" x14ac:dyDescent="0.2">
      <c r="A328" s="1">
        <v>44986</v>
      </c>
      <c r="B328">
        <v>-2.3789332096701574E-2</v>
      </c>
      <c r="C328" s="2">
        <f t="shared" si="0"/>
        <v>-2.3789332096701574E-2</v>
      </c>
      <c r="D328" s="2">
        <f t="shared" si="1"/>
        <v>-0.67830762945843248</v>
      </c>
      <c r="E328" s="2">
        <f t="shared" si="2"/>
        <v>0.63072896526502942</v>
      </c>
    </row>
    <row r="329" spans="1:5" x14ac:dyDescent="0.2">
      <c r="A329" s="1">
        <v>45017</v>
      </c>
      <c r="B329">
        <v>-2.366287042694136E-2</v>
      </c>
      <c r="C329" s="2">
        <f t="shared" si="0"/>
        <v>-2.366287042694136E-2</v>
      </c>
      <c r="D329" s="2">
        <f t="shared" si="1"/>
        <v>-0.68867127038088072</v>
      </c>
      <c r="E329" s="2">
        <f t="shared" si="2"/>
        <v>0.64134552952699797</v>
      </c>
    </row>
    <row r="330" spans="1:5" x14ac:dyDescent="0.2">
      <c r="A330" s="1">
        <v>45047</v>
      </c>
      <c r="B330">
        <v>-2.2855677099899979E-2</v>
      </c>
      <c r="C330" s="2">
        <f t="shared" si="0"/>
        <v>-2.2855677099899979E-2</v>
      </c>
      <c r="D330" s="2">
        <f t="shared" si="1"/>
        <v>-0.69822996263732506</v>
      </c>
      <c r="E330" s="2">
        <f t="shared" si="2"/>
        <v>0.65251860843752507</v>
      </c>
    </row>
    <row r="331" spans="1:5" x14ac:dyDescent="0.2">
      <c r="A331" s="1">
        <v>45078</v>
      </c>
      <c r="B331">
        <v>-2.3242388331515457E-2</v>
      </c>
      <c r="C331" s="2">
        <f t="shared" ref="C331:C362" si="3">_xlfn.FORECAST.ETS(A331,$B$2:$B$298,$A$2:$A$298,157,1)</f>
        <v>-2.3242388331515457E-2</v>
      </c>
      <c r="D331" s="2">
        <f t="shared" ref="D331:D362" si="4">C331-_xlfn.FORECAST.ETS.CONFINT(A331,$B$2:$B$298,$A$2:$A$298,0.95,157,1)</f>
        <v>-0.70886404843524986</v>
      </c>
      <c r="E331" s="2">
        <f t="shared" ref="E331:E362" si="5">C331+_xlfn.FORECAST.ETS.CONFINT(A331,$B$2:$B$298,$A$2:$A$298,0.95,157,1)</f>
        <v>0.66237927177221889</v>
      </c>
    </row>
    <row r="332" spans="1:5" x14ac:dyDescent="0.2">
      <c r="A332" s="1">
        <v>45108</v>
      </c>
      <c r="B332">
        <v>-2.232690286423341E-2</v>
      </c>
      <c r="C332" s="2">
        <f t="shared" si="3"/>
        <v>-2.232690286423341E-2</v>
      </c>
      <c r="D332" s="2">
        <f t="shared" si="4"/>
        <v>-0.71808273379802723</v>
      </c>
      <c r="E332" s="2">
        <f t="shared" si="5"/>
        <v>0.67342892806956034</v>
      </c>
    </row>
    <row r="333" spans="1:5" x14ac:dyDescent="0.2">
      <c r="A333" s="1">
        <v>45139</v>
      </c>
      <c r="B333">
        <v>-2.2431312466863858E-2</v>
      </c>
      <c r="C333" s="2">
        <f t="shared" si="3"/>
        <v>-2.2431312466863858E-2</v>
      </c>
      <c r="D333" s="2">
        <f t="shared" si="4"/>
        <v>-0.72821305673667847</v>
      </c>
      <c r="E333" s="2">
        <f t="shared" si="5"/>
        <v>0.68335043180295085</v>
      </c>
    </row>
    <row r="334" spans="1:5" x14ac:dyDescent="0.2">
      <c r="A334" s="1">
        <v>45170</v>
      </c>
      <c r="B334">
        <v>-2.2771034256564838E-2</v>
      </c>
      <c r="C334" s="2">
        <f t="shared" si="3"/>
        <v>-2.2771034256564838E-2</v>
      </c>
      <c r="D334" s="2">
        <f t="shared" si="4"/>
        <v>-0.73847505279798675</v>
      </c>
      <c r="E334" s="2">
        <f t="shared" si="5"/>
        <v>0.69293298428485717</v>
      </c>
    </row>
    <row r="335" spans="1:5" x14ac:dyDescent="0.2">
      <c r="A335" s="1">
        <v>45200</v>
      </c>
      <c r="B335">
        <v>-2.2676190012662745E-2</v>
      </c>
      <c r="C335" s="2">
        <f t="shared" si="3"/>
        <v>-2.2676190012662745E-2</v>
      </c>
      <c r="D335" s="2">
        <f t="shared" si="4"/>
        <v>-0.74820316378290375</v>
      </c>
      <c r="E335" s="2">
        <f t="shared" si="5"/>
        <v>0.70285078375757826</v>
      </c>
    </row>
    <row r="336" spans="1:5" x14ac:dyDescent="0.2">
      <c r="A336" s="1">
        <v>45231</v>
      </c>
      <c r="B336">
        <v>-2.2589613929640637E-2</v>
      </c>
      <c r="C336" s="2">
        <f t="shared" si="3"/>
        <v>-2.2589613929640637E-2</v>
      </c>
      <c r="D336" s="2">
        <f t="shared" si="4"/>
        <v>-0.75784427160585588</v>
      </c>
      <c r="E336" s="2">
        <f t="shared" si="5"/>
        <v>0.71266504374657458</v>
      </c>
    </row>
    <row r="337" spans="1:5" x14ac:dyDescent="0.2">
      <c r="A337" s="1">
        <v>45261</v>
      </c>
      <c r="B337">
        <v>-2.2315077480849526E-2</v>
      </c>
      <c r="C337" s="2">
        <f t="shared" si="3"/>
        <v>-2.2315077480849526E-2</v>
      </c>
      <c r="D337" s="2">
        <f t="shared" si="4"/>
        <v>-0.76720594640721029</v>
      </c>
      <c r="E337" s="2">
        <f t="shared" si="5"/>
        <v>0.72257579144551132</v>
      </c>
    </row>
    <row r="338" spans="1:5" x14ac:dyDescent="0.2">
      <c r="A338" s="1">
        <v>45292</v>
      </c>
      <c r="B338">
        <v>-2.2373467690569776E-2</v>
      </c>
      <c r="C338" s="2">
        <f t="shared" si="3"/>
        <v>-2.2373467690569776E-2</v>
      </c>
      <c r="D338" s="2">
        <f t="shared" si="4"/>
        <v>-0.77681264558931895</v>
      </c>
      <c r="E338" s="2">
        <f t="shared" si="5"/>
        <v>0.73206571020817934</v>
      </c>
    </row>
    <row r="339" spans="1:5" x14ac:dyDescent="0.2">
      <c r="A339" s="1">
        <v>45323</v>
      </c>
      <c r="B339">
        <v>-2.2251384146673811E-2</v>
      </c>
      <c r="C339" s="2">
        <f t="shared" si="3"/>
        <v>-2.2251384146673811E-2</v>
      </c>
      <c r="D339" s="2">
        <f t="shared" si="4"/>
        <v>-0.78615432942507657</v>
      </c>
      <c r="E339" s="2">
        <f t="shared" si="5"/>
        <v>0.74165156113172892</v>
      </c>
    </row>
    <row r="340" spans="1:5" x14ac:dyDescent="0.2">
      <c r="A340" s="1">
        <v>45352</v>
      </c>
      <c r="B340">
        <v>-2.2160831325299009E-2</v>
      </c>
      <c r="C340" s="2">
        <f t="shared" si="3"/>
        <v>-2.2160831325299009E-2</v>
      </c>
      <c r="D340" s="2">
        <f t="shared" si="4"/>
        <v>-0.79544617008049479</v>
      </c>
      <c r="E340" s="2">
        <f t="shared" si="5"/>
        <v>0.75112450742989678</v>
      </c>
    </row>
    <row r="341" spans="1:5" x14ac:dyDescent="0.2">
      <c r="A341" s="1">
        <v>45383</v>
      </c>
      <c r="B341">
        <v>-2.2128854968826786E-2</v>
      </c>
      <c r="C341" s="2">
        <f t="shared" si="3"/>
        <v>-2.2128854968826786E-2</v>
      </c>
      <c r="D341" s="2">
        <f t="shared" si="4"/>
        <v>-0.80471820302381669</v>
      </c>
      <c r="E341" s="2">
        <f t="shared" si="5"/>
        <v>0.76046049308616315</v>
      </c>
    </row>
    <row r="342" spans="1:5" x14ac:dyDescent="0.2">
      <c r="A342" s="1">
        <v>45413</v>
      </c>
      <c r="B342">
        <v>-2.0447608030370271E-2</v>
      </c>
      <c r="C342" s="2">
        <f t="shared" si="3"/>
        <v>-2.0447608030370271E-2</v>
      </c>
      <c r="D342" s="2">
        <f t="shared" si="4"/>
        <v>-0.81226540653305768</v>
      </c>
      <c r="E342" s="2">
        <f t="shared" si="5"/>
        <v>0.77137019047231714</v>
      </c>
    </row>
    <row r="343" spans="1:5" x14ac:dyDescent="0.2">
      <c r="A343" s="1">
        <v>45444</v>
      </c>
      <c r="B343">
        <v>-2.0169815715673622E-2</v>
      </c>
      <c r="C343" s="2">
        <f t="shared" si="3"/>
        <v>-2.0169815715673622E-2</v>
      </c>
      <c r="D343" s="2">
        <f t="shared" si="4"/>
        <v>-0.82114317900417799</v>
      </c>
      <c r="E343" s="2">
        <f t="shared" si="5"/>
        <v>0.78080354757283066</v>
      </c>
    </row>
    <row r="344" spans="1:5" x14ac:dyDescent="0.2">
      <c r="A344" s="1">
        <v>45474</v>
      </c>
      <c r="B344">
        <v>-2.0664745349637748E-2</v>
      </c>
      <c r="C344" s="2">
        <f t="shared" si="3"/>
        <v>-2.0664745349637748E-2</v>
      </c>
      <c r="D344" s="2">
        <f t="shared" si="4"/>
        <v>-0.83072331993528858</v>
      </c>
      <c r="E344" s="2">
        <f t="shared" si="5"/>
        <v>0.7893938292360132</v>
      </c>
    </row>
    <row r="345" spans="1:5" x14ac:dyDescent="0.2">
      <c r="A345" s="1">
        <v>45505</v>
      </c>
      <c r="B345">
        <v>-2.1206436641171968E-2</v>
      </c>
      <c r="C345" s="2">
        <f t="shared" si="3"/>
        <v>-2.1206436641171968E-2</v>
      </c>
      <c r="D345" s="2">
        <f t="shared" si="4"/>
        <v>-0.84028227028918812</v>
      </c>
      <c r="E345" s="2">
        <f t="shared" si="5"/>
        <v>0.79786939700684423</v>
      </c>
    </row>
    <row r="346" spans="1:5" x14ac:dyDescent="0.2">
      <c r="A346" s="1">
        <v>45536</v>
      </c>
      <c r="B346">
        <v>-2.0544402122999926E-2</v>
      </c>
      <c r="C346" s="2">
        <f t="shared" si="3"/>
        <v>-2.0544402122999926E-2</v>
      </c>
      <c r="D346" s="2">
        <f t="shared" si="4"/>
        <v>-0.8485718221227857</v>
      </c>
      <c r="E346" s="2">
        <f t="shared" si="5"/>
        <v>0.80748301787678589</v>
      </c>
    </row>
    <row r="347" spans="1:5" x14ac:dyDescent="0.2">
      <c r="A347" s="1">
        <v>45566</v>
      </c>
      <c r="B347">
        <v>-1.9923723064819328E-2</v>
      </c>
      <c r="C347" s="2">
        <f t="shared" si="3"/>
        <v>-1.9923723064819328E-2</v>
      </c>
      <c r="D347" s="2">
        <f t="shared" si="4"/>
        <v>-0.85683922287952519</v>
      </c>
      <c r="E347" s="2">
        <f t="shared" si="5"/>
        <v>0.81699177674988643</v>
      </c>
    </row>
    <row r="348" spans="1:5" x14ac:dyDescent="0.2">
      <c r="A348" s="1">
        <v>45597</v>
      </c>
      <c r="B348">
        <v>4.00659179183252E-3</v>
      </c>
      <c r="C348" s="2">
        <f t="shared" si="3"/>
        <v>4.00659179183252E-3</v>
      </c>
      <c r="D348" s="2">
        <f t="shared" si="4"/>
        <v>-0.84173554177868992</v>
      </c>
      <c r="E348" s="2">
        <f t="shared" si="5"/>
        <v>0.84974872536235491</v>
      </c>
    </row>
    <row r="349" spans="1:5" x14ac:dyDescent="0.2">
      <c r="A349" s="1">
        <v>45627</v>
      </c>
      <c r="B349">
        <v>6.4284675880910691E-3</v>
      </c>
      <c r="C349" s="2">
        <f t="shared" si="3"/>
        <v>6.4284675880910691E-3</v>
      </c>
      <c r="D349" s="2">
        <f t="shared" si="4"/>
        <v>-0.8480808154655799</v>
      </c>
      <c r="E349" s="2">
        <f t="shared" si="5"/>
        <v>0.86093775064176215</v>
      </c>
    </row>
    <row r="350" spans="1:5" x14ac:dyDescent="0.2">
      <c r="A350" s="1">
        <v>45658</v>
      </c>
      <c r="B350">
        <v>-9.8860789001352124E-3</v>
      </c>
      <c r="C350" s="2">
        <f t="shared" si="3"/>
        <v>-9.8860789001352124E-3</v>
      </c>
      <c r="D350" s="2">
        <f t="shared" si="4"/>
        <v>-0.87310489668040814</v>
      </c>
      <c r="E350" s="2">
        <f t="shared" si="5"/>
        <v>0.85333273888013761</v>
      </c>
    </row>
    <row r="351" spans="1:5" x14ac:dyDescent="0.2">
      <c r="A351" s="1">
        <v>45689</v>
      </c>
      <c r="B351">
        <v>-7.5453075982045998E-3</v>
      </c>
      <c r="C351" s="2">
        <f t="shared" si="3"/>
        <v>-7.5453075982045998E-3</v>
      </c>
      <c r="D351" s="2">
        <f t="shared" si="4"/>
        <v>-0.87941782848991967</v>
      </c>
      <c r="E351" s="2">
        <f t="shared" si="5"/>
        <v>0.86432721329351048</v>
      </c>
    </row>
    <row r="352" spans="1:5" x14ac:dyDescent="0.2">
      <c r="A352" s="1">
        <v>45717</v>
      </c>
      <c r="B352">
        <v>-1.0168342248186491E-2</v>
      </c>
      <c r="C352" s="2">
        <f t="shared" si="3"/>
        <v>-1.0168342248186491E-2</v>
      </c>
      <c r="D352" s="2">
        <f t="shared" si="4"/>
        <v>-0.89064043682452287</v>
      </c>
      <c r="E352" s="2">
        <f t="shared" si="5"/>
        <v>0.87030375232814983</v>
      </c>
    </row>
    <row r="353" spans="1:5" x14ac:dyDescent="0.2">
      <c r="A353" s="1">
        <v>45748</v>
      </c>
      <c r="B353">
        <v>-2.0665607927603726E-2</v>
      </c>
      <c r="C353" s="2">
        <f t="shared" si="3"/>
        <v>-2.0665607927603726E-2</v>
      </c>
      <c r="D353" s="2">
        <f t="shared" si="4"/>
        <v>-0.90968477299048767</v>
      </c>
      <c r="E353" s="2">
        <f t="shared" si="5"/>
        <v>0.86835355713528017</v>
      </c>
    </row>
    <row r="354" spans="1:5" x14ac:dyDescent="0.2">
      <c r="A354" s="1">
        <v>45778</v>
      </c>
      <c r="B354">
        <v>-2.3023965077035864E-2</v>
      </c>
      <c r="C354" s="2">
        <f t="shared" si="3"/>
        <v>-2.3023965077035864E-2</v>
      </c>
      <c r="D354" s="2">
        <f t="shared" si="4"/>
        <v>-0.92053925230333622</v>
      </c>
      <c r="E354" s="2">
        <f t="shared" si="5"/>
        <v>0.87449132214926451</v>
      </c>
    </row>
    <row r="355" spans="1:5" x14ac:dyDescent="0.2">
      <c r="A355" s="1">
        <v>45809</v>
      </c>
      <c r="B355">
        <v>-2.2045294513221177E-2</v>
      </c>
      <c r="C355" s="2">
        <f t="shared" si="3"/>
        <v>-2.2045294513221177E-2</v>
      </c>
      <c r="D355" s="2">
        <f t="shared" si="4"/>
        <v>-0.92800724335515772</v>
      </c>
      <c r="E355" s="2">
        <f t="shared" si="5"/>
        <v>0.88391665432871547</v>
      </c>
    </row>
    <row r="356" spans="1:5" x14ac:dyDescent="0.2">
      <c r="A356" s="1">
        <v>45839</v>
      </c>
      <c r="B356">
        <v>-1.6942976951008083E-2</v>
      </c>
      <c r="C356" s="2">
        <f t="shared" si="3"/>
        <v>-1.6942976951008083E-2</v>
      </c>
      <c r="D356" s="2">
        <f t="shared" si="4"/>
        <v>-0.93130355147139721</v>
      </c>
      <c r="E356" s="2">
        <f t="shared" si="5"/>
        <v>0.897417597569381</v>
      </c>
    </row>
    <row r="357" spans="1:5" x14ac:dyDescent="0.2">
      <c r="A357" s="1">
        <v>45870</v>
      </c>
      <c r="B357">
        <v>-6.558716616730239E-3</v>
      </c>
      <c r="C357" s="2">
        <f t="shared" si="3"/>
        <v>-6.558716616730239E-3</v>
      </c>
      <c r="D357" s="2">
        <f t="shared" si="4"/>
        <v>-0.92927124596846344</v>
      </c>
      <c r="E357" s="2">
        <f t="shared" si="5"/>
        <v>0.91615381273500296</v>
      </c>
    </row>
    <row r="358" spans="1:5" x14ac:dyDescent="0.2">
      <c r="A358" s="1">
        <v>45901</v>
      </c>
      <c r="B358">
        <v>1.2419736733411832E-2</v>
      </c>
      <c r="C358" s="2">
        <f t="shared" si="3"/>
        <v>1.2419736733411832E-2</v>
      </c>
      <c r="D358" s="2">
        <f t="shared" si="4"/>
        <v>-0.918599385551499</v>
      </c>
      <c r="E358" s="2">
        <f t="shared" si="5"/>
        <v>0.94343885901832258</v>
      </c>
    </row>
    <row r="359" spans="1:5" x14ac:dyDescent="0.2">
      <c r="A359" s="1">
        <v>45931</v>
      </c>
      <c r="B359">
        <v>4.1006074225653326E-3</v>
      </c>
      <c r="C359" s="2">
        <f t="shared" si="3"/>
        <v>4.1006074225653326E-3</v>
      </c>
      <c r="D359" s="2">
        <f t="shared" si="4"/>
        <v>-0.93518100184281872</v>
      </c>
      <c r="E359" s="2">
        <f t="shared" si="5"/>
        <v>0.94338221668794942</v>
      </c>
    </row>
    <row r="360" spans="1:5" x14ac:dyDescent="0.2">
      <c r="A360" s="1">
        <v>45962</v>
      </c>
      <c r="B360">
        <v>1.1034710476096384E-2</v>
      </c>
      <c r="C360" s="2">
        <f t="shared" si="3"/>
        <v>1.1034710476096384E-2</v>
      </c>
      <c r="D360" s="2">
        <f t="shared" si="4"/>
        <v>-0.93646648567571811</v>
      </c>
      <c r="E360" s="2">
        <f t="shared" si="5"/>
        <v>0.95853590662791088</v>
      </c>
    </row>
    <row r="361" spans="1:5" x14ac:dyDescent="0.2">
      <c r="A361" s="1">
        <v>45992</v>
      </c>
      <c r="B361">
        <v>-2.940465535839179E-2</v>
      </c>
      <c r="C361" s="2">
        <f t="shared" si="3"/>
        <v>-2.940465535839179E-2</v>
      </c>
      <c r="D361" s="2">
        <f t="shared" si="4"/>
        <v>-0.98508369678885588</v>
      </c>
      <c r="E361" s="2">
        <f t="shared" si="5"/>
        <v>0.92627438607207235</v>
      </c>
    </row>
    <row r="362" spans="1:5" x14ac:dyDescent="0.2">
      <c r="A362" s="1">
        <v>46023</v>
      </c>
      <c r="B362">
        <v>-2.0999455226315814E-2</v>
      </c>
      <c r="C362" s="2">
        <f t="shared" si="3"/>
        <v>-2.0999455226315814E-2</v>
      </c>
      <c r="D362" s="2">
        <f t="shared" si="4"/>
        <v>-0.98481571397048051</v>
      </c>
      <c r="E362" s="2">
        <f t="shared" si="5"/>
        <v>0.9428168035178488</v>
      </c>
    </row>
    <row r="363" spans="1:5" x14ac:dyDescent="0.2">
      <c r="A363" s="1">
        <v>46054</v>
      </c>
      <c r="B363">
        <v>-2.1898553508164133E-2</v>
      </c>
      <c r="C363" s="2">
        <f t="shared" ref="C363:C394" si="6">_xlfn.FORECAST.ETS(A363,$B$2:$B$298,$A$2:$A$298,157,1)</f>
        <v>-2.1898553508164133E-2</v>
      </c>
      <c r="D363" s="2">
        <f t="shared" ref="D363:D394" si="7">C363-_xlfn.FORECAST.ETS.CONFINT(A363,$B$2:$B$298,$A$2:$A$298,0.95,157,1)</f>
        <v>-0.993812472759246</v>
      </c>
      <c r="E363" s="2">
        <f t="shared" ref="E363:E394" si="8">C363+_xlfn.FORECAST.ETS.CONFINT(A363,$B$2:$B$298,$A$2:$A$298,0.95,157,1)</f>
        <v>0.95001536574291767</v>
      </c>
    </row>
    <row r="364" spans="1:5" x14ac:dyDescent="0.2">
      <c r="A364" s="1">
        <v>46082</v>
      </c>
      <c r="B364">
        <v>-2.4138835391192451E-2</v>
      </c>
      <c r="C364" s="2">
        <f t="shared" si="6"/>
        <v>-2.4138835391192451E-2</v>
      </c>
      <c r="D364" s="2">
        <f t="shared" si="7"/>
        <v>-1.0041118892182277</v>
      </c>
      <c r="E364" s="2">
        <f t="shared" si="8"/>
        <v>0.95583421843584282</v>
      </c>
    </row>
    <row r="365" spans="1:5" x14ac:dyDescent="0.2">
      <c r="A365" s="1">
        <v>46113</v>
      </c>
      <c r="B365">
        <v>-2.6149271798363308E-2</v>
      </c>
      <c r="C365" s="2">
        <f t="shared" si="6"/>
        <v>-2.6149271798363308E-2</v>
      </c>
      <c r="D365" s="2">
        <f t="shared" si="7"/>
        <v>-1.014143926922213</v>
      </c>
      <c r="E365" s="2">
        <f t="shared" si="8"/>
        <v>0.96184538332548641</v>
      </c>
    </row>
    <row r="366" spans="1:5" x14ac:dyDescent="0.2">
      <c r="A366" s="1">
        <v>46143</v>
      </c>
      <c r="B366">
        <v>6.9203236021187983E-2</v>
      </c>
      <c r="C366" s="2">
        <f t="shared" si="6"/>
        <v>6.9203236021187983E-2</v>
      </c>
      <c r="D366" s="2">
        <f t="shared" si="7"/>
        <v>-0.92677644347386157</v>
      </c>
      <c r="E366" s="2">
        <f t="shared" si="8"/>
        <v>1.0651829155162376</v>
      </c>
    </row>
    <row r="367" spans="1:5" x14ac:dyDescent="0.2">
      <c r="A367" s="1">
        <v>46174</v>
      </c>
      <c r="B367">
        <v>0.10364737908280985</v>
      </c>
      <c r="C367" s="2">
        <f t="shared" si="6"/>
        <v>0.10364737908280985</v>
      </c>
      <c r="D367" s="2">
        <f t="shared" si="7"/>
        <v>-0.90028166971636758</v>
      </c>
      <c r="E367" s="2">
        <f t="shared" si="8"/>
        <v>1.1075764278819873</v>
      </c>
    </row>
    <row r="368" spans="1:5" x14ac:dyDescent="0.2">
      <c r="A368" s="1">
        <v>46204</v>
      </c>
      <c r="B368">
        <v>-1.1722430224346349E-2</v>
      </c>
      <c r="C368" s="2">
        <f t="shared" si="6"/>
        <v>-1.1722430224346349E-2</v>
      </c>
      <c r="D368" s="2">
        <f t="shared" si="7"/>
        <v>-1.0235660823144355</v>
      </c>
      <c r="E368" s="2">
        <f t="shared" si="8"/>
        <v>1.0001212218657427</v>
      </c>
    </row>
    <row r="369" spans="1:5" x14ac:dyDescent="0.2">
      <c r="A369" s="1">
        <v>46235</v>
      </c>
      <c r="B369">
        <v>-5.8893985269245448E-2</v>
      </c>
      <c r="C369" s="2">
        <f t="shared" si="6"/>
        <v>-5.8893985269245448E-2</v>
      </c>
      <c r="D369" s="2">
        <f t="shared" si="7"/>
        <v>-1.0786183324719882</v>
      </c>
      <c r="E369" s="2">
        <f t="shared" si="8"/>
        <v>0.96083036193349736</v>
      </c>
    </row>
    <row r="370" spans="1:5" x14ac:dyDescent="0.2">
      <c r="A370" s="1">
        <v>46266</v>
      </c>
      <c r="B370">
        <v>-6.0098573400639892E-2</v>
      </c>
      <c r="C370" s="2">
        <f t="shared" si="6"/>
        <v>-6.0098573400639892E-2</v>
      </c>
      <c r="D370" s="2">
        <f t="shared" si="7"/>
        <v>-1.0876705356429004</v>
      </c>
      <c r="E370" s="2">
        <f t="shared" si="8"/>
        <v>0.96747338884162071</v>
      </c>
    </row>
    <row r="371" spans="1:5" x14ac:dyDescent="0.2">
      <c r="A371" s="1">
        <v>46296</v>
      </c>
      <c r="B371">
        <v>-5.3041387458966228E-2</v>
      </c>
      <c r="C371" s="2">
        <f t="shared" si="6"/>
        <v>-5.3041387458966228E-2</v>
      </c>
      <c r="D371" s="2">
        <f t="shared" si="7"/>
        <v>-1.0884286844423186</v>
      </c>
      <c r="E371" s="2">
        <f t="shared" si="8"/>
        <v>0.98234590952438616</v>
      </c>
    </row>
    <row r="372" spans="1:5" x14ac:dyDescent="0.2">
      <c r="A372" s="1">
        <v>46327</v>
      </c>
      <c r="B372">
        <v>-3.2145661378433096E-2</v>
      </c>
      <c r="C372" s="2">
        <f t="shared" si="6"/>
        <v>-3.2145661378433096E-2</v>
      </c>
      <c r="D372" s="2">
        <f t="shared" si="7"/>
        <v>-1.0753167855650378</v>
      </c>
      <c r="E372" s="2">
        <f t="shared" si="8"/>
        <v>1.0110254628081718</v>
      </c>
    </row>
    <row r="373" spans="1:5" x14ac:dyDescent="0.2">
      <c r="A373" s="1">
        <v>46357</v>
      </c>
      <c r="B373">
        <v>9.9184799747537127E-3</v>
      </c>
      <c r="C373" s="2">
        <f t="shared" si="6"/>
        <v>9.9184799747537127E-3</v>
      </c>
      <c r="D373" s="2">
        <f t="shared" si="7"/>
        <v>-1.0410057108628163</v>
      </c>
      <c r="E373" s="2">
        <f t="shared" si="8"/>
        <v>1.060842670812324</v>
      </c>
    </row>
    <row r="374" spans="1:5" x14ac:dyDescent="0.2">
      <c r="A374" s="1">
        <v>46388</v>
      </c>
      <c r="B374">
        <v>1.2818138826292336E-2</v>
      </c>
      <c r="C374" s="2">
        <f t="shared" si="6"/>
        <v>1.2818138826292336E-2</v>
      </c>
      <c r="D374" s="2">
        <f t="shared" si="7"/>
        <v>-1.0458290804878176</v>
      </c>
      <c r="E374" s="2">
        <f t="shared" si="8"/>
        <v>1.0714653581404021</v>
      </c>
    </row>
    <row r="375" spans="1:5" x14ac:dyDescent="0.2">
      <c r="A375" s="1">
        <v>46419</v>
      </c>
      <c r="B375">
        <v>8.5876994059513045E-3</v>
      </c>
      <c r="C375" s="2">
        <f t="shared" si="6"/>
        <v>8.5876994059513045E-3</v>
      </c>
      <c r="D375" s="2">
        <f t="shared" si="7"/>
        <v>-1.0577532090810426</v>
      </c>
      <c r="E375" s="2">
        <f t="shared" si="8"/>
        <v>1.0749286078929452</v>
      </c>
    </row>
    <row r="376" spans="1:5" x14ac:dyDescent="0.2">
      <c r="A376" s="1">
        <v>46447</v>
      </c>
      <c r="B376">
        <v>-1.8218148611857818E-2</v>
      </c>
      <c r="C376" s="2">
        <f t="shared" si="6"/>
        <v>-1.8218148611857818E-2</v>
      </c>
      <c r="D376" s="2">
        <f t="shared" si="7"/>
        <v>-1.0922240833702035</v>
      </c>
      <c r="E376" s="2">
        <f t="shared" si="8"/>
        <v>1.0557877861464879</v>
      </c>
    </row>
    <row r="377" spans="1:5" x14ac:dyDescent="0.2">
      <c r="A377" s="1">
        <v>46478</v>
      </c>
      <c r="B377">
        <v>-1.2700067378318828E-2</v>
      </c>
      <c r="C377" s="2">
        <f t="shared" si="6"/>
        <v>-1.2700067378318828E-2</v>
      </c>
      <c r="D377" s="2">
        <f t="shared" si="7"/>
        <v>-1.0943430204204829</v>
      </c>
      <c r="E377" s="2">
        <f t="shared" si="8"/>
        <v>1.0689428856638452</v>
      </c>
    </row>
    <row r="378" spans="1:5" x14ac:dyDescent="0.2">
      <c r="A378" s="1">
        <v>46508</v>
      </c>
      <c r="B378">
        <v>-1.0285839096186238E-2</v>
      </c>
      <c r="C378" s="2">
        <f t="shared" si="6"/>
        <v>-1.0285839096186238E-2</v>
      </c>
      <c r="D378" s="2">
        <f t="shared" si="7"/>
        <v>-1.0995384367869967</v>
      </c>
      <c r="E378" s="2">
        <f t="shared" si="8"/>
        <v>1.0789667585946243</v>
      </c>
    </row>
    <row r="379" spans="1:5" x14ac:dyDescent="0.2">
      <c r="A379" s="1">
        <v>46539</v>
      </c>
      <c r="B379">
        <v>0.15367144880293865</v>
      </c>
      <c r="C379" s="2">
        <f t="shared" si="6"/>
        <v>0.15367144880293865</v>
      </c>
      <c r="D379" s="2">
        <f t="shared" si="7"/>
        <v>-0.94316403456810916</v>
      </c>
      <c r="E379" s="2">
        <f t="shared" si="8"/>
        <v>1.2505069321739866</v>
      </c>
    </row>
    <row r="380" spans="1:5" x14ac:dyDescent="0.2">
      <c r="A380" s="1">
        <v>46569</v>
      </c>
      <c r="B380">
        <v>-9.2171421798624767E-4</v>
      </c>
      <c r="C380" s="2">
        <f t="shared" si="6"/>
        <v>-9.2171421798624767E-4</v>
      </c>
      <c r="D380" s="2">
        <f t="shared" si="7"/>
        <v>-1.1053139201109257</v>
      </c>
      <c r="E380" s="2">
        <f t="shared" si="8"/>
        <v>1.1034704916749531</v>
      </c>
    </row>
    <row r="381" spans="1:5" x14ac:dyDescent="0.2">
      <c r="A381" s="1">
        <v>46600</v>
      </c>
      <c r="B381">
        <v>-5.7897891108649159E-2</v>
      </c>
      <c r="C381" s="2">
        <f t="shared" si="6"/>
        <v>-5.7897891108649159E-2</v>
      </c>
      <c r="D381" s="2">
        <f t="shared" si="7"/>
        <v>-1.1698212341033136</v>
      </c>
      <c r="E381" s="2">
        <f t="shared" si="8"/>
        <v>1.0540254518860153</v>
      </c>
    </row>
    <row r="382" spans="1:5" x14ac:dyDescent="0.2">
      <c r="A382" s="1">
        <v>46631</v>
      </c>
      <c r="B382">
        <v>-5.6537518604210961E-2</v>
      </c>
      <c r="C382" s="2">
        <f t="shared" si="6"/>
        <v>-5.6537518604210961E-2</v>
      </c>
      <c r="D382" s="2">
        <f t="shared" si="7"/>
        <v>-1.1759669736902874</v>
      </c>
      <c r="E382" s="2">
        <f t="shared" si="8"/>
        <v>1.0628919364818654</v>
      </c>
    </row>
    <row r="383" spans="1:5" x14ac:dyDescent="0.2">
      <c r="A383" s="1">
        <v>46661</v>
      </c>
      <c r="B383">
        <v>-5.310027156360933E-2</v>
      </c>
      <c r="C383" s="2">
        <f t="shared" si="6"/>
        <v>-5.310027156360933E-2</v>
      </c>
      <c r="D383" s="2">
        <f t="shared" si="7"/>
        <v>-1.1800113575172197</v>
      </c>
      <c r="E383" s="2">
        <f t="shared" si="8"/>
        <v>1.0738108143900011</v>
      </c>
    </row>
    <row r="384" spans="1:5" x14ac:dyDescent="0.2">
      <c r="A384" s="1">
        <v>46692</v>
      </c>
      <c r="B384">
        <v>5.8863669922429446E-3</v>
      </c>
      <c r="C384" s="2">
        <f t="shared" si="6"/>
        <v>5.8863669922429446E-3</v>
      </c>
      <c r="D384" s="2">
        <f t="shared" si="7"/>
        <v>-1.1284823964367283</v>
      </c>
      <c r="E384" s="2">
        <f t="shared" si="8"/>
        <v>1.1402551304212141</v>
      </c>
    </row>
    <row r="385" spans="1:5" x14ac:dyDescent="0.2">
      <c r="A385" s="1">
        <v>46722</v>
      </c>
      <c r="B385">
        <v>0.28333852282171046</v>
      </c>
      <c r="C385" s="2">
        <f t="shared" si="6"/>
        <v>0.28333852282171046</v>
      </c>
      <c r="D385" s="2">
        <f t="shared" si="7"/>
        <v>-0.85846447720212371</v>
      </c>
      <c r="E385" s="2">
        <f t="shared" si="8"/>
        <v>1.4251415228455446</v>
      </c>
    </row>
    <row r="386" spans="1:5" x14ac:dyDescent="0.2">
      <c r="A386" s="1">
        <v>46753</v>
      </c>
      <c r="B386">
        <v>0.22410301491299953</v>
      </c>
      <c r="C386" s="2">
        <f t="shared" si="6"/>
        <v>0.22410301491299953</v>
      </c>
      <c r="D386" s="2">
        <f t="shared" si="7"/>
        <v>-0.92511127861964881</v>
      </c>
      <c r="E386" s="2">
        <f t="shared" si="8"/>
        <v>1.3733173084456478</v>
      </c>
    </row>
    <row r="387" spans="1:5" x14ac:dyDescent="0.2">
      <c r="A387" s="1">
        <v>46784</v>
      </c>
      <c r="B387">
        <v>7.375478055604269E-3</v>
      </c>
      <c r="C387" s="2">
        <f t="shared" si="6"/>
        <v>7.375478055604269E-3</v>
      </c>
      <c r="D387" s="2">
        <f t="shared" si="7"/>
        <v>-1.149227649549867</v>
      </c>
      <c r="E387" s="2">
        <f t="shared" si="8"/>
        <v>1.1639786056610757</v>
      </c>
    </row>
    <row r="388" spans="1:5" x14ac:dyDescent="0.2">
      <c r="A388" s="1">
        <v>46813</v>
      </c>
      <c r="B388">
        <v>1.6912108944918122E-2</v>
      </c>
      <c r="C388" s="2">
        <f t="shared" si="6"/>
        <v>1.6912108944918122E-2</v>
      </c>
      <c r="D388" s="2">
        <f t="shared" si="7"/>
        <v>-1.1470578633477118</v>
      </c>
      <c r="E388" s="2">
        <f t="shared" si="8"/>
        <v>1.1808820812375478</v>
      </c>
    </row>
    <row r="389" spans="1:5" x14ac:dyDescent="0.2">
      <c r="A389" s="1">
        <v>46844</v>
      </c>
      <c r="B389">
        <v>1.1846454688340353E-2</v>
      </c>
      <c r="C389" s="2">
        <f t="shared" si="6"/>
        <v>1.1846454688340353E-2</v>
      </c>
      <c r="D389" s="2">
        <f t="shared" si="7"/>
        <v>-1.1594688298745393</v>
      </c>
      <c r="E389" s="2">
        <f t="shared" si="8"/>
        <v>1.1831617392512199</v>
      </c>
    </row>
    <row r="390" spans="1:5" x14ac:dyDescent="0.2">
      <c r="A390" s="1">
        <v>46874</v>
      </c>
      <c r="B390">
        <v>-8.6431845393886292E-2</v>
      </c>
      <c r="C390" s="2">
        <f t="shared" si="6"/>
        <v>-8.6431845393886292E-2</v>
      </c>
      <c r="D390" s="2">
        <f t="shared" si="7"/>
        <v>-1.2650713541905063</v>
      </c>
      <c r="E390" s="2">
        <f t="shared" si="8"/>
        <v>1.0922076634027336</v>
      </c>
    </row>
    <row r="391" spans="1:5" x14ac:dyDescent="0.2">
      <c r="A391" s="1">
        <v>46905</v>
      </c>
      <c r="B391">
        <v>-6.9007514984924884E-2</v>
      </c>
      <c r="C391" s="2">
        <f t="shared" si="6"/>
        <v>-6.9007514984924884E-2</v>
      </c>
      <c r="D391" s="2">
        <f t="shared" si="7"/>
        <v>-1.2549505922405297</v>
      </c>
      <c r="E391" s="2">
        <f t="shared" si="8"/>
        <v>1.1169355622706798</v>
      </c>
    </row>
    <row r="392" spans="1:5" x14ac:dyDescent="0.2">
      <c r="A392" s="1">
        <v>46935</v>
      </c>
      <c r="B392">
        <v>-0.12285053466202284</v>
      </c>
      <c r="C392" s="2">
        <f t="shared" si="6"/>
        <v>-0.12285053466202284</v>
      </c>
      <c r="D392" s="2">
        <f t="shared" si="7"/>
        <v>-1.3160769451925318</v>
      </c>
      <c r="E392" s="2">
        <f t="shared" si="8"/>
        <v>1.0703758758684863</v>
      </c>
    </row>
    <row r="393" spans="1:5" x14ac:dyDescent="0.2">
      <c r="A393" s="1">
        <v>46966</v>
      </c>
      <c r="B393">
        <v>-0.10094680430126726</v>
      </c>
      <c r="C393" s="2">
        <f t="shared" si="6"/>
        <v>-0.10094680430126726</v>
      </c>
      <c r="D393" s="2">
        <f t="shared" si="7"/>
        <v>-1.3014367222688699</v>
      </c>
      <c r="E393" s="2">
        <f t="shared" si="8"/>
        <v>1.0995431136663352</v>
      </c>
    </row>
    <row r="394" spans="1:5" x14ac:dyDescent="0.2">
      <c r="A394" s="1">
        <v>46997</v>
      </c>
      <c r="B394">
        <v>-8.4155500243945081E-2</v>
      </c>
      <c r="C394" s="2">
        <f t="shared" si="6"/>
        <v>-8.4155500243945081E-2</v>
      </c>
      <c r="D394" s="2">
        <f t="shared" si="7"/>
        <v>-1.2918894983196567</v>
      </c>
      <c r="E394" s="2">
        <f t="shared" si="8"/>
        <v>1.1235784978317664</v>
      </c>
    </row>
    <row r="395" spans="1:5" x14ac:dyDescent="0.2">
      <c r="A395" s="1">
        <v>47027</v>
      </c>
      <c r="B395">
        <v>2.6954326219986176E-2</v>
      </c>
      <c r="C395" s="2">
        <f t="shared" ref="C395:C421" si="9">_xlfn.FORECAST.ETS(A395,$B$2:$B$298,$A$2:$A$298,157,1)</f>
        <v>2.6954326219986176E-2</v>
      </c>
      <c r="D395" s="2">
        <f t="shared" ref="D395:D421" si="10">C395-_xlfn.FORECAST.ETS.CONFINT(A395,$B$2:$B$298,$A$2:$A$298,0.95,157,1)</f>
        <v>-1.1880047126945794</v>
      </c>
      <c r="E395" s="2">
        <f t="shared" ref="E395:E421" si="11">C395+_xlfn.FORECAST.ETS.CONFINT(A395,$B$2:$B$298,$A$2:$A$298,0.95,157,1)</f>
        <v>1.241913365134552</v>
      </c>
    </row>
    <row r="396" spans="1:5" x14ac:dyDescent="0.2">
      <c r="A396" s="1">
        <v>47058</v>
      </c>
      <c r="B396">
        <v>8.7048358750735702E-3</v>
      </c>
      <c r="C396" s="2">
        <f t="shared" si="9"/>
        <v>8.7048358750735702E-3</v>
      </c>
      <c r="D396" s="2">
        <f t="shared" si="10"/>
        <v>-1.2134605825904796</v>
      </c>
      <c r="E396" s="2">
        <f t="shared" si="11"/>
        <v>1.2308702543406269</v>
      </c>
    </row>
    <row r="397" spans="1:5" x14ac:dyDescent="0.2">
      <c r="A397" s="1">
        <v>47088</v>
      </c>
      <c r="B397">
        <v>1.0883165495499461E-2</v>
      </c>
      <c r="C397" s="2">
        <f t="shared" si="9"/>
        <v>1.0883165495499461E-2</v>
      </c>
      <c r="D397" s="2">
        <f t="shared" si="10"/>
        <v>-1.2184703394903555</v>
      </c>
      <c r="E397" s="2">
        <f t="shared" si="11"/>
        <v>1.2402366704813546</v>
      </c>
    </row>
    <row r="398" spans="1:5" x14ac:dyDescent="0.2">
      <c r="A398" s="1">
        <v>47119</v>
      </c>
      <c r="B398">
        <v>-6.4590511073495567E-3</v>
      </c>
      <c r="C398" s="2">
        <f t="shared" si="9"/>
        <v>-6.4590511073495567E-3</v>
      </c>
      <c r="D398" s="2">
        <f t="shared" si="10"/>
        <v>-1.2429827084541942</v>
      </c>
      <c r="E398" s="2">
        <f t="shared" si="11"/>
        <v>1.2300646062394953</v>
      </c>
    </row>
    <row r="399" spans="1:5" x14ac:dyDescent="0.2">
      <c r="A399" s="1">
        <v>47150</v>
      </c>
      <c r="B399">
        <v>-1.457449153395024E-2</v>
      </c>
      <c r="C399" s="2">
        <f t="shared" si="9"/>
        <v>-1.457449153395024E-2</v>
      </c>
      <c r="D399" s="2">
        <f t="shared" si="10"/>
        <v>-1.2582507168915582</v>
      </c>
      <c r="E399" s="2">
        <f t="shared" si="11"/>
        <v>1.2291017338236576</v>
      </c>
    </row>
    <row r="400" spans="1:5" x14ac:dyDescent="0.2">
      <c r="A400" s="1">
        <v>47178</v>
      </c>
      <c r="B400">
        <v>-3.5915674294124927E-2</v>
      </c>
      <c r="C400" s="2">
        <f t="shared" si="9"/>
        <v>-3.5915674294124927E-2</v>
      </c>
      <c r="D400" s="2">
        <f t="shared" si="10"/>
        <v>-1.2867272243684893</v>
      </c>
      <c r="E400" s="2">
        <f t="shared" si="11"/>
        <v>1.2148958757802395</v>
      </c>
    </row>
    <row r="401" spans="1:5" x14ac:dyDescent="0.2">
      <c r="A401" s="1">
        <v>47209</v>
      </c>
      <c r="B401">
        <v>-4.0509576564454142E-2</v>
      </c>
      <c r="C401" s="2">
        <f t="shared" si="9"/>
        <v>-4.0509576564454142E-2</v>
      </c>
      <c r="D401" s="2">
        <f t="shared" si="10"/>
        <v>-1.2984395406609894</v>
      </c>
      <c r="E401" s="2">
        <f t="shared" si="11"/>
        <v>1.2174203875320813</v>
      </c>
    </row>
    <row r="402" spans="1:5" x14ac:dyDescent="0.2">
      <c r="A402" s="1">
        <v>47239</v>
      </c>
      <c r="B402">
        <v>-4.0605559271648328E-2</v>
      </c>
      <c r="C402" s="2">
        <f t="shared" si="9"/>
        <v>-4.0605559271648328E-2</v>
      </c>
      <c r="D402" s="2">
        <f t="shared" si="10"/>
        <v>-1.3056373511218031</v>
      </c>
      <c r="E402" s="2">
        <f t="shared" si="11"/>
        <v>1.2244262325785065</v>
      </c>
    </row>
    <row r="403" spans="1:5" x14ac:dyDescent="0.2">
      <c r="A403" s="1">
        <v>47270</v>
      </c>
      <c r="B403">
        <v>-3.0325302661723619E-2</v>
      </c>
      <c r="C403" s="2">
        <f t="shared" si="9"/>
        <v>-3.0325302661723619E-2</v>
      </c>
      <c r="D403" s="2">
        <f t="shared" si="10"/>
        <v>-1.3024426525209953</v>
      </c>
      <c r="E403" s="2">
        <f t="shared" si="11"/>
        <v>1.2417920471975481</v>
      </c>
    </row>
    <row r="404" spans="1:5" x14ac:dyDescent="0.2">
      <c r="A404" s="1">
        <v>47300</v>
      </c>
      <c r="B404">
        <v>-1.7894111923799142E-2</v>
      </c>
      <c r="C404" s="2">
        <f t="shared" si="9"/>
        <v>-1.7894111923799142E-2</v>
      </c>
      <c r="D404" s="2">
        <f t="shared" si="10"/>
        <v>-1.2970810589297623</v>
      </c>
      <c r="E404" s="2">
        <f t="shared" si="11"/>
        <v>1.2612928350821639</v>
      </c>
    </row>
    <row r="405" spans="1:5" x14ac:dyDescent="0.2">
      <c r="A405" s="1">
        <v>47331</v>
      </c>
      <c r="B405">
        <v>-3.0661287882510515E-2</v>
      </c>
      <c r="C405" s="2">
        <f t="shared" si="9"/>
        <v>-3.0661287882510515E-2</v>
      </c>
      <c r="D405" s="2">
        <f t="shared" si="10"/>
        <v>-1.3169021726620407</v>
      </c>
      <c r="E405" s="2">
        <f t="shared" si="11"/>
        <v>1.2555795968970196</v>
      </c>
    </row>
    <row r="406" spans="1:5" x14ac:dyDescent="0.2">
      <c r="A406" s="1">
        <v>47362</v>
      </c>
      <c r="B406">
        <v>-3.5726748351162754E-2</v>
      </c>
      <c r="C406" s="2">
        <f t="shared" si="9"/>
        <v>-3.5726748351162754E-2</v>
      </c>
      <c r="D406" s="2">
        <f t="shared" si="10"/>
        <v>-1.3290062058665857</v>
      </c>
      <c r="E406" s="2">
        <f t="shared" si="11"/>
        <v>1.2575527091642602</v>
      </c>
    </row>
    <row r="407" spans="1:5" x14ac:dyDescent="0.2">
      <c r="A407" s="1">
        <v>47392</v>
      </c>
      <c r="B407">
        <v>-3.7257880114135243E-2</v>
      </c>
      <c r="C407" s="2">
        <f t="shared" si="9"/>
        <v>-3.7257880114135243E-2</v>
      </c>
      <c r="D407" s="2">
        <f t="shared" si="10"/>
        <v>-1.3375608327385409</v>
      </c>
      <c r="E407" s="2">
        <f t="shared" si="11"/>
        <v>1.2630450725102704</v>
      </c>
    </row>
    <row r="408" spans="1:5" x14ac:dyDescent="0.2">
      <c r="A408" s="1">
        <v>47423</v>
      </c>
      <c r="B408">
        <v>-3.821834339180262E-2</v>
      </c>
      <c r="C408" s="2">
        <f t="shared" si="9"/>
        <v>-3.821834339180262E-2</v>
      </c>
      <c r="D408" s="2">
        <f t="shared" si="10"/>
        <v>-1.3455299942042416</v>
      </c>
      <c r="E408" s="2">
        <f t="shared" si="11"/>
        <v>1.2690933074206363</v>
      </c>
    </row>
    <row r="409" spans="1:5" x14ac:dyDescent="0.2">
      <c r="A409" s="1">
        <v>47453</v>
      </c>
      <c r="B409">
        <v>-3.5546294583011104E-2</v>
      </c>
      <c r="C409" s="2">
        <f t="shared" si="9"/>
        <v>-3.5546294583011104E-2</v>
      </c>
      <c r="D409" s="2">
        <f t="shared" si="10"/>
        <v>-1.3498521208747516</v>
      </c>
      <c r="E409" s="2">
        <f t="shared" si="11"/>
        <v>1.2787595317087292</v>
      </c>
    </row>
    <row r="410" spans="1:5" x14ac:dyDescent="0.2">
      <c r="A410" s="1">
        <v>47484</v>
      </c>
      <c r="B410">
        <v>8.3235278509080038E-2</v>
      </c>
      <c r="C410" s="2">
        <f t="shared" si="9"/>
        <v>8.3235278509080038E-2</v>
      </c>
      <c r="D410" s="2">
        <f t="shared" si="10"/>
        <v>-1.2380504684743621</v>
      </c>
      <c r="E410" s="2">
        <f t="shared" si="11"/>
        <v>1.404521025492522</v>
      </c>
    </row>
    <row r="411" spans="1:5" x14ac:dyDescent="0.2">
      <c r="A411" s="1">
        <v>47515</v>
      </c>
      <c r="B411">
        <v>1.2138885536053568E-2</v>
      </c>
      <c r="C411" s="2">
        <f t="shared" si="9"/>
        <v>1.2138885536053568E-2</v>
      </c>
      <c r="D411" s="2">
        <f t="shared" si="10"/>
        <v>-1.3161127891762023</v>
      </c>
      <c r="E411" s="2">
        <f t="shared" si="11"/>
        <v>1.3403905602483095</v>
      </c>
    </row>
    <row r="412" spans="1:5" x14ac:dyDescent="0.2">
      <c r="A412" s="1">
        <v>47543</v>
      </c>
      <c r="B412">
        <v>-2.2969884777997558E-2</v>
      </c>
      <c r="C412" s="2">
        <f t="shared" si="9"/>
        <v>-2.2969884777997558E-2</v>
      </c>
      <c r="D412" s="2">
        <f t="shared" si="10"/>
        <v>-1.358173750171523</v>
      </c>
      <c r="E412" s="2">
        <f t="shared" si="11"/>
        <v>1.3122339806155279</v>
      </c>
    </row>
    <row r="413" spans="1:5" x14ac:dyDescent="0.2">
      <c r="A413" s="1">
        <v>47574</v>
      </c>
      <c r="B413">
        <v>-3.6019496305471806E-2</v>
      </c>
      <c r="C413" s="2">
        <f t="shared" si="9"/>
        <v>-3.6019496305471806E-2</v>
      </c>
      <c r="D413" s="2">
        <f t="shared" si="10"/>
        <v>-1.378162065518491</v>
      </c>
      <c r="E413" s="2">
        <f t="shared" si="11"/>
        <v>1.3061230729075473</v>
      </c>
    </row>
    <row r="414" spans="1:5" x14ac:dyDescent="0.2">
      <c r="A414" s="1">
        <v>47604</v>
      </c>
      <c r="B414">
        <v>-3.8803370311422572E-2</v>
      </c>
      <c r="C414" s="2">
        <f t="shared" si="9"/>
        <v>-3.8803370311422572E-2</v>
      </c>
      <c r="D414" s="2">
        <f t="shared" si="10"/>
        <v>-1.387871401111235</v>
      </c>
      <c r="E414" s="2">
        <f t="shared" si="11"/>
        <v>1.3102646604883899</v>
      </c>
    </row>
    <row r="415" spans="1:5" x14ac:dyDescent="0.2">
      <c r="A415" s="1">
        <v>47635</v>
      </c>
      <c r="B415">
        <v>-3.9108903497279822E-2</v>
      </c>
      <c r="C415" s="2">
        <f t="shared" si="9"/>
        <v>-3.9108903497279822E-2</v>
      </c>
      <c r="D415" s="2">
        <f t="shared" si="10"/>
        <v>-1.3950893928898551</v>
      </c>
      <c r="E415" s="2">
        <f t="shared" si="11"/>
        <v>1.3168715858952955</v>
      </c>
    </row>
    <row r="416" spans="1:5" x14ac:dyDescent="0.2">
      <c r="A416" s="1">
        <v>47665</v>
      </c>
      <c r="B416">
        <v>-3.8589356502598732E-2</v>
      </c>
      <c r="C416" s="2">
        <f t="shared" si="9"/>
        <v>-3.8589356502598732E-2</v>
      </c>
      <c r="D416" s="2">
        <f t="shared" si="10"/>
        <v>-1.4014695355021658</v>
      </c>
      <c r="E416" s="2">
        <f t="shared" si="11"/>
        <v>1.3242908224969683</v>
      </c>
    </row>
    <row r="417" spans="1:5" x14ac:dyDescent="0.2">
      <c r="A417" s="1">
        <v>47696</v>
      </c>
      <c r="B417">
        <v>-3.7670581616621339E-2</v>
      </c>
      <c r="C417" s="2">
        <f t="shared" si="9"/>
        <v>-3.7670581616621339E-2</v>
      </c>
      <c r="D417" s="2">
        <f t="shared" si="10"/>
        <v>-1.4074379101692518</v>
      </c>
      <c r="E417" s="2">
        <f t="shared" si="11"/>
        <v>1.332096746936009</v>
      </c>
    </row>
    <row r="418" spans="1:5" x14ac:dyDescent="0.2">
      <c r="A418" s="1">
        <v>47727</v>
      </c>
      <c r="B418">
        <v>-3.7117928156717689E-2</v>
      </c>
      <c r="C418" s="2">
        <f t="shared" si="9"/>
        <v>-3.7117928156717689E-2</v>
      </c>
      <c r="D418" s="2">
        <f t="shared" si="10"/>
        <v>-1.4137600902121725</v>
      </c>
      <c r="E418" s="2">
        <f t="shared" si="11"/>
        <v>1.339524233898737</v>
      </c>
    </row>
    <row r="419" spans="1:5" x14ac:dyDescent="0.2">
      <c r="A419" s="1">
        <v>47757</v>
      </c>
      <c r="B419">
        <v>-3.6509682934285165E-2</v>
      </c>
      <c r="C419" s="2">
        <f t="shared" si="9"/>
        <v>-3.6509682934285165E-2</v>
      </c>
      <c r="D419" s="2">
        <f t="shared" si="10"/>
        <v>-1.42001458166065</v>
      </c>
      <c r="E419" s="2">
        <f t="shared" si="11"/>
        <v>1.3469952157920795</v>
      </c>
    </row>
    <row r="420" spans="1:5" x14ac:dyDescent="0.2">
      <c r="A420" s="1">
        <v>47788</v>
      </c>
      <c r="B420">
        <v>-3.608672136452102E-2</v>
      </c>
      <c r="C420" s="2">
        <f t="shared" si="9"/>
        <v>-3.608672136452102E-2</v>
      </c>
      <c r="D420" s="2">
        <f t="shared" si="10"/>
        <v>-1.4264424745004016</v>
      </c>
      <c r="E420" s="2">
        <f t="shared" si="11"/>
        <v>1.3542690317713595</v>
      </c>
    </row>
    <row r="421" spans="1:5" x14ac:dyDescent="0.2">
      <c r="A421" s="1">
        <v>47818</v>
      </c>
      <c r="B421">
        <v>-3.5814369749916287E-2</v>
      </c>
      <c r="C421" s="2">
        <f t="shared" si="9"/>
        <v>-3.5814369749916287E-2</v>
      </c>
      <c r="D421" s="2">
        <f t="shared" si="10"/>
        <v>-1.4330093050891939</v>
      </c>
      <c r="E421" s="2">
        <f t="shared" si="11"/>
        <v>1.3613805655893614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6201-AC79-4C96-AFB0-B5614ECC5E5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157500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167400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184000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254500</v>
      </c>
      <c r="G5" t="s">
        <v>18</v>
      </c>
      <c r="H5" s="3">
        <f>_xlfn.FORECAST.ETS.STAT($B$2:$B$298,$A$2:$A$298,4,157,1)</f>
        <v>0.38920524341913704</v>
      </c>
    </row>
    <row r="6" spans="1:8" x14ac:dyDescent="0.2">
      <c r="A6" s="1">
        <v>35186</v>
      </c>
      <c r="B6" s="2">
        <v>214800</v>
      </c>
      <c r="G6" t="s">
        <v>19</v>
      </c>
      <c r="H6" s="3">
        <f>_xlfn.FORECAST.ETS.STAT($B$2:$B$298,$A$2:$A$298,5,157,1)</f>
        <v>0.19563953882803789</v>
      </c>
    </row>
    <row r="7" spans="1:8" x14ac:dyDescent="0.2">
      <c r="A7" s="1">
        <v>35217</v>
      </c>
      <c r="B7" s="2">
        <v>137600</v>
      </c>
      <c r="G7" t="s">
        <v>20</v>
      </c>
      <c r="H7" s="3">
        <f>_xlfn.FORECAST.ETS.STAT($B$2:$B$298,$A$2:$A$298,6,157,1)</f>
        <v>41386.686195551774</v>
      </c>
    </row>
    <row r="8" spans="1:8" x14ac:dyDescent="0.2">
      <c r="A8" s="1">
        <v>35247</v>
      </c>
      <c r="B8" s="2">
        <v>110200</v>
      </c>
      <c r="G8" t="s">
        <v>21</v>
      </c>
      <c r="H8" s="3">
        <f>_xlfn.FORECAST.ETS.STAT($B$2:$B$298,$A$2:$A$298,7,157,1)</f>
        <v>58704.457703801992</v>
      </c>
    </row>
    <row r="9" spans="1:8" x14ac:dyDescent="0.2">
      <c r="A9" s="1">
        <v>35278</v>
      </c>
      <c r="B9" s="2">
        <v>135500</v>
      </c>
    </row>
    <row r="10" spans="1:8" x14ac:dyDescent="0.2">
      <c r="A10" s="1">
        <v>35309</v>
      </c>
      <c r="B10" s="2">
        <v>157400</v>
      </c>
    </row>
    <row r="11" spans="1:8" x14ac:dyDescent="0.2">
      <c r="A11" s="1">
        <v>35339</v>
      </c>
      <c r="B11" s="2">
        <v>209000</v>
      </c>
    </row>
    <row r="12" spans="1:8" x14ac:dyDescent="0.2">
      <c r="A12" s="1">
        <v>35370</v>
      </c>
      <c r="B12" s="2">
        <v>226100</v>
      </c>
    </row>
    <row r="13" spans="1:8" x14ac:dyDescent="0.2">
      <c r="A13" s="1">
        <v>35400</v>
      </c>
      <c r="B13" s="2">
        <v>215900</v>
      </c>
    </row>
    <row r="14" spans="1:8" x14ac:dyDescent="0.2">
      <c r="A14" s="1">
        <v>35431</v>
      </c>
      <c r="B14" s="2">
        <v>159800</v>
      </c>
    </row>
    <row r="15" spans="1:8" x14ac:dyDescent="0.2">
      <c r="A15" s="1">
        <v>35462</v>
      </c>
      <c r="B15" s="2">
        <v>154100</v>
      </c>
    </row>
    <row r="16" spans="1:8" x14ac:dyDescent="0.2">
      <c r="A16" s="1">
        <v>35490</v>
      </c>
      <c r="B16" s="2">
        <v>235100</v>
      </c>
    </row>
    <row r="17" spans="1:2" x14ac:dyDescent="0.2">
      <c r="A17" s="1">
        <v>35521</v>
      </c>
      <c r="B17" s="2">
        <v>284600</v>
      </c>
    </row>
    <row r="18" spans="1:2" x14ac:dyDescent="0.2">
      <c r="A18" s="1">
        <v>35551</v>
      </c>
      <c r="B18" s="2">
        <v>332400</v>
      </c>
    </row>
    <row r="19" spans="1:2" x14ac:dyDescent="0.2">
      <c r="A19" s="1">
        <v>35582</v>
      </c>
      <c r="B19" s="2">
        <v>160800</v>
      </c>
    </row>
    <row r="20" spans="1:2" x14ac:dyDescent="0.2">
      <c r="A20" s="1">
        <v>35612</v>
      </c>
      <c r="B20" s="2">
        <v>103700</v>
      </c>
    </row>
    <row r="21" spans="1:2" x14ac:dyDescent="0.2">
      <c r="A21" s="1">
        <v>35643</v>
      </c>
      <c r="B21" s="2">
        <v>117200</v>
      </c>
    </row>
    <row r="22" spans="1:2" x14ac:dyDescent="0.2">
      <c r="A22" s="1">
        <v>35674</v>
      </c>
      <c r="B22" s="2">
        <v>204100</v>
      </c>
    </row>
    <row r="23" spans="1:2" x14ac:dyDescent="0.2">
      <c r="A23" s="1">
        <v>35704</v>
      </c>
      <c r="B23" s="2">
        <v>465600</v>
      </c>
    </row>
    <row r="24" spans="1:2" x14ac:dyDescent="0.2">
      <c r="A24" s="1">
        <v>35735</v>
      </c>
      <c r="B24" s="2">
        <v>376600</v>
      </c>
    </row>
    <row r="25" spans="1:2" x14ac:dyDescent="0.2">
      <c r="A25" s="1">
        <v>35765</v>
      </c>
      <c r="B25" s="2">
        <v>313900</v>
      </c>
    </row>
    <row r="26" spans="1:2" x14ac:dyDescent="0.2">
      <c r="A26" s="1">
        <v>35796</v>
      </c>
      <c r="B26" s="2">
        <v>235500</v>
      </c>
    </row>
    <row r="27" spans="1:2" x14ac:dyDescent="0.2">
      <c r="A27" s="1">
        <v>35827</v>
      </c>
      <c r="B27" s="2">
        <v>240600</v>
      </c>
    </row>
    <row r="28" spans="1:2" x14ac:dyDescent="0.2">
      <c r="A28" s="1">
        <v>35855</v>
      </c>
      <c r="B28" s="2">
        <v>370800</v>
      </c>
    </row>
    <row r="29" spans="1:2" x14ac:dyDescent="0.2">
      <c r="A29" s="1">
        <v>35886</v>
      </c>
      <c r="B29" s="2">
        <v>401500</v>
      </c>
    </row>
    <row r="30" spans="1:2" x14ac:dyDescent="0.2">
      <c r="A30" s="1">
        <v>35916</v>
      </c>
      <c r="B30" s="2">
        <v>431700</v>
      </c>
    </row>
    <row r="31" spans="1:2" x14ac:dyDescent="0.2">
      <c r="A31" s="1">
        <v>35947</v>
      </c>
      <c r="B31" s="2">
        <v>252000</v>
      </c>
    </row>
    <row r="32" spans="1:2" x14ac:dyDescent="0.2">
      <c r="A32" s="1">
        <v>35977</v>
      </c>
      <c r="B32" s="2">
        <v>226600</v>
      </c>
    </row>
    <row r="33" spans="1:2" x14ac:dyDescent="0.2">
      <c r="A33" s="1">
        <v>36008</v>
      </c>
      <c r="B33" s="2">
        <v>306200</v>
      </c>
    </row>
    <row r="34" spans="1:2" x14ac:dyDescent="0.2">
      <c r="A34" s="1">
        <v>36039</v>
      </c>
      <c r="B34" s="2">
        <v>518100</v>
      </c>
    </row>
    <row r="35" spans="1:2" x14ac:dyDescent="0.2">
      <c r="A35" s="1">
        <v>36069</v>
      </c>
      <c r="B35" s="2">
        <v>643200</v>
      </c>
    </row>
    <row r="36" spans="1:2" x14ac:dyDescent="0.2">
      <c r="A36" s="1">
        <v>36100</v>
      </c>
      <c r="B36" s="2">
        <v>510100</v>
      </c>
    </row>
    <row r="37" spans="1:2" x14ac:dyDescent="0.2">
      <c r="A37" s="1">
        <v>36130</v>
      </c>
      <c r="B37" s="2">
        <v>570500</v>
      </c>
    </row>
    <row r="38" spans="1:2" x14ac:dyDescent="0.2">
      <c r="A38" s="1">
        <v>36161</v>
      </c>
      <c r="B38" s="2">
        <v>436500</v>
      </c>
    </row>
    <row r="39" spans="1:2" x14ac:dyDescent="0.2">
      <c r="A39" s="1">
        <v>36192</v>
      </c>
      <c r="B39" s="2">
        <v>301900</v>
      </c>
    </row>
    <row r="40" spans="1:2" x14ac:dyDescent="0.2">
      <c r="A40" s="1">
        <v>36220</v>
      </c>
      <c r="B40" s="2">
        <v>301900</v>
      </c>
    </row>
    <row r="41" spans="1:2" x14ac:dyDescent="0.2">
      <c r="A41" s="1">
        <v>36251</v>
      </c>
      <c r="B41" s="2">
        <v>552200</v>
      </c>
    </row>
    <row r="42" spans="1:2" x14ac:dyDescent="0.2">
      <c r="A42" s="1">
        <v>36281</v>
      </c>
      <c r="B42" s="2">
        <v>658300</v>
      </c>
    </row>
    <row r="43" spans="1:2" x14ac:dyDescent="0.2">
      <c r="A43" s="1">
        <v>36312</v>
      </c>
      <c r="B43" s="2">
        <v>476600</v>
      </c>
    </row>
    <row r="44" spans="1:2" x14ac:dyDescent="0.2">
      <c r="A44" s="1">
        <v>36342</v>
      </c>
      <c r="B44" s="2">
        <v>408100</v>
      </c>
    </row>
    <row r="45" spans="1:2" x14ac:dyDescent="0.2">
      <c r="A45" s="1">
        <v>36373</v>
      </c>
      <c r="B45" s="2">
        <v>416400</v>
      </c>
    </row>
    <row r="46" spans="1:2" x14ac:dyDescent="0.2">
      <c r="A46" s="1">
        <v>36404</v>
      </c>
      <c r="B46" s="2">
        <v>613800</v>
      </c>
    </row>
    <row r="47" spans="1:2" x14ac:dyDescent="0.2">
      <c r="A47" s="1">
        <v>36434</v>
      </c>
      <c r="B47" s="2">
        <v>641600</v>
      </c>
    </row>
    <row r="48" spans="1:2" x14ac:dyDescent="0.2">
      <c r="A48" s="1">
        <v>36465</v>
      </c>
      <c r="B48" s="2">
        <v>793100</v>
      </c>
    </row>
    <row r="49" spans="1:2" x14ac:dyDescent="0.2">
      <c r="A49" s="1">
        <v>36495</v>
      </c>
      <c r="B49" s="2">
        <v>602200</v>
      </c>
    </row>
    <row r="50" spans="1:2" x14ac:dyDescent="0.2">
      <c r="A50" s="1">
        <v>36526</v>
      </c>
      <c r="B50" s="2">
        <v>539400</v>
      </c>
    </row>
    <row r="51" spans="1:2" x14ac:dyDescent="0.2">
      <c r="A51" s="1">
        <v>36557</v>
      </c>
      <c r="B51" s="2">
        <v>472100</v>
      </c>
    </row>
    <row r="52" spans="1:2" x14ac:dyDescent="0.2">
      <c r="A52" s="1">
        <v>36586</v>
      </c>
      <c r="B52" s="2">
        <v>866600</v>
      </c>
    </row>
    <row r="53" spans="1:2" x14ac:dyDescent="0.2">
      <c r="A53" s="1">
        <v>36617</v>
      </c>
      <c r="B53" s="2">
        <v>1040000</v>
      </c>
    </row>
    <row r="54" spans="1:2" x14ac:dyDescent="0.2">
      <c r="A54" s="1">
        <v>36647</v>
      </c>
      <c r="B54" s="2">
        <v>896100</v>
      </c>
    </row>
    <row r="55" spans="1:2" x14ac:dyDescent="0.2">
      <c r="A55" s="1">
        <v>36678</v>
      </c>
      <c r="B55" s="2">
        <v>554100</v>
      </c>
    </row>
    <row r="56" spans="1:2" x14ac:dyDescent="0.2">
      <c r="A56" s="1">
        <v>36708</v>
      </c>
      <c r="B56" s="2">
        <v>410200</v>
      </c>
    </row>
    <row r="57" spans="1:2" x14ac:dyDescent="0.2">
      <c r="A57" s="1">
        <v>36739</v>
      </c>
      <c r="B57" s="2">
        <v>413200</v>
      </c>
    </row>
    <row r="58" spans="1:2" x14ac:dyDescent="0.2">
      <c r="A58" s="1">
        <v>36770</v>
      </c>
      <c r="B58" s="2">
        <v>620800</v>
      </c>
    </row>
    <row r="59" spans="1:2" x14ac:dyDescent="0.2">
      <c r="A59" s="1">
        <v>36800</v>
      </c>
      <c r="B59" s="2">
        <v>855800</v>
      </c>
    </row>
    <row r="60" spans="1:2" x14ac:dyDescent="0.2">
      <c r="A60" s="1">
        <v>36831</v>
      </c>
      <c r="B60" s="2">
        <v>842600</v>
      </c>
    </row>
    <row r="61" spans="1:2" x14ac:dyDescent="0.2">
      <c r="A61" s="1">
        <v>36861</v>
      </c>
      <c r="B61" s="2">
        <v>647800</v>
      </c>
    </row>
    <row r="62" spans="1:2" x14ac:dyDescent="0.2">
      <c r="A62" s="1">
        <v>36892</v>
      </c>
      <c r="B62" s="2">
        <v>447300</v>
      </c>
    </row>
    <row r="63" spans="1:2" x14ac:dyDescent="0.2">
      <c r="A63" s="1">
        <v>36923</v>
      </c>
      <c r="B63" s="2">
        <v>470100</v>
      </c>
    </row>
    <row r="64" spans="1:2" x14ac:dyDescent="0.2">
      <c r="A64" s="1">
        <v>36951</v>
      </c>
      <c r="B64" s="2">
        <v>537500</v>
      </c>
    </row>
    <row r="65" spans="1:2" x14ac:dyDescent="0.2">
      <c r="A65" s="1">
        <v>36982</v>
      </c>
      <c r="B65" s="2">
        <v>1130000</v>
      </c>
    </row>
    <row r="66" spans="1:2" x14ac:dyDescent="0.2">
      <c r="A66" s="1">
        <v>37012</v>
      </c>
      <c r="B66" s="2">
        <v>721400</v>
      </c>
    </row>
    <row r="67" spans="1:2" x14ac:dyDescent="0.2">
      <c r="A67" s="1">
        <v>37043</v>
      </c>
      <c r="B67" s="2">
        <v>475000</v>
      </c>
    </row>
    <row r="68" spans="1:2" x14ac:dyDescent="0.2">
      <c r="A68" s="1">
        <v>37073</v>
      </c>
      <c r="B68" s="2">
        <v>326500</v>
      </c>
    </row>
    <row r="69" spans="1:2" x14ac:dyDescent="0.2">
      <c r="A69" s="1">
        <v>37104</v>
      </c>
      <c r="B69" s="2">
        <v>327700</v>
      </c>
    </row>
    <row r="70" spans="1:2" x14ac:dyDescent="0.2">
      <c r="A70" s="1">
        <v>37135</v>
      </c>
      <c r="B70" s="2">
        <v>559600</v>
      </c>
    </row>
    <row r="71" spans="1:2" x14ac:dyDescent="0.2">
      <c r="A71" s="1">
        <v>37165</v>
      </c>
      <c r="B71" s="2">
        <v>1268000</v>
      </c>
    </row>
    <row r="72" spans="1:2" x14ac:dyDescent="0.2">
      <c r="A72" s="1">
        <v>37196</v>
      </c>
      <c r="B72" s="2">
        <v>1181000</v>
      </c>
    </row>
    <row r="73" spans="1:2" x14ac:dyDescent="0.2">
      <c r="A73" s="1">
        <v>37226</v>
      </c>
      <c r="B73" s="2">
        <v>810900</v>
      </c>
    </row>
    <row r="74" spans="1:2" x14ac:dyDescent="0.2">
      <c r="A74" s="1">
        <v>37257</v>
      </c>
      <c r="B74" s="2">
        <v>665700</v>
      </c>
    </row>
    <row r="75" spans="1:2" x14ac:dyDescent="0.2">
      <c r="A75" s="1">
        <v>37288</v>
      </c>
      <c r="B75" s="2">
        <v>722100</v>
      </c>
    </row>
    <row r="76" spans="1:2" x14ac:dyDescent="0.2">
      <c r="A76" s="1">
        <v>37316</v>
      </c>
      <c r="B76" s="2">
        <v>799500</v>
      </c>
    </row>
    <row r="77" spans="1:2" x14ac:dyDescent="0.2">
      <c r="A77" s="1">
        <v>37347</v>
      </c>
      <c r="B77" s="2">
        <v>1045000</v>
      </c>
    </row>
    <row r="78" spans="1:2" x14ac:dyDescent="0.2">
      <c r="A78" s="1">
        <v>37377</v>
      </c>
      <c r="B78" s="2">
        <v>687700</v>
      </c>
    </row>
    <row r="79" spans="1:2" x14ac:dyDescent="0.2">
      <c r="A79" s="1">
        <v>37408</v>
      </c>
      <c r="B79" s="2">
        <v>488700</v>
      </c>
    </row>
    <row r="80" spans="1:2" x14ac:dyDescent="0.2">
      <c r="A80" s="1">
        <v>37438</v>
      </c>
      <c r="B80" s="2">
        <v>399200</v>
      </c>
    </row>
    <row r="81" spans="1:2" x14ac:dyDescent="0.2">
      <c r="A81" s="1">
        <v>37469</v>
      </c>
      <c r="B81" s="2">
        <v>531200</v>
      </c>
    </row>
    <row r="82" spans="1:2" x14ac:dyDescent="0.2">
      <c r="A82" s="1">
        <v>37500</v>
      </c>
      <c r="B82" s="2">
        <v>617000</v>
      </c>
    </row>
    <row r="83" spans="1:2" x14ac:dyDescent="0.2">
      <c r="A83" s="1">
        <v>37530</v>
      </c>
      <c r="B83" s="2">
        <v>1007000</v>
      </c>
    </row>
    <row r="84" spans="1:2" x14ac:dyDescent="0.2">
      <c r="A84" s="1">
        <v>37561</v>
      </c>
      <c r="B84" s="2">
        <v>762000</v>
      </c>
    </row>
    <row r="85" spans="1:2" x14ac:dyDescent="0.2">
      <c r="A85" s="1">
        <v>37591</v>
      </c>
      <c r="B85" s="2">
        <v>656900</v>
      </c>
    </row>
    <row r="86" spans="1:2" x14ac:dyDescent="0.2">
      <c r="A86" s="1">
        <v>37622</v>
      </c>
      <c r="B86" s="2">
        <v>373300</v>
      </c>
    </row>
    <row r="87" spans="1:2" x14ac:dyDescent="0.2">
      <c r="A87" s="1">
        <v>37653</v>
      </c>
      <c r="B87" s="2">
        <v>411200</v>
      </c>
    </row>
    <row r="88" spans="1:2" x14ac:dyDescent="0.2">
      <c r="A88" s="1">
        <v>37681</v>
      </c>
      <c r="B88" s="2">
        <v>498700</v>
      </c>
    </row>
    <row r="89" spans="1:2" x14ac:dyDescent="0.2">
      <c r="A89" s="1">
        <v>37712</v>
      </c>
      <c r="B89" s="2">
        <v>707200</v>
      </c>
    </row>
    <row r="90" spans="1:2" x14ac:dyDescent="0.2">
      <c r="A90" s="1">
        <v>37742</v>
      </c>
      <c r="B90" s="2">
        <v>757800</v>
      </c>
    </row>
    <row r="91" spans="1:2" x14ac:dyDescent="0.2">
      <c r="A91" s="1">
        <v>37773</v>
      </c>
      <c r="B91" s="2">
        <v>427100</v>
      </c>
    </row>
    <row r="92" spans="1:2" x14ac:dyDescent="0.2">
      <c r="A92" s="1">
        <v>37803</v>
      </c>
      <c r="B92" s="2">
        <v>274300</v>
      </c>
    </row>
    <row r="93" spans="1:2" x14ac:dyDescent="0.2">
      <c r="A93" s="1">
        <v>37834</v>
      </c>
      <c r="B93" s="2">
        <v>315200</v>
      </c>
    </row>
    <row r="94" spans="1:2" x14ac:dyDescent="0.2">
      <c r="A94" s="1">
        <v>37865</v>
      </c>
      <c r="B94" s="2">
        <v>356900</v>
      </c>
    </row>
    <row r="95" spans="1:2" x14ac:dyDescent="0.2">
      <c r="A95" s="1">
        <v>37895</v>
      </c>
      <c r="B95" s="2">
        <v>564700</v>
      </c>
    </row>
    <row r="96" spans="1:2" x14ac:dyDescent="0.2">
      <c r="A96" s="1">
        <v>37926</v>
      </c>
      <c r="B96" s="2">
        <v>888500</v>
      </c>
    </row>
    <row r="97" spans="1:2" x14ac:dyDescent="0.2">
      <c r="A97" s="1">
        <v>37956</v>
      </c>
      <c r="B97" s="2">
        <v>543700</v>
      </c>
    </row>
    <row r="98" spans="1:2" x14ac:dyDescent="0.2">
      <c r="A98" s="1">
        <v>37987</v>
      </c>
      <c r="B98" s="2">
        <v>397700</v>
      </c>
    </row>
    <row r="99" spans="1:2" x14ac:dyDescent="0.2">
      <c r="A99" s="1">
        <v>38018</v>
      </c>
      <c r="B99" s="2">
        <v>288400</v>
      </c>
    </row>
    <row r="100" spans="1:2" x14ac:dyDescent="0.2">
      <c r="A100" s="1">
        <v>38047</v>
      </c>
      <c r="B100" s="2">
        <v>441400</v>
      </c>
    </row>
    <row r="101" spans="1:2" x14ac:dyDescent="0.2">
      <c r="A101" s="1">
        <v>38078</v>
      </c>
      <c r="B101" s="2">
        <v>426100</v>
      </c>
    </row>
    <row r="102" spans="1:2" x14ac:dyDescent="0.2">
      <c r="A102" s="1">
        <v>38108</v>
      </c>
      <c r="B102" s="2">
        <v>378300</v>
      </c>
    </row>
    <row r="103" spans="1:2" x14ac:dyDescent="0.2">
      <c r="A103" s="1">
        <v>38139</v>
      </c>
      <c r="B103" s="2">
        <v>298800</v>
      </c>
    </row>
    <row r="104" spans="1:2" x14ac:dyDescent="0.2">
      <c r="A104" s="1">
        <v>38169</v>
      </c>
      <c r="B104" s="2">
        <v>187400</v>
      </c>
    </row>
    <row r="105" spans="1:2" x14ac:dyDescent="0.2">
      <c r="A105" s="1">
        <v>38200</v>
      </c>
      <c r="B105" s="2">
        <v>196800</v>
      </c>
    </row>
    <row r="106" spans="1:2" x14ac:dyDescent="0.2">
      <c r="A106" s="1">
        <v>38231</v>
      </c>
      <c r="B106" s="2">
        <v>264700</v>
      </c>
    </row>
    <row r="107" spans="1:2" x14ac:dyDescent="0.2">
      <c r="A107" s="1">
        <v>38261</v>
      </c>
      <c r="B107" s="2">
        <v>336500</v>
      </c>
    </row>
    <row r="108" spans="1:2" x14ac:dyDescent="0.2">
      <c r="A108" s="1">
        <v>38292</v>
      </c>
      <c r="B108" s="2">
        <v>479500</v>
      </c>
    </row>
    <row r="109" spans="1:2" x14ac:dyDescent="0.2">
      <c r="A109" s="1">
        <v>38322</v>
      </c>
      <c r="B109" s="2">
        <v>392200</v>
      </c>
    </row>
    <row r="110" spans="1:2" x14ac:dyDescent="0.2">
      <c r="A110" s="1">
        <v>38353</v>
      </c>
      <c r="B110" s="2">
        <v>314900</v>
      </c>
    </row>
    <row r="111" spans="1:2" x14ac:dyDescent="0.2">
      <c r="A111" s="1">
        <v>38384</v>
      </c>
      <c r="B111" s="2">
        <v>221800</v>
      </c>
    </row>
    <row r="112" spans="1:2" x14ac:dyDescent="0.2">
      <c r="A112" s="1">
        <v>38412</v>
      </c>
      <c r="B112" s="2">
        <v>283300</v>
      </c>
    </row>
    <row r="113" spans="1:2" x14ac:dyDescent="0.2">
      <c r="A113" s="1">
        <v>38443</v>
      </c>
      <c r="B113" s="2">
        <v>306300</v>
      </c>
    </row>
    <row r="114" spans="1:2" x14ac:dyDescent="0.2">
      <c r="A114" s="1">
        <v>38473</v>
      </c>
      <c r="B114" s="2">
        <v>459900</v>
      </c>
    </row>
    <row r="115" spans="1:2" x14ac:dyDescent="0.2">
      <c r="A115" s="1">
        <v>38504</v>
      </c>
      <c r="B115" s="2">
        <v>250100</v>
      </c>
    </row>
    <row r="116" spans="1:2" x14ac:dyDescent="0.2">
      <c r="A116" s="1">
        <v>38534</v>
      </c>
      <c r="B116" s="2">
        <v>210500</v>
      </c>
    </row>
    <row r="117" spans="1:2" x14ac:dyDescent="0.2">
      <c r="A117" s="1">
        <v>38565</v>
      </c>
      <c r="B117" s="2">
        <v>212900</v>
      </c>
    </row>
    <row r="118" spans="1:2" x14ac:dyDescent="0.2">
      <c r="A118" s="1">
        <v>38596</v>
      </c>
      <c r="B118" s="2">
        <v>242600</v>
      </c>
    </row>
    <row r="119" spans="1:2" x14ac:dyDescent="0.2">
      <c r="A119" s="1">
        <v>38626</v>
      </c>
      <c r="B119" s="2">
        <v>307900</v>
      </c>
    </row>
    <row r="120" spans="1:2" x14ac:dyDescent="0.2">
      <c r="A120" s="1">
        <v>38657</v>
      </c>
      <c r="B120" s="2">
        <v>326500</v>
      </c>
    </row>
    <row r="121" spans="1:2" x14ac:dyDescent="0.2">
      <c r="A121" s="1">
        <v>38687</v>
      </c>
      <c r="B121" s="2">
        <v>333500</v>
      </c>
    </row>
    <row r="122" spans="1:2" x14ac:dyDescent="0.2">
      <c r="A122" s="1">
        <v>38718</v>
      </c>
      <c r="B122" s="2">
        <v>217200</v>
      </c>
    </row>
    <row r="123" spans="1:2" x14ac:dyDescent="0.2">
      <c r="A123" s="1">
        <v>38749</v>
      </c>
      <c r="B123" s="2">
        <v>163700</v>
      </c>
    </row>
    <row r="124" spans="1:2" x14ac:dyDescent="0.2">
      <c r="A124" s="1">
        <v>38777</v>
      </c>
      <c r="B124" s="2">
        <v>232000</v>
      </c>
    </row>
    <row r="125" spans="1:2" x14ac:dyDescent="0.2">
      <c r="A125" s="1">
        <v>38808</v>
      </c>
      <c r="B125" s="2">
        <v>251800</v>
      </c>
    </row>
    <row r="126" spans="1:2" x14ac:dyDescent="0.2">
      <c r="A126" s="1">
        <v>38838</v>
      </c>
      <c r="B126" s="2">
        <v>267400</v>
      </c>
    </row>
    <row r="127" spans="1:2" x14ac:dyDescent="0.2">
      <c r="A127" s="1">
        <v>38869</v>
      </c>
      <c r="B127" s="2">
        <v>202400</v>
      </c>
    </row>
    <row r="128" spans="1:2" x14ac:dyDescent="0.2">
      <c r="A128" s="1">
        <v>38899</v>
      </c>
      <c r="B128" s="2">
        <v>123800</v>
      </c>
    </row>
    <row r="129" spans="1:2" x14ac:dyDescent="0.2">
      <c r="A129" s="1">
        <v>38930</v>
      </c>
      <c r="B129" s="2">
        <v>137400</v>
      </c>
    </row>
    <row r="130" spans="1:2" x14ac:dyDescent="0.2">
      <c r="A130" s="1">
        <v>38961</v>
      </c>
      <c r="B130" s="2">
        <v>216100</v>
      </c>
    </row>
    <row r="131" spans="1:2" x14ac:dyDescent="0.2">
      <c r="A131" s="1">
        <v>38991</v>
      </c>
      <c r="B131" s="2">
        <v>341300</v>
      </c>
    </row>
    <row r="132" spans="1:2" x14ac:dyDescent="0.2">
      <c r="A132" s="1">
        <v>39022</v>
      </c>
      <c r="B132" s="2">
        <v>296400</v>
      </c>
    </row>
    <row r="133" spans="1:2" x14ac:dyDescent="0.2">
      <c r="A133" s="1">
        <v>39052</v>
      </c>
      <c r="B133" s="2">
        <v>245800</v>
      </c>
    </row>
    <row r="134" spans="1:2" x14ac:dyDescent="0.2">
      <c r="A134" s="1">
        <v>39083</v>
      </c>
      <c r="B134" s="2">
        <v>208600</v>
      </c>
    </row>
    <row r="135" spans="1:2" x14ac:dyDescent="0.2">
      <c r="A135" s="1">
        <v>39114</v>
      </c>
      <c r="B135" s="2">
        <v>201200</v>
      </c>
    </row>
    <row r="136" spans="1:2" x14ac:dyDescent="0.2">
      <c r="A136" s="1">
        <v>39142</v>
      </c>
      <c r="B136" s="2">
        <v>233600</v>
      </c>
    </row>
    <row r="137" spans="1:2" x14ac:dyDescent="0.2">
      <c r="A137" s="1">
        <v>39173</v>
      </c>
      <c r="B137" s="2">
        <v>353300</v>
      </c>
    </row>
    <row r="138" spans="1:2" x14ac:dyDescent="0.2">
      <c r="A138" s="1">
        <v>39203</v>
      </c>
      <c r="B138" s="2">
        <v>267800</v>
      </c>
    </row>
    <row r="139" spans="1:2" x14ac:dyDescent="0.2">
      <c r="A139" s="1">
        <v>39234</v>
      </c>
      <c r="B139" s="2">
        <v>168200</v>
      </c>
    </row>
    <row r="140" spans="1:2" x14ac:dyDescent="0.2">
      <c r="A140" s="1">
        <v>39264</v>
      </c>
      <c r="B140" s="2">
        <v>106800</v>
      </c>
    </row>
    <row r="141" spans="1:2" x14ac:dyDescent="0.2">
      <c r="A141" s="1">
        <v>39295</v>
      </c>
      <c r="B141" s="2">
        <v>126600</v>
      </c>
    </row>
    <row r="142" spans="1:2" x14ac:dyDescent="0.2">
      <c r="A142" s="1">
        <v>39326</v>
      </c>
      <c r="B142" s="2">
        <v>162700</v>
      </c>
    </row>
    <row r="143" spans="1:2" x14ac:dyDescent="0.2">
      <c r="A143" s="1">
        <v>39356</v>
      </c>
      <c r="B143" s="2">
        <v>210200</v>
      </c>
    </row>
    <row r="144" spans="1:2" x14ac:dyDescent="0.2">
      <c r="A144" s="1">
        <v>39387</v>
      </c>
      <c r="B144" s="2">
        <v>229400</v>
      </c>
    </row>
    <row r="145" spans="1:2" x14ac:dyDescent="0.2">
      <c r="A145" s="1">
        <v>39417</v>
      </c>
      <c r="B145" s="2">
        <v>189800</v>
      </c>
    </row>
    <row r="146" spans="1:2" x14ac:dyDescent="0.2">
      <c r="A146" s="1">
        <v>39448</v>
      </c>
      <c r="B146" s="2">
        <v>157900</v>
      </c>
    </row>
    <row r="147" spans="1:2" x14ac:dyDescent="0.2">
      <c r="A147" s="1">
        <v>39479</v>
      </c>
      <c r="B147" s="2">
        <v>197000</v>
      </c>
    </row>
    <row r="148" spans="1:2" x14ac:dyDescent="0.2">
      <c r="A148" s="1">
        <v>39508</v>
      </c>
      <c r="B148" s="2">
        <v>252300</v>
      </c>
    </row>
    <row r="149" spans="1:2" x14ac:dyDescent="0.2">
      <c r="A149" s="1">
        <v>39539</v>
      </c>
      <c r="B149" s="2">
        <v>242400</v>
      </c>
    </row>
    <row r="150" spans="1:2" x14ac:dyDescent="0.2">
      <c r="A150" s="1">
        <v>39569</v>
      </c>
      <c r="B150" s="2">
        <v>146600</v>
      </c>
    </row>
    <row r="151" spans="1:2" x14ac:dyDescent="0.2">
      <c r="A151" s="1">
        <v>39600</v>
      </c>
      <c r="B151" s="2">
        <v>224400</v>
      </c>
    </row>
    <row r="152" spans="1:2" x14ac:dyDescent="0.2">
      <c r="A152" s="1">
        <v>39630</v>
      </c>
      <c r="B152" s="2">
        <v>92040</v>
      </c>
    </row>
    <row r="153" spans="1:2" x14ac:dyDescent="0.2">
      <c r="A153" s="1">
        <v>39661</v>
      </c>
      <c r="B153" s="2">
        <v>87420</v>
      </c>
    </row>
    <row r="154" spans="1:2" x14ac:dyDescent="0.2">
      <c r="A154" s="1">
        <v>39692</v>
      </c>
      <c r="B154" s="2">
        <v>124000</v>
      </c>
    </row>
    <row r="155" spans="1:2" x14ac:dyDescent="0.2">
      <c r="A155" s="1">
        <v>39722</v>
      </c>
      <c r="B155" s="2">
        <v>218600</v>
      </c>
    </row>
    <row r="156" spans="1:2" x14ac:dyDescent="0.2">
      <c r="A156" s="1">
        <v>39753</v>
      </c>
      <c r="B156" s="2">
        <v>209800</v>
      </c>
    </row>
    <row r="157" spans="1:2" x14ac:dyDescent="0.2">
      <c r="A157" s="1">
        <v>39783</v>
      </c>
      <c r="B157" s="2">
        <v>150700</v>
      </c>
    </row>
    <row r="158" spans="1:2" x14ac:dyDescent="0.2">
      <c r="A158" s="1">
        <v>39814</v>
      </c>
      <c r="B158" s="2">
        <v>154200</v>
      </c>
    </row>
    <row r="159" spans="1:2" x14ac:dyDescent="0.2">
      <c r="A159" s="1">
        <v>39845</v>
      </c>
      <c r="B159" s="2">
        <v>133400</v>
      </c>
    </row>
    <row r="160" spans="1:2" x14ac:dyDescent="0.2">
      <c r="A160" s="1">
        <v>39873</v>
      </c>
      <c r="B160" s="2">
        <v>163100</v>
      </c>
    </row>
    <row r="161" spans="1:2" x14ac:dyDescent="0.2">
      <c r="A161" s="1">
        <v>39904</v>
      </c>
      <c r="B161" s="2">
        <v>215600</v>
      </c>
    </row>
    <row r="162" spans="1:2" x14ac:dyDescent="0.2">
      <c r="A162" s="1">
        <v>39934</v>
      </c>
      <c r="B162" s="2">
        <v>198100</v>
      </c>
    </row>
    <row r="163" spans="1:2" x14ac:dyDescent="0.2">
      <c r="A163" s="1">
        <v>39965</v>
      </c>
      <c r="B163" s="2">
        <v>129100</v>
      </c>
    </row>
    <row r="164" spans="1:2" x14ac:dyDescent="0.2">
      <c r="A164" s="1">
        <v>39995</v>
      </c>
      <c r="B164" s="2">
        <v>92520</v>
      </c>
    </row>
    <row r="165" spans="1:2" x14ac:dyDescent="0.2">
      <c r="A165" s="1">
        <v>40026</v>
      </c>
      <c r="B165" s="2">
        <v>90440</v>
      </c>
    </row>
    <row r="166" spans="1:2" x14ac:dyDescent="0.2">
      <c r="A166" s="1">
        <v>40057</v>
      </c>
      <c r="B166" s="2">
        <v>128700</v>
      </c>
    </row>
    <row r="167" spans="1:2" x14ac:dyDescent="0.2">
      <c r="A167" s="1">
        <v>40087</v>
      </c>
      <c r="B167" s="2">
        <v>195400</v>
      </c>
    </row>
    <row r="168" spans="1:2" x14ac:dyDescent="0.2">
      <c r="A168" s="1">
        <v>40118</v>
      </c>
      <c r="B168" s="2">
        <v>234300</v>
      </c>
    </row>
    <row r="169" spans="1:2" x14ac:dyDescent="0.2">
      <c r="A169" s="1">
        <v>40148</v>
      </c>
      <c r="B169" s="2">
        <v>172400</v>
      </c>
    </row>
    <row r="170" spans="1:2" x14ac:dyDescent="0.2">
      <c r="A170" s="1">
        <v>40179</v>
      </c>
      <c r="B170" s="2">
        <v>155600</v>
      </c>
    </row>
    <row r="171" spans="1:2" x14ac:dyDescent="0.2">
      <c r="A171" s="1">
        <v>40210</v>
      </c>
      <c r="B171" s="2">
        <v>511400</v>
      </c>
    </row>
    <row r="172" spans="1:2" x14ac:dyDescent="0.2">
      <c r="A172" s="1">
        <v>40238</v>
      </c>
      <c r="B172" s="2">
        <v>511400</v>
      </c>
    </row>
    <row r="173" spans="1:2" x14ac:dyDescent="0.2">
      <c r="A173" s="1">
        <v>40269</v>
      </c>
      <c r="B173" s="2">
        <v>361100</v>
      </c>
    </row>
    <row r="174" spans="1:2" x14ac:dyDescent="0.2">
      <c r="A174" s="1">
        <v>40299</v>
      </c>
      <c r="B174" s="2">
        <v>190600</v>
      </c>
    </row>
    <row r="175" spans="1:2" x14ac:dyDescent="0.2">
      <c r="A175" s="1">
        <v>40330</v>
      </c>
      <c r="B175" s="2">
        <v>92240</v>
      </c>
    </row>
    <row r="176" spans="1:2" x14ac:dyDescent="0.2">
      <c r="A176" s="1">
        <v>40360</v>
      </c>
      <c r="B176" s="2">
        <v>64100</v>
      </c>
    </row>
    <row r="177" spans="1:2" x14ac:dyDescent="0.2">
      <c r="A177" s="1">
        <v>40391</v>
      </c>
      <c r="B177" s="2">
        <v>79960</v>
      </c>
    </row>
    <row r="178" spans="1:2" x14ac:dyDescent="0.2">
      <c r="A178" s="1">
        <v>40422</v>
      </c>
      <c r="B178" s="2">
        <v>166000</v>
      </c>
    </row>
    <row r="179" spans="1:2" x14ac:dyDescent="0.2">
      <c r="A179" s="1">
        <v>40452</v>
      </c>
      <c r="B179" s="2">
        <v>431500</v>
      </c>
    </row>
    <row r="180" spans="1:2" x14ac:dyDescent="0.2">
      <c r="A180" s="1">
        <v>40483</v>
      </c>
      <c r="B180" s="2">
        <v>734500</v>
      </c>
    </row>
    <row r="181" spans="1:2" x14ac:dyDescent="0.2">
      <c r="A181" s="1">
        <v>40513</v>
      </c>
      <c r="B181" s="2">
        <v>784700</v>
      </c>
    </row>
    <row r="182" spans="1:2" x14ac:dyDescent="0.2">
      <c r="A182" s="1">
        <v>40544</v>
      </c>
      <c r="B182" s="2">
        <v>651500</v>
      </c>
    </row>
    <row r="183" spans="1:2" x14ac:dyDescent="0.2">
      <c r="A183" s="1">
        <v>40575</v>
      </c>
      <c r="B183" s="2">
        <v>232700</v>
      </c>
    </row>
    <row r="184" spans="1:2" x14ac:dyDescent="0.2">
      <c r="A184" s="1">
        <v>40603</v>
      </c>
      <c r="B184" s="2">
        <v>201100</v>
      </c>
    </row>
    <row r="185" spans="1:2" x14ac:dyDescent="0.2">
      <c r="A185" s="1">
        <v>40634</v>
      </c>
      <c r="B185" s="2">
        <v>531600</v>
      </c>
    </row>
    <row r="186" spans="1:2" x14ac:dyDescent="0.2">
      <c r="A186" s="1">
        <v>40664</v>
      </c>
      <c r="B186" s="2">
        <v>501900</v>
      </c>
    </row>
    <row r="187" spans="1:2" x14ac:dyDescent="0.2">
      <c r="A187" s="1">
        <v>40695</v>
      </c>
      <c r="B187" s="2">
        <v>308100</v>
      </c>
    </row>
    <row r="188" spans="1:2" x14ac:dyDescent="0.2">
      <c r="A188" s="1">
        <v>40725</v>
      </c>
      <c r="B188" s="2">
        <v>204800</v>
      </c>
    </row>
    <row r="189" spans="1:2" x14ac:dyDescent="0.2">
      <c r="A189" s="1">
        <v>40756</v>
      </c>
      <c r="B189" s="2">
        <v>213700</v>
      </c>
    </row>
    <row r="190" spans="1:2" x14ac:dyDescent="0.2">
      <c r="A190" s="1">
        <v>40787</v>
      </c>
      <c r="B190" s="2">
        <v>293100</v>
      </c>
    </row>
    <row r="191" spans="1:2" x14ac:dyDescent="0.2">
      <c r="A191" s="1">
        <v>40817</v>
      </c>
      <c r="B191" s="2">
        <v>677200</v>
      </c>
    </row>
    <row r="192" spans="1:2" x14ac:dyDescent="0.2">
      <c r="A192" s="1">
        <v>40848</v>
      </c>
      <c r="B192" s="2">
        <v>785200</v>
      </c>
    </row>
    <row r="193" spans="1:2" x14ac:dyDescent="0.2">
      <c r="A193" s="1">
        <v>40878</v>
      </c>
      <c r="B193" s="2">
        <v>544700</v>
      </c>
    </row>
    <row r="194" spans="1:2" x14ac:dyDescent="0.2">
      <c r="A194" s="1">
        <v>40909</v>
      </c>
      <c r="B194" s="2">
        <v>350400</v>
      </c>
    </row>
    <row r="195" spans="1:2" x14ac:dyDescent="0.2">
      <c r="A195" s="1">
        <v>40940</v>
      </c>
      <c r="B195" s="2">
        <v>334500</v>
      </c>
    </row>
    <row r="196" spans="1:2" x14ac:dyDescent="0.2">
      <c r="A196" s="1">
        <v>40969</v>
      </c>
      <c r="B196" s="2">
        <v>444500</v>
      </c>
    </row>
    <row r="197" spans="1:2" x14ac:dyDescent="0.2">
      <c r="A197" s="1">
        <v>41000</v>
      </c>
      <c r="B197" s="2">
        <v>484600</v>
      </c>
    </row>
    <row r="198" spans="1:2" x14ac:dyDescent="0.2">
      <c r="A198" s="1">
        <v>41030</v>
      </c>
      <c r="B198" s="2">
        <v>439100</v>
      </c>
    </row>
    <row r="199" spans="1:2" x14ac:dyDescent="0.2">
      <c r="A199" s="1">
        <v>41061</v>
      </c>
      <c r="B199" s="2">
        <v>357000</v>
      </c>
    </row>
    <row r="200" spans="1:2" x14ac:dyDescent="0.2">
      <c r="A200" s="1">
        <v>41091</v>
      </c>
      <c r="B200" s="2">
        <v>327100</v>
      </c>
    </row>
    <row r="201" spans="1:2" x14ac:dyDescent="0.2">
      <c r="A201" s="1">
        <v>41122</v>
      </c>
      <c r="B201" s="2">
        <v>273300</v>
      </c>
    </row>
    <row r="202" spans="1:2" x14ac:dyDescent="0.2">
      <c r="A202" s="1">
        <v>41153</v>
      </c>
      <c r="B202" s="2">
        <v>358900</v>
      </c>
    </row>
    <row r="203" spans="1:2" x14ac:dyDescent="0.2">
      <c r="A203" s="1">
        <v>41183</v>
      </c>
      <c r="B203" s="2">
        <v>690900</v>
      </c>
    </row>
    <row r="204" spans="1:2" x14ac:dyDescent="0.2">
      <c r="A204" s="1">
        <v>41214</v>
      </c>
      <c r="B204" s="2">
        <v>613900</v>
      </c>
    </row>
    <row r="205" spans="1:2" x14ac:dyDescent="0.2">
      <c r="A205" s="1">
        <v>41244</v>
      </c>
      <c r="B205" s="2">
        <v>400200</v>
      </c>
    </row>
    <row r="206" spans="1:2" x14ac:dyDescent="0.2">
      <c r="A206" s="1">
        <v>41275</v>
      </c>
      <c r="B206" s="2">
        <v>276800</v>
      </c>
    </row>
    <row r="207" spans="1:2" x14ac:dyDescent="0.2">
      <c r="A207" s="1">
        <v>41306</v>
      </c>
      <c r="B207" s="2">
        <v>276800</v>
      </c>
    </row>
    <row r="208" spans="1:2" x14ac:dyDescent="0.2">
      <c r="A208" s="1">
        <v>41334</v>
      </c>
      <c r="B208" s="2">
        <v>504600</v>
      </c>
    </row>
    <row r="209" spans="1:2" x14ac:dyDescent="0.2">
      <c r="A209" s="1">
        <v>41365</v>
      </c>
      <c r="B209" s="2">
        <v>498800</v>
      </c>
    </row>
    <row r="210" spans="1:2" x14ac:dyDescent="0.2">
      <c r="A210" s="1">
        <v>41395</v>
      </c>
      <c r="B210" s="2">
        <v>726300</v>
      </c>
    </row>
    <row r="211" spans="1:2" x14ac:dyDescent="0.2">
      <c r="A211" s="1">
        <v>41426</v>
      </c>
      <c r="B211" s="2">
        <v>494500</v>
      </c>
    </row>
    <row r="212" spans="1:2" x14ac:dyDescent="0.2">
      <c r="A212" s="1">
        <v>41456</v>
      </c>
      <c r="B212" s="2">
        <v>225000</v>
      </c>
    </row>
    <row r="213" spans="1:2" x14ac:dyDescent="0.2">
      <c r="A213" s="1">
        <v>41487</v>
      </c>
      <c r="B213" s="2">
        <v>214500</v>
      </c>
    </row>
    <row r="214" spans="1:2" x14ac:dyDescent="0.2">
      <c r="A214" s="1">
        <v>41518</v>
      </c>
      <c r="B214" s="2">
        <v>330600</v>
      </c>
    </row>
    <row r="215" spans="1:2" x14ac:dyDescent="0.2">
      <c r="A215" s="1">
        <v>41548</v>
      </c>
      <c r="B215" s="2">
        <v>450400</v>
      </c>
    </row>
    <row r="216" spans="1:2" x14ac:dyDescent="0.2">
      <c r="A216" s="1">
        <v>41579</v>
      </c>
      <c r="B216" s="2">
        <v>626900</v>
      </c>
    </row>
    <row r="217" spans="1:2" x14ac:dyDescent="0.2">
      <c r="A217" s="1">
        <v>41609</v>
      </c>
      <c r="B217" s="2">
        <v>569500</v>
      </c>
    </row>
    <row r="218" spans="1:2" x14ac:dyDescent="0.2">
      <c r="A218" s="1">
        <v>41640</v>
      </c>
      <c r="B218" s="2">
        <v>460600</v>
      </c>
    </row>
    <row r="219" spans="1:2" x14ac:dyDescent="0.2">
      <c r="A219" s="1">
        <v>41671</v>
      </c>
      <c r="B219" s="2">
        <v>436300</v>
      </c>
    </row>
    <row r="220" spans="1:2" x14ac:dyDescent="0.2">
      <c r="A220" s="1">
        <v>41699</v>
      </c>
      <c r="B220" s="2">
        <v>575400</v>
      </c>
    </row>
    <row r="221" spans="1:2" x14ac:dyDescent="0.2">
      <c r="A221" s="1">
        <v>41730</v>
      </c>
      <c r="B221" s="2">
        <v>575400</v>
      </c>
    </row>
    <row r="222" spans="1:2" x14ac:dyDescent="0.2">
      <c r="A222" s="1">
        <v>41760</v>
      </c>
      <c r="B222" s="2">
        <v>524500</v>
      </c>
    </row>
    <row r="223" spans="1:2" x14ac:dyDescent="0.2">
      <c r="A223" s="1">
        <v>41791</v>
      </c>
      <c r="B223" s="2">
        <v>312100</v>
      </c>
    </row>
    <row r="224" spans="1:2" x14ac:dyDescent="0.2">
      <c r="A224" s="1">
        <v>41821</v>
      </c>
      <c r="B224" s="2">
        <v>254800</v>
      </c>
    </row>
    <row r="225" spans="1:2" x14ac:dyDescent="0.2">
      <c r="A225" s="1">
        <v>41852</v>
      </c>
      <c r="B225" s="2">
        <v>312700</v>
      </c>
    </row>
    <row r="226" spans="1:2" x14ac:dyDescent="0.2">
      <c r="A226" s="1">
        <v>41883</v>
      </c>
      <c r="B226" s="2">
        <v>398200</v>
      </c>
    </row>
    <row r="227" spans="1:2" x14ac:dyDescent="0.2">
      <c r="A227" s="1">
        <v>41913</v>
      </c>
      <c r="B227" s="2">
        <v>684500</v>
      </c>
    </row>
    <row r="228" spans="1:2" x14ac:dyDescent="0.2">
      <c r="A228" s="1">
        <v>41944</v>
      </c>
      <c r="B228" s="2">
        <v>618900</v>
      </c>
    </row>
    <row r="229" spans="1:2" x14ac:dyDescent="0.2">
      <c r="A229" s="1">
        <v>41974</v>
      </c>
      <c r="B229" s="2">
        <v>632500</v>
      </c>
    </row>
    <row r="230" spans="1:2" x14ac:dyDescent="0.2">
      <c r="A230" s="1">
        <v>42005</v>
      </c>
      <c r="B230" s="2">
        <v>415700</v>
      </c>
    </row>
    <row r="231" spans="1:2" x14ac:dyDescent="0.2">
      <c r="A231" s="1">
        <v>42036</v>
      </c>
      <c r="B231" s="2">
        <v>485600</v>
      </c>
    </row>
    <row r="232" spans="1:2" x14ac:dyDescent="0.2">
      <c r="A232" s="1">
        <v>42064</v>
      </c>
      <c r="B232" s="2">
        <v>549500</v>
      </c>
    </row>
    <row r="233" spans="1:2" x14ac:dyDescent="0.2">
      <c r="A233" s="1">
        <v>42095</v>
      </c>
      <c r="B233" s="2">
        <v>558300</v>
      </c>
    </row>
    <row r="234" spans="1:2" x14ac:dyDescent="0.2">
      <c r="A234" s="1">
        <v>42125</v>
      </c>
      <c r="B234" s="2">
        <v>437400</v>
      </c>
    </row>
    <row r="235" spans="1:2" x14ac:dyDescent="0.2">
      <c r="A235" s="1">
        <v>42156</v>
      </c>
      <c r="B235" s="2">
        <v>307400</v>
      </c>
    </row>
    <row r="236" spans="1:2" x14ac:dyDescent="0.2">
      <c r="A236" s="1">
        <v>42186</v>
      </c>
      <c r="B236" s="2">
        <v>198800</v>
      </c>
    </row>
    <row r="237" spans="1:2" x14ac:dyDescent="0.2">
      <c r="A237" s="1">
        <v>42217</v>
      </c>
      <c r="B237" s="2">
        <v>209700</v>
      </c>
    </row>
    <row r="238" spans="1:2" x14ac:dyDescent="0.2">
      <c r="A238" s="1">
        <v>42248</v>
      </c>
      <c r="B238" s="2">
        <v>233200</v>
      </c>
    </row>
    <row r="239" spans="1:2" x14ac:dyDescent="0.2">
      <c r="A239" s="1">
        <v>42278</v>
      </c>
      <c r="B239" s="2">
        <v>481800</v>
      </c>
    </row>
    <row r="240" spans="1:2" x14ac:dyDescent="0.2">
      <c r="A240" s="1">
        <v>42309</v>
      </c>
      <c r="B240" s="2">
        <v>495400</v>
      </c>
    </row>
    <row r="241" spans="1:2" x14ac:dyDescent="0.2">
      <c r="A241" s="1">
        <v>42339</v>
      </c>
      <c r="B241" s="2">
        <v>391000</v>
      </c>
    </row>
    <row r="242" spans="1:2" x14ac:dyDescent="0.2">
      <c r="A242" s="1">
        <v>42370</v>
      </c>
      <c r="B242" s="2">
        <v>361400</v>
      </c>
    </row>
    <row r="243" spans="1:2" x14ac:dyDescent="0.2">
      <c r="A243" s="1">
        <v>42401</v>
      </c>
      <c r="B243" s="2">
        <v>265300</v>
      </c>
    </row>
    <row r="244" spans="1:2" x14ac:dyDescent="0.2">
      <c r="A244" s="1">
        <v>42430</v>
      </c>
      <c r="B244" s="2">
        <v>306600</v>
      </c>
    </row>
    <row r="245" spans="1:2" x14ac:dyDescent="0.2">
      <c r="A245" s="1">
        <v>42461</v>
      </c>
      <c r="B245" s="2">
        <v>287800</v>
      </c>
    </row>
    <row r="246" spans="1:2" x14ac:dyDescent="0.2">
      <c r="A246" s="1">
        <v>42491</v>
      </c>
      <c r="B246" s="2">
        <v>382900</v>
      </c>
    </row>
    <row r="247" spans="1:2" x14ac:dyDescent="0.2">
      <c r="A247" s="1">
        <v>42522</v>
      </c>
      <c r="B247" s="2">
        <v>202000</v>
      </c>
    </row>
    <row r="248" spans="1:2" x14ac:dyDescent="0.2">
      <c r="A248" s="1">
        <v>42552</v>
      </c>
      <c r="B248" s="2">
        <v>134900</v>
      </c>
    </row>
    <row r="249" spans="1:2" x14ac:dyDescent="0.2">
      <c r="A249" s="1">
        <v>42583</v>
      </c>
      <c r="B249" s="2">
        <v>114700</v>
      </c>
    </row>
    <row r="250" spans="1:2" x14ac:dyDescent="0.2">
      <c r="A250" s="1">
        <v>42614</v>
      </c>
      <c r="B250" s="2">
        <v>308400</v>
      </c>
    </row>
    <row r="251" spans="1:2" x14ac:dyDescent="0.2">
      <c r="A251" s="1">
        <v>42644</v>
      </c>
      <c r="B251" s="2">
        <v>351100</v>
      </c>
    </row>
    <row r="252" spans="1:2" x14ac:dyDescent="0.2">
      <c r="A252" s="1">
        <v>42675</v>
      </c>
      <c r="B252" s="2">
        <v>323700</v>
      </c>
    </row>
    <row r="253" spans="1:2" x14ac:dyDescent="0.2">
      <c r="A253" s="1">
        <v>42705</v>
      </c>
      <c r="B253" s="2">
        <v>204900</v>
      </c>
    </row>
    <row r="254" spans="1:2" x14ac:dyDescent="0.2">
      <c r="A254" s="1">
        <v>42736</v>
      </c>
      <c r="B254" s="2">
        <v>193300</v>
      </c>
    </row>
    <row r="255" spans="1:2" x14ac:dyDescent="0.2">
      <c r="A255" s="1">
        <v>42767</v>
      </c>
      <c r="B255" s="2">
        <v>232500</v>
      </c>
    </row>
    <row r="256" spans="1:2" x14ac:dyDescent="0.2">
      <c r="A256" s="1">
        <v>42795</v>
      </c>
      <c r="B256" s="2">
        <v>322700</v>
      </c>
    </row>
    <row r="257" spans="1:2" x14ac:dyDescent="0.2">
      <c r="A257" s="1">
        <v>42826</v>
      </c>
      <c r="B257" s="2">
        <v>355200</v>
      </c>
    </row>
    <row r="258" spans="1:2" x14ac:dyDescent="0.2">
      <c r="A258" s="1">
        <v>42856</v>
      </c>
      <c r="B258" s="2">
        <v>240800</v>
      </c>
    </row>
    <row r="259" spans="1:2" x14ac:dyDescent="0.2">
      <c r="A259" s="1">
        <v>42887</v>
      </c>
      <c r="B259" s="2">
        <v>171500</v>
      </c>
    </row>
    <row r="260" spans="1:2" x14ac:dyDescent="0.2">
      <c r="A260" s="1">
        <v>42917</v>
      </c>
      <c r="B260" s="2">
        <v>135100</v>
      </c>
    </row>
    <row r="261" spans="1:2" x14ac:dyDescent="0.2">
      <c r="A261" s="1">
        <v>42948</v>
      </c>
      <c r="B261" s="2">
        <v>117800</v>
      </c>
    </row>
    <row r="262" spans="1:2" x14ac:dyDescent="0.2">
      <c r="A262" s="1">
        <v>42979</v>
      </c>
      <c r="B262" s="2">
        <v>247400</v>
      </c>
    </row>
    <row r="263" spans="1:2" x14ac:dyDescent="0.2">
      <c r="A263" s="1">
        <v>43009</v>
      </c>
      <c r="B263" s="2">
        <v>247400</v>
      </c>
    </row>
    <row r="264" spans="1:2" x14ac:dyDescent="0.2">
      <c r="A264" s="1">
        <v>43040</v>
      </c>
      <c r="B264" s="2">
        <v>238000</v>
      </c>
    </row>
    <row r="265" spans="1:2" x14ac:dyDescent="0.2">
      <c r="A265" s="1">
        <v>43070</v>
      </c>
      <c r="B265" s="2">
        <v>210900</v>
      </c>
    </row>
    <row r="266" spans="1:2" x14ac:dyDescent="0.2">
      <c r="A266" s="1">
        <v>43101</v>
      </c>
      <c r="B266" s="2">
        <v>181600</v>
      </c>
    </row>
    <row r="267" spans="1:2" x14ac:dyDescent="0.2">
      <c r="A267" s="1">
        <v>43132</v>
      </c>
      <c r="B267" s="2">
        <v>136900</v>
      </c>
    </row>
    <row r="268" spans="1:2" x14ac:dyDescent="0.2">
      <c r="A268" s="1">
        <v>43160</v>
      </c>
      <c r="B268" s="2">
        <v>179000</v>
      </c>
    </row>
    <row r="269" spans="1:2" x14ac:dyDescent="0.2">
      <c r="A269" s="1">
        <v>43191</v>
      </c>
      <c r="B269" s="2">
        <v>216200</v>
      </c>
    </row>
    <row r="270" spans="1:2" x14ac:dyDescent="0.2">
      <c r="A270" s="1">
        <v>43221</v>
      </c>
      <c r="B270" s="2">
        <v>192100</v>
      </c>
    </row>
    <row r="271" spans="1:2" x14ac:dyDescent="0.2">
      <c r="A271" s="1">
        <v>43252</v>
      </c>
      <c r="B271" s="2">
        <v>221500</v>
      </c>
    </row>
    <row r="272" spans="1:2" x14ac:dyDescent="0.2">
      <c r="A272" s="1">
        <v>43282</v>
      </c>
      <c r="B272" s="2">
        <v>92450</v>
      </c>
    </row>
    <row r="273" spans="1:2" x14ac:dyDescent="0.2">
      <c r="A273" s="1">
        <v>43313</v>
      </c>
      <c r="B273" s="2">
        <v>101100</v>
      </c>
    </row>
    <row r="274" spans="1:2" x14ac:dyDescent="0.2">
      <c r="A274" s="1">
        <v>43344</v>
      </c>
      <c r="B274" s="2">
        <v>131200</v>
      </c>
    </row>
    <row r="275" spans="1:2" x14ac:dyDescent="0.2">
      <c r="A275" s="1">
        <v>43374</v>
      </c>
      <c r="B275" s="2">
        <v>225000</v>
      </c>
    </row>
    <row r="276" spans="1:2" x14ac:dyDescent="0.2">
      <c r="A276" s="1">
        <v>43405</v>
      </c>
      <c r="B276" s="2">
        <v>226300</v>
      </c>
    </row>
    <row r="277" spans="1:2" x14ac:dyDescent="0.2">
      <c r="A277" s="1">
        <v>43435</v>
      </c>
      <c r="B277" s="2">
        <v>194500</v>
      </c>
    </row>
    <row r="278" spans="1:2" x14ac:dyDescent="0.2">
      <c r="A278" s="1">
        <v>43466</v>
      </c>
      <c r="B278" s="2">
        <v>152300</v>
      </c>
    </row>
    <row r="279" spans="1:2" x14ac:dyDescent="0.2">
      <c r="A279" s="1">
        <v>43497</v>
      </c>
      <c r="B279" s="2">
        <v>186000</v>
      </c>
    </row>
    <row r="280" spans="1:2" x14ac:dyDescent="0.2">
      <c r="A280" s="1">
        <v>43525</v>
      </c>
      <c r="B280" s="2">
        <v>254600</v>
      </c>
    </row>
    <row r="281" spans="1:2" x14ac:dyDescent="0.2">
      <c r="A281" s="1">
        <v>43556</v>
      </c>
      <c r="B281" s="2">
        <v>240700</v>
      </c>
    </row>
    <row r="282" spans="1:2" x14ac:dyDescent="0.2">
      <c r="A282" s="1">
        <v>43586</v>
      </c>
      <c r="B282" s="2">
        <v>249100</v>
      </c>
    </row>
    <row r="283" spans="1:2" x14ac:dyDescent="0.2">
      <c r="A283" s="1">
        <v>43617</v>
      </c>
      <c r="B283" s="2">
        <v>133200</v>
      </c>
    </row>
    <row r="284" spans="1:2" x14ac:dyDescent="0.2">
      <c r="A284" s="1">
        <v>43647</v>
      </c>
      <c r="B284" s="2">
        <v>106800</v>
      </c>
    </row>
    <row r="285" spans="1:2" x14ac:dyDescent="0.2">
      <c r="A285" s="1">
        <v>43678</v>
      </c>
      <c r="B285" s="2">
        <v>101100</v>
      </c>
    </row>
    <row r="286" spans="1:2" x14ac:dyDescent="0.2">
      <c r="A286" s="1">
        <v>43709</v>
      </c>
      <c r="B286" s="2">
        <v>221800</v>
      </c>
    </row>
    <row r="287" spans="1:2" x14ac:dyDescent="0.2">
      <c r="A287" s="1">
        <v>43739</v>
      </c>
      <c r="B287" s="2">
        <v>234000</v>
      </c>
    </row>
    <row r="288" spans="1:2" x14ac:dyDescent="0.2">
      <c r="A288" s="1">
        <v>43770</v>
      </c>
      <c r="B288" s="2">
        <v>217000</v>
      </c>
    </row>
    <row r="289" spans="1:5" x14ac:dyDescent="0.2">
      <c r="A289" s="1">
        <v>43800</v>
      </c>
      <c r="B289" s="2">
        <v>181500</v>
      </c>
    </row>
    <row r="290" spans="1:5" x14ac:dyDescent="0.2">
      <c r="A290" s="1">
        <v>43831</v>
      </c>
      <c r="B290" s="2">
        <v>142300</v>
      </c>
    </row>
    <row r="291" spans="1:5" x14ac:dyDescent="0.2">
      <c r="A291" s="1">
        <v>43862</v>
      </c>
      <c r="B291" s="2">
        <v>151400</v>
      </c>
    </row>
    <row r="292" spans="1:5" x14ac:dyDescent="0.2">
      <c r="A292" s="1">
        <v>43891</v>
      </c>
      <c r="B292" s="2">
        <v>187400</v>
      </c>
    </row>
    <row r="293" spans="1:5" x14ac:dyDescent="0.2">
      <c r="A293" s="1">
        <v>43922</v>
      </c>
      <c r="B293" s="2">
        <v>226300</v>
      </c>
    </row>
    <row r="294" spans="1:5" x14ac:dyDescent="0.2">
      <c r="A294" s="1">
        <v>43952</v>
      </c>
      <c r="B294" s="2">
        <v>204700</v>
      </c>
    </row>
    <row r="295" spans="1:5" x14ac:dyDescent="0.2">
      <c r="A295" s="1">
        <v>43983</v>
      </c>
      <c r="B295" s="2">
        <v>147000</v>
      </c>
    </row>
    <row r="296" spans="1:5" x14ac:dyDescent="0.2">
      <c r="A296" s="1">
        <v>44013</v>
      </c>
      <c r="B296" s="2">
        <v>98950</v>
      </c>
    </row>
    <row r="297" spans="1:5" x14ac:dyDescent="0.2">
      <c r="A297" s="1">
        <v>44044</v>
      </c>
      <c r="B297" s="2">
        <v>95100</v>
      </c>
    </row>
    <row r="298" spans="1:5" x14ac:dyDescent="0.2">
      <c r="A298" s="1">
        <v>44075</v>
      </c>
      <c r="B298" s="2">
        <v>193200</v>
      </c>
      <c r="C298" s="2">
        <v>193200</v>
      </c>
      <c r="D298" s="2">
        <v>193200</v>
      </c>
      <c r="E298" s="2">
        <v>193200</v>
      </c>
    </row>
    <row r="299" spans="1:5" x14ac:dyDescent="0.2">
      <c r="A299" s="1">
        <v>44105</v>
      </c>
      <c r="B299">
        <v>155430.72431858702</v>
      </c>
      <c r="C299" s="2">
        <f t="shared" ref="C299:C330" si="0">_xlfn.FORECAST.ETS(A299,$B$2:$B$298,$A$2:$A$298,157,1)</f>
        <v>155430.72431858702</v>
      </c>
      <c r="D299" s="2">
        <f t="shared" ref="D299:D330" si="1">C299-_xlfn.FORECAST.ETS.CONFINT(A299,$B$2:$B$298,$A$2:$A$298,0.95,157,1)</f>
        <v>-62334.712678821292</v>
      </c>
      <c r="E299" s="2">
        <f t="shared" ref="E299:E330" si="2">C299+_xlfn.FORECAST.ETS.CONFINT(A299,$B$2:$B$298,$A$2:$A$298,0.95,157,1)</f>
        <v>373196.16131599533</v>
      </c>
    </row>
    <row r="300" spans="1:5" x14ac:dyDescent="0.2">
      <c r="A300" s="1">
        <v>44136</v>
      </c>
      <c r="B300">
        <v>195472.95814024343</v>
      </c>
      <c r="C300" s="2">
        <f t="shared" si="0"/>
        <v>195472.95814024343</v>
      </c>
      <c r="D300" s="2">
        <f t="shared" si="1"/>
        <v>-97646.195929383102</v>
      </c>
      <c r="E300" s="2">
        <f t="shared" si="2"/>
        <v>488592.11220986996</v>
      </c>
    </row>
    <row r="301" spans="1:5" x14ac:dyDescent="0.2">
      <c r="A301" s="1">
        <v>44166</v>
      </c>
      <c r="B301">
        <v>213633.93102720362</v>
      </c>
      <c r="C301" s="2">
        <f t="shared" si="0"/>
        <v>213633.93102720362</v>
      </c>
      <c r="D301" s="2">
        <f t="shared" si="1"/>
        <v>-139213.61805548816</v>
      </c>
      <c r="E301" s="2">
        <f t="shared" si="2"/>
        <v>566481.48010989535</v>
      </c>
    </row>
    <row r="302" spans="1:5" x14ac:dyDescent="0.2">
      <c r="A302" s="1">
        <v>44197</v>
      </c>
      <c r="B302">
        <v>173908.4834761513</v>
      </c>
      <c r="C302" s="2">
        <f t="shared" si="0"/>
        <v>173908.4834761513</v>
      </c>
      <c r="D302" s="2">
        <f t="shared" si="1"/>
        <v>-230034.01692180219</v>
      </c>
      <c r="E302" s="2">
        <f t="shared" si="2"/>
        <v>577850.9838741048</v>
      </c>
    </row>
    <row r="303" spans="1:5" x14ac:dyDescent="0.2">
      <c r="A303" s="1">
        <v>44228</v>
      </c>
      <c r="B303">
        <v>142270.31891897629</v>
      </c>
      <c r="C303" s="2">
        <f t="shared" si="0"/>
        <v>142270.31891897629</v>
      </c>
      <c r="D303" s="2">
        <f t="shared" si="1"/>
        <v>-307088.5416015755</v>
      </c>
      <c r="E303" s="2">
        <f t="shared" si="2"/>
        <v>591629.17943952815</v>
      </c>
    </row>
    <row r="304" spans="1:5" x14ac:dyDescent="0.2">
      <c r="A304" s="1">
        <v>44256</v>
      </c>
      <c r="B304">
        <v>181791.54302733866</v>
      </c>
      <c r="C304" s="2">
        <f t="shared" si="0"/>
        <v>181791.54302733866</v>
      </c>
      <c r="D304" s="2">
        <f t="shared" si="1"/>
        <v>-308884.53488859977</v>
      </c>
      <c r="E304" s="2">
        <f t="shared" si="2"/>
        <v>672467.62094327714</v>
      </c>
    </row>
    <row r="305" spans="1:5" x14ac:dyDescent="0.2">
      <c r="A305" s="1">
        <v>44287</v>
      </c>
      <c r="B305">
        <v>237606.63771222296</v>
      </c>
      <c r="C305" s="2">
        <f t="shared" si="0"/>
        <v>237606.63771222296</v>
      </c>
      <c r="D305" s="2">
        <f t="shared" si="1"/>
        <v>-291249.22375027393</v>
      </c>
      <c r="E305" s="2">
        <f t="shared" si="2"/>
        <v>766462.49917471991</v>
      </c>
    </row>
    <row r="306" spans="1:5" x14ac:dyDescent="0.2">
      <c r="A306" s="1">
        <v>44317</v>
      </c>
      <c r="B306">
        <v>227120.57496931037</v>
      </c>
      <c r="C306" s="2">
        <f t="shared" si="0"/>
        <v>227120.57496931037</v>
      </c>
      <c r="D306" s="2">
        <f t="shared" si="1"/>
        <v>-337414.6379844207</v>
      </c>
      <c r="E306" s="2">
        <f t="shared" si="2"/>
        <v>791655.7879230415</v>
      </c>
    </row>
    <row r="307" spans="1:5" x14ac:dyDescent="0.2">
      <c r="A307" s="1">
        <v>44348</v>
      </c>
      <c r="B307">
        <v>130769.84009827202</v>
      </c>
      <c r="C307" s="2">
        <f t="shared" si="0"/>
        <v>130769.84009827202</v>
      </c>
      <c r="D307" s="2">
        <f t="shared" si="1"/>
        <v>-467391.97886626545</v>
      </c>
      <c r="E307" s="2">
        <f t="shared" si="2"/>
        <v>728931.65906280954</v>
      </c>
    </row>
    <row r="308" spans="1:5" x14ac:dyDescent="0.2">
      <c r="A308" s="1">
        <v>44378</v>
      </c>
      <c r="B308">
        <v>208242.42321203102</v>
      </c>
      <c r="C308" s="2">
        <f t="shared" si="0"/>
        <v>208242.42321203102</v>
      </c>
      <c r="D308" s="2">
        <f t="shared" si="1"/>
        <v>-421822.08305185859</v>
      </c>
      <c r="E308" s="2">
        <f t="shared" si="2"/>
        <v>838306.92947592062</v>
      </c>
    </row>
    <row r="309" spans="1:5" x14ac:dyDescent="0.2">
      <c r="A309" s="1">
        <v>44409</v>
      </c>
      <c r="B309">
        <v>75885.725481601985</v>
      </c>
      <c r="C309" s="2">
        <f t="shared" si="0"/>
        <v>75885.725481601985</v>
      </c>
      <c r="D309" s="2">
        <f t="shared" si="1"/>
        <v>-584607.47105267772</v>
      </c>
      <c r="E309" s="2">
        <f t="shared" si="2"/>
        <v>736378.92201588175</v>
      </c>
    </row>
    <row r="310" spans="1:5" x14ac:dyDescent="0.2">
      <c r="A310" s="1">
        <v>44440</v>
      </c>
      <c r="B310">
        <v>71312.553916395584</v>
      </c>
      <c r="C310" s="2">
        <f t="shared" si="0"/>
        <v>71312.553916395584</v>
      </c>
      <c r="D310" s="2">
        <f t="shared" si="1"/>
        <v>-618330.5409914488</v>
      </c>
      <c r="E310" s="2">
        <f t="shared" si="2"/>
        <v>760955.64882424008</v>
      </c>
    </row>
    <row r="311" spans="1:5" x14ac:dyDescent="0.2">
      <c r="A311" s="1">
        <v>44470</v>
      </c>
      <c r="B311">
        <v>107845.30651921305</v>
      </c>
      <c r="C311" s="2">
        <f t="shared" si="0"/>
        <v>107845.30651921305</v>
      </c>
      <c r="D311" s="2">
        <f t="shared" si="1"/>
        <v>-609824.80150753795</v>
      </c>
      <c r="E311" s="2">
        <f t="shared" si="2"/>
        <v>825515.41454596398</v>
      </c>
    </row>
    <row r="312" spans="1:5" x14ac:dyDescent="0.2">
      <c r="A312" s="1">
        <v>44501</v>
      </c>
      <c r="B312">
        <v>201863.07146552956</v>
      </c>
      <c r="C312" s="2">
        <f t="shared" si="0"/>
        <v>201863.07146552956</v>
      </c>
      <c r="D312" s="2">
        <f t="shared" si="1"/>
        <v>-542838.0191170054</v>
      </c>
      <c r="E312" s="2">
        <f t="shared" si="2"/>
        <v>946564.16204806441</v>
      </c>
    </row>
    <row r="313" spans="1:5" x14ac:dyDescent="0.2">
      <c r="A313" s="1">
        <v>44531</v>
      </c>
      <c r="B313">
        <v>192753.97265609051</v>
      </c>
      <c r="C313" s="2">
        <f t="shared" si="0"/>
        <v>192753.97265609051</v>
      </c>
      <c r="D313" s="2">
        <f t="shared" si="1"/>
        <v>-578086.92161243886</v>
      </c>
      <c r="E313" s="2">
        <f t="shared" si="2"/>
        <v>963594.86692461988</v>
      </c>
    </row>
    <row r="314" spans="1:5" x14ac:dyDescent="0.2">
      <c r="A314" s="1">
        <v>44562</v>
      </c>
      <c r="B314">
        <v>133501.55364408932</v>
      </c>
      <c r="C314" s="2">
        <f t="shared" si="0"/>
        <v>133501.55364408932</v>
      </c>
      <c r="D314" s="2">
        <f t="shared" si="1"/>
        <v>-662675.80642360798</v>
      </c>
      <c r="E314" s="2">
        <f t="shared" si="2"/>
        <v>929678.9137117865</v>
      </c>
    </row>
    <row r="315" spans="1:5" x14ac:dyDescent="0.2">
      <c r="A315" s="1">
        <v>44593</v>
      </c>
      <c r="B315">
        <v>136062.13951508413</v>
      </c>
      <c r="C315" s="2">
        <f t="shared" si="0"/>
        <v>136062.13951508413</v>
      </c>
      <c r="D315" s="2">
        <f t="shared" si="1"/>
        <v>-684722.8033179167</v>
      </c>
      <c r="E315" s="2">
        <f t="shared" si="2"/>
        <v>956847.08234808489</v>
      </c>
    </row>
    <row r="316" spans="1:5" x14ac:dyDescent="0.2">
      <c r="A316" s="1">
        <v>44621</v>
      </c>
      <c r="B316">
        <v>115324.0063969529</v>
      </c>
      <c r="C316" s="2">
        <f t="shared" si="0"/>
        <v>115324.0063969529</v>
      </c>
      <c r="D316" s="2">
        <f t="shared" si="1"/>
        <v>-729403.39354417101</v>
      </c>
      <c r="E316" s="2">
        <f t="shared" si="2"/>
        <v>960051.40633807681</v>
      </c>
    </row>
    <row r="317" spans="1:5" x14ac:dyDescent="0.2">
      <c r="A317" s="1">
        <v>44652</v>
      </c>
      <c r="B317">
        <v>143415.37469717421</v>
      </c>
      <c r="C317" s="2">
        <f t="shared" si="0"/>
        <v>143415.37469717421</v>
      </c>
      <c r="D317" s="2">
        <f t="shared" si="1"/>
        <v>-724644.44871230505</v>
      </c>
      <c r="E317" s="2">
        <f t="shared" si="2"/>
        <v>1011475.1981066534</v>
      </c>
    </row>
    <row r="318" spans="1:5" x14ac:dyDescent="0.2">
      <c r="A318" s="1">
        <v>44682</v>
      </c>
      <c r="B318">
        <v>194299.72440066654</v>
      </c>
      <c r="C318" s="2">
        <f t="shared" si="0"/>
        <v>194299.72440066654</v>
      </c>
      <c r="D318" s="2">
        <f t="shared" si="1"/>
        <v>-696530.47695319285</v>
      </c>
      <c r="E318" s="2">
        <f t="shared" si="2"/>
        <v>1085129.9257545259</v>
      </c>
    </row>
    <row r="319" spans="1:5" x14ac:dyDescent="0.2">
      <c r="A319" s="1">
        <v>44713</v>
      </c>
      <c r="B319">
        <v>187688.49219561761</v>
      </c>
      <c r="C319" s="2">
        <f t="shared" si="0"/>
        <v>187688.49219561761</v>
      </c>
      <c r="D319" s="2">
        <f t="shared" si="1"/>
        <v>-725392.14330939983</v>
      </c>
      <c r="E319" s="2">
        <f t="shared" si="2"/>
        <v>1100769.127700635</v>
      </c>
    </row>
    <row r="320" spans="1:5" x14ac:dyDescent="0.2">
      <c r="A320" s="1">
        <v>44743</v>
      </c>
      <c r="B320">
        <v>115767.0948397023</v>
      </c>
      <c r="C320" s="2">
        <f t="shared" si="0"/>
        <v>115767.0948397023</v>
      </c>
      <c r="D320" s="2">
        <f t="shared" si="1"/>
        <v>-819081.20821889234</v>
      </c>
      <c r="E320" s="2">
        <f t="shared" si="2"/>
        <v>1050615.3978982971</v>
      </c>
    </row>
    <row r="321" spans="1:5" x14ac:dyDescent="0.2">
      <c r="A321" s="1">
        <v>44774</v>
      </c>
      <c r="B321">
        <v>72398.396434639115</v>
      </c>
      <c r="C321" s="2">
        <f t="shared" si="0"/>
        <v>72398.396434639115</v>
      </c>
      <c r="D321" s="2">
        <f t="shared" si="1"/>
        <v>-883767.82911382266</v>
      </c>
      <c r="E321" s="2">
        <f t="shared" si="2"/>
        <v>1028564.6219831009</v>
      </c>
    </row>
    <row r="322" spans="1:5" x14ac:dyDescent="0.2">
      <c r="A322" s="1">
        <v>44805</v>
      </c>
      <c r="B322">
        <v>70503.365455573628</v>
      </c>
      <c r="C322" s="2">
        <f t="shared" si="0"/>
        <v>70503.365455573628</v>
      </c>
      <c r="D322" s="2">
        <f t="shared" si="1"/>
        <v>-906560.52458539524</v>
      </c>
      <c r="E322" s="2">
        <f t="shared" si="2"/>
        <v>1047567.2554965426</v>
      </c>
    </row>
    <row r="323" spans="1:5" x14ac:dyDescent="0.2">
      <c r="A323" s="1">
        <v>44835</v>
      </c>
      <c r="B323">
        <v>110111.15850206758</v>
      </c>
      <c r="C323" s="2">
        <f t="shared" si="0"/>
        <v>110111.15850206758</v>
      </c>
      <c r="D323" s="2">
        <f t="shared" si="1"/>
        <v>-887456.59739339107</v>
      </c>
      <c r="E323" s="2">
        <f t="shared" si="2"/>
        <v>1107678.9143975263</v>
      </c>
    </row>
    <row r="324" spans="1:5" x14ac:dyDescent="0.2">
      <c r="A324" s="1">
        <v>44866</v>
      </c>
      <c r="B324">
        <v>174378.35232165988</v>
      </c>
      <c r="C324" s="2">
        <f t="shared" si="0"/>
        <v>174378.35232165988</v>
      </c>
      <c r="D324" s="2">
        <f t="shared" si="1"/>
        <v>-843323.31951743807</v>
      </c>
      <c r="E324" s="2">
        <f t="shared" si="2"/>
        <v>1192080.0241607579</v>
      </c>
    </row>
    <row r="325" spans="1:5" x14ac:dyDescent="0.2">
      <c r="A325" s="1">
        <v>44896</v>
      </c>
      <c r="B325">
        <v>218053.50668524185</v>
      </c>
      <c r="C325" s="2">
        <f t="shared" si="0"/>
        <v>218053.50668524185</v>
      </c>
      <c r="D325" s="2">
        <f t="shared" si="1"/>
        <v>-819433.71533291065</v>
      </c>
      <c r="E325" s="2">
        <f t="shared" si="2"/>
        <v>1255540.7287033943</v>
      </c>
    </row>
    <row r="326" spans="1:5" x14ac:dyDescent="0.2">
      <c r="A326" s="1">
        <v>44927</v>
      </c>
      <c r="B326">
        <v>163180.1350833023</v>
      </c>
      <c r="C326" s="2">
        <f t="shared" si="0"/>
        <v>163180.1350833023</v>
      </c>
      <c r="D326" s="2">
        <f t="shared" si="1"/>
        <v>-893763.88018260442</v>
      </c>
      <c r="E326" s="2">
        <f t="shared" si="2"/>
        <v>1220124.1503492091</v>
      </c>
    </row>
    <row r="327" spans="1:5" x14ac:dyDescent="0.2">
      <c r="A327" s="1">
        <v>44958</v>
      </c>
      <c r="B327">
        <v>141405.98081702864</v>
      </c>
      <c r="C327" s="2">
        <f t="shared" si="0"/>
        <v>141405.98081702864</v>
      </c>
      <c r="D327" s="2">
        <f t="shared" si="1"/>
        <v>-934683.94775496901</v>
      </c>
      <c r="E327" s="2">
        <f t="shared" si="2"/>
        <v>1217495.9093890262</v>
      </c>
    </row>
    <row r="328" spans="1:5" x14ac:dyDescent="0.2">
      <c r="A328" s="1">
        <v>44986</v>
      </c>
      <c r="B328">
        <v>458955.6010171739</v>
      </c>
      <c r="C328" s="2">
        <f t="shared" si="0"/>
        <v>458955.6010171739</v>
      </c>
      <c r="D328" s="2">
        <f t="shared" si="1"/>
        <v>-635985.71229487984</v>
      </c>
      <c r="E328" s="2">
        <f t="shared" si="2"/>
        <v>1553896.9143292275</v>
      </c>
    </row>
    <row r="329" spans="1:5" x14ac:dyDescent="0.2">
      <c r="A329" s="1">
        <v>45017</v>
      </c>
      <c r="B329">
        <v>487801.04501747841</v>
      </c>
      <c r="C329" s="2">
        <f t="shared" si="0"/>
        <v>487801.04501747841</v>
      </c>
      <c r="D329" s="2">
        <f t="shared" si="1"/>
        <v>-625712.12595101155</v>
      </c>
      <c r="E329" s="2">
        <f t="shared" si="2"/>
        <v>1601314.2159859682</v>
      </c>
    </row>
    <row r="330" spans="1:5" x14ac:dyDescent="0.2">
      <c r="A330" s="1">
        <v>45047</v>
      </c>
      <c r="B330">
        <v>364899.51864296856</v>
      </c>
      <c r="C330" s="2">
        <f t="shared" si="0"/>
        <v>364899.51864296856</v>
      </c>
      <c r="D330" s="2">
        <f t="shared" si="1"/>
        <v>-766919.78503849264</v>
      </c>
      <c r="E330" s="2">
        <f t="shared" si="2"/>
        <v>1496718.8223244296</v>
      </c>
    </row>
    <row r="331" spans="1:5" x14ac:dyDescent="0.2">
      <c r="A331" s="1">
        <v>45078</v>
      </c>
      <c r="B331">
        <v>198681.03139729117</v>
      </c>
      <c r="C331" s="2">
        <f t="shared" ref="C331:C362" si="3">_xlfn.FORECAST.ETS(A331,$B$2:$B$298,$A$2:$A$298,157,1)</f>
        <v>198681.03139729117</v>
      </c>
      <c r="D331" s="2">
        <f t="shared" ref="D331:D362" si="4">C331-_xlfn.FORECAST.ETS.CONFINT(A331,$B$2:$B$298,$A$2:$A$298,0.95,157,1)</f>
        <v>-951191.41250166344</v>
      </c>
      <c r="E331" s="2">
        <f t="shared" ref="E331:E362" si="5">C331+_xlfn.FORECAST.ETS.CONFINT(A331,$B$2:$B$298,$A$2:$A$298,0.95,157,1)</f>
        <v>1348553.4752962459</v>
      </c>
    </row>
    <row r="332" spans="1:5" x14ac:dyDescent="0.2">
      <c r="A332" s="1">
        <v>45108</v>
      </c>
      <c r="B332">
        <v>94435.785864032136</v>
      </c>
      <c r="C332" s="2">
        <f t="shared" si="3"/>
        <v>94435.785864032136</v>
      </c>
      <c r="D332" s="2">
        <f t="shared" si="4"/>
        <v>-1073248.580700997</v>
      </c>
      <c r="E332" s="2">
        <f t="shared" si="5"/>
        <v>1262120.1524290612</v>
      </c>
    </row>
    <row r="333" spans="1:5" x14ac:dyDescent="0.2">
      <c r="A333" s="1">
        <v>45139</v>
      </c>
      <c r="B333">
        <v>39372.792019673565</v>
      </c>
      <c r="C333" s="2">
        <f t="shared" si="3"/>
        <v>39372.792019673565</v>
      </c>
      <c r="D333" s="2">
        <f t="shared" si="4"/>
        <v>-1145893.1946163287</v>
      </c>
      <c r="E333" s="2">
        <f t="shared" si="5"/>
        <v>1224638.7786556759</v>
      </c>
    </row>
    <row r="334" spans="1:5" x14ac:dyDescent="0.2">
      <c r="A334" s="1">
        <v>45170</v>
      </c>
      <c r="B334">
        <v>56371.910675799241</v>
      </c>
      <c r="C334" s="2">
        <f t="shared" si="3"/>
        <v>56371.910675799241</v>
      </c>
      <c r="D334" s="2">
        <f t="shared" si="4"/>
        <v>-1146255.5335267901</v>
      </c>
      <c r="E334" s="2">
        <f t="shared" si="5"/>
        <v>1258999.3548783886</v>
      </c>
    </row>
    <row r="335" spans="1:5" x14ac:dyDescent="0.2">
      <c r="A335" s="1">
        <v>45200</v>
      </c>
      <c r="B335">
        <v>143086.74719520507</v>
      </c>
      <c r="C335" s="2">
        <f t="shared" si="3"/>
        <v>143086.74719520507</v>
      </c>
      <c r="D335" s="2">
        <f t="shared" si="4"/>
        <v>-1076691.4318943596</v>
      </c>
      <c r="E335" s="2">
        <f t="shared" si="5"/>
        <v>1362864.9262847695</v>
      </c>
    </row>
    <row r="336" spans="1:5" x14ac:dyDescent="0.2">
      <c r="A336" s="1">
        <v>45231</v>
      </c>
      <c r="B336">
        <v>399396.37234190229</v>
      </c>
      <c r="C336" s="2">
        <f t="shared" si="3"/>
        <v>399396.37234190229</v>
      </c>
      <c r="D336" s="2">
        <f t="shared" si="4"/>
        <v>-837330.6241375925</v>
      </c>
      <c r="E336" s="2">
        <f t="shared" si="5"/>
        <v>1636123.368821397</v>
      </c>
    </row>
    <row r="337" spans="1:5" x14ac:dyDescent="0.2">
      <c r="A337" s="1">
        <v>45261</v>
      </c>
      <c r="B337">
        <v>712946.10171845998</v>
      </c>
      <c r="C337" s="2">
        <f t="shared" si="3"/>
        <v>712946.10171845998</v>
      </c>
      <c r="D337" s="2">
        <f t="shared" si="4"/>
        <v>-540536.02312705922</v>
      </c>
      <c r="E337" s="2">
        <f t="shared" si="5"/>
        <v>1966428.2265639792</v>
      </c>
    </row>
    <row r="338" spans="1:5" x14ac:dyDescent="0.2">
      <c r="A338" s="1">
        <v>45292</v>
      </c>
      <c r="B338">
        <v>756765.46828930557</v>
      </c>
      <c r="C338" s="2">
        <f t="shared" si="3"/>
        <v>756765.46828930557</v>
      </c>
      <c r="D338" s="2">
        <f t="shared" si="4"/>
        <v>-513285.79897700518</v>
      </c>
      <c r="E338" s="2">
        <f t="shared" si="5"/>
        <v>2026816.7355556162</v>
      </c>
    </row>
    <row r="339" spans="1:5" x14ac:dyDescent="0.2">
      <c r="A339" s="1">
        <v>45323</v>
      </c>
      <c r="B339">
        <v>641049.89449993987</v>
      </c>
      <c r="C339" s="2">
        <f t="shared" si="3"/>
        <v>641049.89449993987</v>
      </c>
      <c r="D339" s="2">
        <f t="shared" si="4"/>
        <v>-645391.75252387137</v>
      </c>
      <c r="E339" s="2">
        <f t="shared" si="5"/>
        <v>1927491.5415237511</v>
      </c>
    </row>
    <row r="340" spans="1:5" x14ac:dyDescent="0.2">
      <c r="A340" s="1">
        <v>45352</v>
      </c>
      <c r="B340">
        <v>250000.8218705247</v>
      </c>
      <c r="C340" s="2">
        <f t="shared" si="3"/>
        <v>250000.8218705247</v>
      </c>
      <c r="D340" s="2">
        <f t="shared" si="4"/>
        <v>-1052659.2263725044</v>
      </c>
      <c r="E340" s="2">
        <f t="shared" si="5"/>
        <v>1552660.8701135537</v>
      </c>
    </row>
    <row r="341" spans="1:5" x14ac:dyDescent="0.2">
      <c r="A341" s="1">
        <v>45383</v>
      </c>
      <c r="B341">
        <v>196770.91357773254</v>
      </c>
      <c r="C341" s="2">
        <f t="shared" si="3"/>
        <v>196770.91357773254</v>
      </c>
      <c r="D341" s="2">
        <f t="shared" si="4"/>
        <v>-1121941.9386391242</v>
      </c>
      <c r="E341" s="2">
        <f t="shared" si="5"/>
        <v>1515483.7657945894</v>
      </c>
    </row>
    <row r="342" spans="1:5" x14ac:dyDescent="0.2">
      <c r="A342" s="1">
        <v>45413</v>
      </c>
      <c r="B342">
        <v>501687.55473424064</v>
      </c>
      <c r="C342" s="2">
        <f t="shared" si="3"/>
        <v>501687.55473424064</v>
      </c>
      <c r="D342" s="2">
        <f t="shared" si="4"/>
        <v>-832918.51522837824</v>
      </c>
      <c r="E342" s="2">
        <f t="shared" si="5"/>
        <v>1836293.6246968596</v>
      </c>
    </row>
    <row r="343" spans="1:5" x14ac:dyDescent="0.2">
      <c r="A343" s="1">
        <v>45444</v>
      </c>
      <c r="B343">
        <v>490518.73086660786</v>
      </c>
      <c r="C343" s="2">
        <f t="shared" si="3"/>
        <v>490518.73086660786</v>
      </c>
      <c r="D343" s="2">
        <f t="shared" si="4"/>
        <v>-859826.64061046403</v>
      </c>
      <c r="E343" s="2">
        <f t="shared" si="5"/>
        <v>1840864.1023436799</v>
      </c>
    </row>
    <row r="344" spans="1:5" x14ac:dyDescent="0.2">
      <c r="A344" s="1">
        <v>45474</v>
      </c>
      <c r="B344">
        <v>315385.80932422943</v>
      </c>
      <c r="C344" s="2">
        <f t="shared" si="3"/>
        <v>315385.80932422943</v>
      </c>
      <c r="D344" s="2">
        <f t="shared" si="4"/>
        <v>-1050550.3027655492</v>
      </c>
      <c r="E344" s="2">
        <f t="shared" si="5"/>
        <v>1681321.9214140079</v>
      </c>
    </row>
    <row r="345" spans="1:5" x14ac:dyDescent="0.2">
      <c r="A345" s="1">
        <v>45505</v>
      </c>
      <c r="B345">
        <v>188943.07566480042</v>
      </c>
      <c r="C345" s="2">
        <f t="shared" si="3"/>
        <v>188943.07566480042</v>
      </c>
      <c r="D345" s="2">
        <f t="shared" si="4"/>
        <v>-1192440.280593992</v>
      </c>
      <c r="E345" s="2">
        <f t="shared" si="5"/>
        <v>1570326.4319235927</v>
      </c>
    </row>
    <row r="346" spans="1:5" x14ac:dyDescent="0.2">
      <c r="A346" s="1">
        <v>45536</v>
      </c>
      <c r="B346">
        <v>196954.18223589973</v>
      </c>
      <c r="C346" s="2">
        <f t="shared" si="3"/>
        <v>196954.18223589973</v>
      </c>
      <c r="D346" s="2">
        <f t="shared" si="4"/>
        <v>-1199737.7168695251</v>
      </c>
      <c r="E346" s="2">
        <f t="shared" si="5"/>
        <v>1593646.0813413244</v>
      </c>
    </row>
    <row r="347" spans="1:5" x14ac:dyDescent="0.2">
      <c r="A347" s="1">
        <v>45566</v>
      </c>
      <c r="B347">
        <v>279623.96442322864</v>
      </c>
      <c r="C347" s="2">
        <f t="shared" si="3"/>
        <v>279623.96442322864</v>
      </c>
      <c r="D347" s="2">
        <f t="shared" si="4"/>
        <v>-1132242.3215218144</v>
      </c>
      <c r="E347" s="2">
        <f t="shared" si="5"/>
        <v>1691490.2503682715</v>
      </c>
    </row>
    <row r="348" spans="1:5" x14ac:dyDescent="0.2">
      <c r="A348" s="1">
        <v>45597</v>
      </c>
      <c r="B348">
        <v>649145.4340580717</v>
      </c>
      <c r="C348" s="2">
        <f t="shared" si="3"/>
        <v>649145.4340580717</v>
      </c>
      <c r="D348" s="2">
        <f t="shared" si="4"/>
        <v>-777765.39597896009</v>
      </c>
      <c r="E348" s="2">
        <f t="shared" si="5"/>
        <v>2076056.2640951034</v>
      </c>
    </row>
    <row r="349" spans="1:5" x14ac:dyDescent="0.2">
      <c r="A349" s="1">
        <v>45627</v>
      </c>
      <c r="B349">
        <v>771252.46941518784</v>
      </c>
      <c r="C349" s="2">
        <f t="shared" si="3"/>
        <v>771252.46941518784</v>
      </c>
      <c r="D349" s="2">
        <f t="shared" si="4"/>
        <v>-670577.15933310939</v>
      </c>
      <c r="E349" s="2">
        <f t="shared" si="5"/>
        <v>2213082.0981634851</v>
      </c>
    </row>
    <row r="350" spans="1:5" x14ac:dyDescent="0.2">
      <c r="A350" s="1">
        <v>45658</v>
      </c>
      <c r="B350">
        <v>541896.52758770483</v>
      </c>
      <c r="C350" s="2">
        <f t="shared" si="3"/>
        <v>541896.52758770483</v>
      </c>
      <c r="D350" s="2">
        <f t="shared" si="4"/>
        <v>-914730.05071239825</v>
      </c>
      <c r="E350" s="2">
        <f t="shared" si="5"/>
        <v>1998523.1058878079</v>
      </c>
    </row>
    <row r="351" spans="1:5" x14ac:dyDescent="0.2">
      <c r="A351" s="1">
        <v>45689</v>
      </c>
      <c r="B351">
        <v>362945.06264389184</v>
      </c>
      <c r="C351" s="2">
        <f t="shared" si="3"/>
        <v>362945.06264389184</v>
      </c>
      <c r="D351" s="2">
        <f t="shared" si="4"/>
        <v>-1108360.324603087</v>
      </c>
      <c r="E351" s="2">
        <f t="shared" si="5"/>
        <v>1834250.4498908708</v>
      </c>
    </row>
    <row r="352" spans="1:5" x14ac:dyDescent="0.2">
      <c r="A352" s="1">
        <v>45717</v>
      </c>
      <c r="B352">
        <v>316852.49440512218</v>
      </c>
      <c r="C352" s="2">
        <f t="shared" si="3"/>
        <v>316852.49440512218</v>
      </c>
      <c r="D352" s="2">
        <f t="shared" si="4"/>
        <v>-1169017.0944132141</v>
      </c>
      <c r="E352" s="2">
        <f t="shared" si="5"/>
        <v>1802722.0832234586</v>
      </c>
    </row>
    <row r="353" spans="1:5" x14ac:dyDescent="0.2">
      <c r="A353" s="1">
        <v>45748</v>
      </c>
      <c r="B353">
        <v>409557.69682033249</v>
      </c>
      <c r="C353" s="2">
        <f t="shared" si="3"/>
        <v>409557.69682033249</v>
      </c>
      <c r="D353" s="2">
        <f t="shared" si="4"/>
        <v>-1090764.8554174881</v>
      </c>
      <c r="E353" s="2">
        <f t="shared" si="5"/>
        <v>1909880.249058153</v>
      </c>
    </row>
    <row r="354" spans="1:5" x14ac:dyDescent="0.2">
      <c r="A354" s="1">
        <v>45778</v>
      </c>
      <c r="B354">
        <v>464914.69248361094</v>
      </c>
      <c r="C354" s="2">
        <f t="shared" si="3"/>
        <v>464914.69248361094</v>
      </c>
      <c r="D354" s="2">
        <f t="shared" si="4"/>
        <v>-1049752.8006383153</v>
      </c>
      <c r="E354" s="2">
        <f t="shared" si="5"/>
        <v>1979582.1856055371</v>
      </c>
    </row>
    <row r="355" spans="1:5" x14ac:dyDescent="0.2">
      <c r="A355" s="1">
        <v>45809</v>
      </c>
      <c r="B355">
        <v>452727.65390863107</v>
      </c>
      <c r="C355" s="2">
        <f t="shared" si="3"/>
        <v>452727.65390863107</v>
      </c>
      <c r="D355" s="2">
        <f t="shared" si="4"/>
        <v>-1076179.8291390839</v>
      </c>
      <c r="E355" s="2">
        <f t="shared" si="5"/>
        <v>1981635.136956346</v>
      </c>
    </row>
    <row r="356" spans="1:5" x14ac:dyDescent="0.2">
      <c r="A356" s="1">
        <v>45839</v>
      </c>
      <c r="B356">
        <v>367623.5226142304</v>
      </c>
      <c r="C356" s="2">
        <f t="shared" si="3"/>
        <v>367623.5226142304</v>
      </c>
      <c r="D356" s="2">
        <f t="shared" si="4"/>
        <v>-1175421.935755061</v>
      </c>
      <c r="E356" s="2">
        <f t="shared" si="5"/>
        <v>1910668.9809835218</v>
      </c>
    </row>
    <row r="357" spans="1:5" x14ac:dyDescent="0.2">
      <c r="A357" s="1">
        <v>45870</v>
      </c>
      <c r="B357">
        <v>306591.77491658257</v>
      </c>
      <c r="C357" s="2">
        <f t="shared" si="3"/>
        <v>306591.77491658257</v>
      </c>
      <c r="D357" s="2">
        <f t="shared" si="4"/>
        <v>-1250492.4534372415</v>
      </c>
      <c r="E357" s="2">
        <f t="shared" si="5"/>
        <v>1863676.0032704065</v>
      </c>
    </row>
    <row r="358" spans="1:5" x14ac:dyDescent="0.2">
      <c r="A358" s="1">
        <v>45901</v>
      </c>
      <c r="B358">
        <v>259005.81565404087</v>
      </c>
      <c r="C358" s="2">
        <f t="shared" si="3"/>
        <v>259005.81565404087</v>
      </c>
      <c r="D358" s="2">
        <f t="shared" si="4"/>
        <v>-1312020.6670461241</v>
      </c>
      <c r="E358" s="2">
        <f t="shared" si="5"/>
        <v>1830032.2983542057</v>
      </c>
    </row>
    <row r="359" spans="1:5" x14ac:dyDescent="0.2">
      <c r="A359" s="1">
        <v>45931</v>
      </c>
      <c r="B359">
        <v>340705.25443462434</v>
      </c>
      <c r="C359" s="2">
        <f t="shared" si="3"/>
        <v>340705.25443462434</v>
      </c>
      <c r="D359" s="2">
        <f t="shared" si="4"/>
        <v>-1244169.5440616957</v>
      </c>
      <c r="E359" s="2">
        <f t="shared" si="5"/>
        <v>1925580.0529309441</v>
      </c>
    </row>
    <row r="360" spans="1:5" x14ac:dyDescent="0.2">
      <c r="A360" s="1">
        <v>45962</v>
      </c>
      <c r="B360">
        <v>666903.99935102649</v>
      </c>
      <c r="C360" s="2">
        <f t="shared" si="3"/>
        <v>666903.99935102649</v>
      </c>
      <c r="D360" s="2">
        <f t="shared" si="4"/>
        <v>-931727.64731505071</v>
      </c>
      <c r="E360" s="2">
        <f t="shared" si="5"/>
        <v>2265535.6460171035</v>
      </c>
    </row>
    <row r="361" spans="1:5" x14ac:dyDescent="0.2">
      <c r="A361" s="1">
        <v>45992</v>
      </c>
      <c r="B361">
        <v>610294.03676551697</v>
      </c>
      <c r="C361" s="2">
        <f t="shared" si="3"/>
        <v>610294.03676551697</v>
      </c>
      <c r="D361" s="2">
        <f t="shared" si="4"/>
        <v>-1002005.3611843335</v>
      </c>
      <c r="E361" s="2">
        <f t="shared" si="5"/>
        <v>2222593.4347153674</v>
      </c>
    </row>
    <row r="362" spans="1:5" x14ac:dyDescent="0.2">
      <c r="A362" s="1">
        <v>46023</v>
      </c>
      <c r="B362">
        <v>424067.22851902194</v>
      </c>
      <c r="C362" s="2">
        <f t="shared" si="3"/>
        <v>424067.22851902194</v>
      </c>
      <c r="D362" s="2">
        <f t="shared" si="4"/>
        <v>-1201813.0999411605</v>
      </c>
      <c r="E362" s="2">
        <f t="shared" si="5"/>
        <v>2049947.5569792045</v>
      </c>
    </row>
    <row r="363" spans="1:5" x14ac:dyDescent="0.2">
      <c r="A363" s="1">
        <v>46054</v>
      </c>
      <c r="B363">
        <v>267444.44624780159</v>
      </c>
      <c r="C363" s="2">
        <f t="shared" ref="C363:C394" si="6">_xlfn.FORECAST.ETS(A363,$B$2:$B$298,$A$2:$A$298,157,1)</f>
        <v>267444.44624780159</v>
      </c>
      <c r="D363" s="2">
        <f t="shared" ref="D363:D394" si="7">C363-_xlfn.FORECAST.ETS.CONFINT(A363,$B$2:$B$298,$A$2:$A$298,0.95,157,1)</f>
        <v>-1371932.1786004633</v>
      </c>
      <c r="E363" s="2">
        <f t="shared" ref="E363:E394" si="8">C363+_xlfn.FORECAST.ETS.CONFINT(A363,$B$2:$B$298,$A$2:$A$298,0.95,157,1)</f>
        <v>1906821.0710960666</v>
      </c>
    </row>
    <row r="364" spans="1:5" x14ac:dyDescent="0.2">
      <c r="A364" s="1">
        <v>46082</v>
      </c>
      <c r="B364">
        <v>261125.27543833712</v>
      </c>
      <c r="C364" s="2">
        <f t="shared" si="6"/>
        <v>261125.27543833712</v>
      </c>
      <c r="D364" s="2">
        <f t="shared" si="7"/>
        <v>-1391665.1136758765</v>
      </c>
      <c r="E364" s="2">
        <f t="shared" si="8"/>
        <v>1913915.6645525508</v>
      </c>
    </row>
    <row r="365" spans="1:5" x14ac:dyDescent="0.2">
      <c r="A365" s="1">
        <v>46113</v>
      </c>
      <c r="B365">
        <v>467417.08894852921</v>
      </c>
      <c r="C365" s="2">
        <f t="shared" si="6"/>
        <v>467417.08894852921</v>
      </c>
      <c r="D365" s="2">
        <f t="shared" si="7"/>
        <v>-1198706.5541421138</v>
      </c>
      <c r="E365" s="2">
        <f t="shared" si="8"/>
        <v>2133540.7320391722</v>
      </c>
    </row>
    <row r="366" spans="1:5" x14ac:dyDescent="0.2">
      <c r="A366" s="1">
        <v>46143</v>
      </c>
      <c r="B366">
        <v>519594.50863983005</v>
      </c>
      <c r="C366" s="2">
        <f t="shared" si="6"/>
        <v>519594.50863983005</v>
      </c>
      <c r="D366" s="2">
        <f t="shared" si="7"/>
        <v>-1159783.8239863915</v>
      </c>
      <c r="E366" s="2">
        <f t="shared" si="8"/>
        <v>2198972.8412660519</v>
      </c>
    </row>
    <row r="367" spans="1:5" x14ac:dyDescent="0.2">
      <c r="A367" s="1">
        <v>46174</v>
      </c>
      <c r="B367">
        <v>718417.0123205526</v>
      </c>
      <c r="C367" s="2">
        <f t="shared" si="6"/>
        <v>718417.0123205526</v>
      </c>
      <c r="D367" s="2">
        <f t="shared" si="7"/>
        <v>-974139.31917280762</v>
      </c>
      <c r="E367" s="2">
        <f t="shared" si="8"/>
        <v>2410973.3438139129</v>
      </c>
    </row>
    <row r="368" spans="1:5" x14ac:dyDescent="0.2">
      <c r="A368" s="1">
        <v>46204</v>
      </c>
      <c r="B368">
        <v>493150.03458149557</v>
      </c>
      <c r="C368" s="2">
        <f t="shared" si="6"/>
        <v>493150.03458149557</v>
      </c>
      <c r="D368" s="2">
        <f t="shared" si="7"/>
        <v>-1212509.4104604232</v>
      </c>
      <c r="E368" s="2">
        <f t="shared" si="8"/>
        <v>2198809.4796234141</v>
      </c>
    </row>
    <row r="369" spans="1:5" x14ac:dyDescent="0.2">
      <c r="A369" s="1">
        <v>46235</v>
      </c>
      <c r="B369">
        <v>211054.45299178257</v>
      </c>
      <c r="C369" s="2">
        <f t="shared" si="6"/>
        <v>211054.45299178257</v>
      </c>
      <c r="D369" s="2">
        <f t="shared" si="7"/>
        <v>-1507634.9606270171</v>
      </c>
      <c r="E369" s="2">
        <f t="shared" si="8"/>
        <v>1929743.8666105825</v>
      </c>
    </row>
    <row r="370" spans="1:5" x14ac:dyDescent="0.2">
      <c r="A370" s="1">
        <v>46266</v>
      </c>
      <c r="B370">
        <v>192697.20336963859</v>
      </c>
      <c r="C370" s="2">
        <f t="shared" si="6"/>
        <v>192697.20336963859</v>
      </c>
      <c r="D370" s="2">
        <f t="shared" si="7"/>
        <v>-1538950.7124018429</v>
      </c>
      <c r="E370" s="2">
        <f t="shared" si="8"/>
        <v>1924345.1191411202</v>
      </c>
    </row>
    <row r="371" spans="1:5" x14ac:dyDescent="0.2">
      <c r="A371" s="1">
        <v>46296</v>
      </c>
      <c r="B371">
        <v>309319.49518580682</v>
      </c>
      <c r="C371" s="2">
        <f t="shared" si="6"/>
        <v>309319.49518580682</v>
      </c>
      <c r="D371" s="2">
        <f t="shared" si="7"/>
        <v>-1435217.0760661177</v>
      </c>
      <c r="E371" s="2">
        <f t="shared" si="8"/>
        <v>2053856.0664377315</v>
      </c>
    </row>
    <row r="372" spans="1:5" x14ac:dyDescent="0.2">
      <c r="A372" s="1">
        <v>46327</v>
      </c>
      <c r="B372">
        <v>447371.32868893334</v>
      </c>
      <c r="C372" s="2">
        <f t="shared" si="6"/>
        <v>447371.32868893334</v>
      </c>
      <c r="D372" s="2">
        <f t="shared" si="7"/>
        <v>-1309985.6151469012</v>
      </c>
      <c r="E372" s="2">
        <f t="shared" si="8"/>
        <v>2204728.272524768</v>
      </c>
    </row>
    <row r="373" spans="1:5" x14ac:dyDescent="0.2">
      <c r="A373" s="1">
        <v>46357</v>
      </c>
      <c r="B373">
        <v>625017.59790857497</v>
      </c>
      <c r="C373" s="2">
        <f t="shared" si="6"/>
        <v>625017.59790857497</v>
      </c>
      <c r="D373" s="2">
        <f t="shared" si="7"/>
        <v>-1145092.9460623641</v>
      </c>
      <c r="E373" s="2">
        <f t="shared" si="8"/>
        <v>2395128.1418795139</v>
      </c>
    </row>
    <row r="374" spans="1:5" x14ac:dyDescent="0.2">
      <c r="A374" s="1">
        <v>46388</v>
      </c>
      <c r="B374">
        <v>566524.99480514065</v>
      </c>
      <c r="C374" s="2">
        <f t="shared" si="6"/>
        <v>566524.99480514065</v>
      </c>
      <c r="D374" s="2">
        <f t="shared" si="7"/>
        <v>-1216273.8364616409</v>
      </c>
      <c r="E374" s="2">
        <f t="shared" si="8"/>
        <v>2349323.8260719222</v>
      </c>
    </row>
    <row r="375" spans="1:5" x14ac:dyDescent="0.2">
      <c r="A375" s="1">
        <v>46419</v>
      </c>
      <c r="B375">
        <v>445926.24548784981</v>
      </c>
      <c r="C375" s="2">
        <f t="shared" si="6"/>
        <v>445926.24548784981</v>
      </c>
      <c r="D375" s="2">
        <f t="shared" si="7"/>
        <v>-1349496.9713495951</v>
      </c>
      <c r="E375" s="2">
        <f t="shared" si="8"/>
        <v>2241349.462325295</v>
      </c>
    </row>
    <row r="376" spans="1:5" x14ac:dyDescent="0.2">
      <c r="A376" s="1">
        <v>46447</v>
      </c>
      <c r="B376">
        <v>411400.84344142186</v>
      </c>
      <c r="C376" s="2">
        <f t="shared" si="6"/>
        <v>411400.84344142186</v>
      </c>
      <c r="D376" s="2">
        <f t="shared" si="7"/>
        <v>-1396584.2220662599</v>
      </c>
      <c r="E376" s="2">
        <f t="shared" si="8"/>
        <v>2219385.9089491037</v>
      </c>
    </row>
    <row r="377" spans="1:5" x14ac:dyDescent="0.2">
      <c r="A377" s="1">
        <v>46478</v>
      </c>
      <c r="B377">
        <v>554079.40944858629</v>
      </c>
      <c r="C377" s="2">
        <f t="shared" si="6"/>
        <v>554079.40944858629</v>
      </c>
      <c r="D377" s="2">
        <f t="shared" si="7"/>
        <v>-1266406.2884434531</v>
      </c>
      <c r="E377" s="2">
        <f t="shared" si="8"/>
        <v>2374565.1073406255</v>
      </c>
    </row>
    <row r="378" spans="1:5" x14ac:dyDescent="0.2">
      <c r="A378" s="1">
        <v>46508</v>
      </c>
      <c r="B378">
        <v>571429.05646170408</v>
      </c>
      <c r="C378" s="2">
        <f t="shared" si="6"/>
        <v>571429.05646170408</v>
      </c>
      <c r="D378" s="2">
        <f t="shared" si="7"/>
        <v>-1261497.3358940929</v>
      </c>
      <c r="E378" s="2">
        <f t="shared" si="8"/>
        <v>2404355.4488175008</v>
      </c>
    </row>
    <row r="379" spans="1:5" x14ac:dyDescent="0.2">
      <c r="A379" s="1">
        <v>46539</v>
      </c>
      <c r="B379">
        <v>575459.91738836584</v>
      </c>
      <c r="C379" s="2">
        <f t="shared" si="6"/>
        <v>575459.91738836584</v>
      </c>
      <c r="D379" s="2">
        <f t="shared" si="7"/>
        <v>-1269848.4694774454</v>
      </c>
      <c r="E379" s="2">
        <f t="shared" si="8"/>
        <v>2420768.304254177</v>
      </c>
    </row>
    <row r="380" spans="1:5" x14ac:dyDescent="0.2">
      <c r="A380" s="1">
        <v>46569</v>
      </c>
      <c r="B380">
        <v>299011.30639120663</v>
      </c>
      <c r="C380" s="2">
        <f t="shared" si="6"/>
        <v>299011.30639120663</v>
      </c>
      <c r="D380" s="2">
        <f t="shared" si="7"/>
        <v>-1558621.5743475128</v>
      </c>
      <c r="E380" s="2">
        <f t="shared" si="8"/>
        <v>2156644.1871299259</v>
      </c>
    </row>
    <row r="381" spans="1:5" x14ac:dyDescent="0.2">
      <c r="A381" s="1">
        <v>46600</v>
      </c>
      <c r="B381">
        <v>229212.14080135996</v>
      </c>
      <c r="C381" s="2">
        <f t="shared" si="6"/>
        <v>229212.14080135996</v>
      </c>
      <c r="D381" s="2">
        <f t="shared" si="7"/>
        <v>-1640688.8954920047</v>
      </c>
      <c r="E381" s="2">
        <f t="shared" si="8"/>
        <v>2099113.1770947245</v>
      </c>
    </row>
    <row r="382" spans="1:5" x14ac:dyDescent="0.2">
      <c r="A382" s="1">
        <v>46631</v>
      </c>
      <c r="B382">
        <v>283865.58707875089</v>
      </c>
      <c r="C382" s="2">
        <f t="shared" si="6"/>
        <v>283865.58707875089</v>
      </c>
      <c r="D382" s="2">
        <f t="shared" si="7"/>
        <v>-1598248.3933350213</v>
      </c>
      <c r="E382" s="2">
        <f t="shared" si="8"/>
        <v>2165979.5674925232</v>
      </c>
    </row>
    <row r="383" spans="1:5" x14ac:dyDescent="0.2">
      <c r="A383" s="1">
        <v>46661</v>
      </c>
      <c r="B383">
        <v>379893.42617847899</v>
      </c>
      <c r="C383" s="2">
        <f t="shared" si="6"/>
        <v>379893.42617847899</v>
      </c>
      <c r="D383" s="2">
        <f t="shared" si="7"/>
        <v>-1514379.3798500309</v>
      </c>
      <c r="E383" s="2">
        <f t="shared" si="8"/>
        <v>2274166.2322069891</v>
      </c>
    </row>
    <row r="384" spans="1:5" x14ac:dyDescent="0.2">
      <c r="A384" s="1">
        <v>46692</v>
      </c>
      <c r="B384">
        <v>671136.38378216035</v>
      </c>
      <c r="C384" s="2">
        <f t="shared" si="6"/>
        <v>671136.38378216035</v>
      </c>
      <c r="D384" s="2">
        <f t="shared" si="7"/>
        <v>-1235242.1897296766</v>
      </c>
      <c r="E384" s="2">
        <f t="shared" si="8"/>
        <v>2577514.9572939971</v>
      </c>
    </row>
    <row r="385" spans="1:5" x14ac:dyDescent="0.2">
      <c r="A385" s="1">
        <v>46722</v>
      </c>
      <c r="B385">
        <v>680454.65140219789</v>
      </c>
      <c r="C385" s="2">
        <f t="shared" si="6"/>
        <v>680454.65140219789</v>
      </c>
      <c r="D385" s="2">
        <f t="shared" si="7"/>
        <v>-1237977.6606094213</v>
      </c>
      <c r="E385" s="2">
        <f t="shared" si="8"/>
        <v>2598886.9634138173</v>
      </c>
    </row>
    <row r="386" spans="1:5" x14ac:dyDescent="0.2">
      <c r="A386" s="1">
        <v>46753</v>
      </c>
      <c r="B386">
        <v>630972.36141687969</v>
      </c>
      <c r="C386" s="2">
        <f t="shared" si="6"/>
        <v>630972.36141687969</v>
      </c>
      <c r="D386" s="2">
        <f t="shared" si="7"/>
        <v>-1299462.6592917582</v>
      </c>
      <c r="E386" s="2">
        <f t="shared" si="8"/>
        <v>2561407.3821255178</v>
      </c>
    </row>
    <row r="387" spans="1:5" x14ac:dyDescent="0.2">
      <c r="A387" s="1">
        <v>46784</v>
      </c>
      <c r="B387">
        <v>396326.26641759882</v>
      </c>
      <c r="C387" s="2">
        <f t="shared" si="6"/>
        <v>396326.26641759882</v>
      </c>
      <c r="D387" s="2">
        <f t="shared" si="7"/>
        <v>-1546061.4035939607</v>
      </c>
      <c r="E387" s="2">
        <f t="shared" si="8"/>
        <v>2338713.9364291583</v>
      </c>
    </row>
    <row r="388" spans="1:5" x14ac:dyDescent="0.2">
      <c r="A388" s="1">
        <v>46813</v>
      </c>
      <c r="B388">
        <v>457932.50035156094</v>
      </c>
      <c r="C388" s="2">
        <f t="shared" si="6"/>
        <v>457932.50035156094</v>
      </c>
      <c r="D388" s="2">
        <f t="shared" si="7"/>
        <v>-1496358.7023399787</v>
      </c>
      <c r="E388" s="2">
        <f t="shared" si="8"/>
        <v>2412223.7030431004</v>
      </c>
    </row>
    <row r="389" spans="1:5" x14ac:dyDescent="0.2">
      <c r="A389" s="1">
        <v>46844</v>
      </c>
      <c r="B389">
        <v>539035.17268143222</v>
      </c>
      <c r="C389" s="2">
        <f t="shared" si="6"/>
        <v>539035.17268143222</v>
      </c>
      <c r="D389" s="2">
        <f t="shared" si="7"/>
        <v>-1427111.3622787062</v>
      </c>
      <c r="E389" s="2">
        <f t="shared" si="8"/>
        <v>2505181.7076415708</v>
      </c>
    </row>
    <row r="390" spans="1:5" x14ac:dyDescent="0.2">
      <c r="A390" s="1">
        <v>46874</v>
      </c>
      <c r="B390">
        <v>558270.09001494781</v>
      </c>
      <c r="C390" s="2">
        <f t="shared" si="6"/>
        <v>558270.09001494781</v>
      </c>
      <c r="D390" s="2">
        <f t="shared" si="7"/>
        <v>-1419684.4674790173</v>
      </c>
      <c r="E390" s="2">
        <f t="shared" si="8"/>
        <v>2536224.6475089127</v>
      </c>
    </row>
    <row r="391" spans="1:5" x14ac:dyDescent="0.2">
      <c r="A391" s="1">
        <v>46905</v>
      </c>
      <c r="B391">
        <v>465975.34774594067</v>
      </c>
      <c r="C391" s="2">
        <f t="shared" si="6"/>
        <v>465975.34774594067</v>
      </c>
      <c r="D391" s="2">
        <f t="shared" si="7"/>
        <v>-1523740.7886632923</v>
      </c>
      <c r="E391" s="2">
        <f t="shared" si="8"/>
        <v>2455691.4841551734</v>
      </c>
    </row>
    <row r="392" spans="1:5" x14ac:dyDescent="0.2">
      <c r="A392" s="1">
        <v>46935</v>
      </c>
      <c r="B392">
        <v>288714.15709230187</v>
      </c>
      <c r="C392" s="2">
        <f t="shared" si="6"/>
        <v>288714.15709230187</v>
      </c>
      <c r="D392" s="2">
        <f t="shared" si="7"/>
        <v>-1712717.9570968703</v>
      </c>
      <c r="E392" s="2">
        <f t="shared" si="8"/>
        <v>2290146.2712814743</v>
      </c>
    </row>
    <row r="393" spans="1:5" x14ac:dyDescent="0.2">
      <c r="A393" s="1">
        <v>46966</v>
      </c>
      <c r="B393">
        <v>261062.03312154382</v>
      </c>
      <c r="C393" s="2">
        <f t="shared" si="6"/>
        <v>261062.03312154382</v>
      </c>
      <c r="D393" s="2">
        <f t="shared" si="7"/>
        <v>-1752041.2774455231</v>
      </c>
      <c r="E393" s="2">
        <f t="shared" si="8"/>
        <v>2274165.3436886105</v>
      </c>
    </row>
    <row r="394" spans="1:5" x14ac:dyDescent="0.2">
      <c r="A394" s="1">
        <v>46997</v>
      </c>
      <c r="B394">
        <v>247053.91448369517</v>
      </c>
      <c r="C394" s="2">
        <f t="shared" si="6"/>
        <v>247053.91448369517</v>
      </c>
      <c r="D394" s="2">
        <f t="shared" si="7"/>
        <v>-1777676.6088837697</v>
      </c>
      <c r="E394" s="2">
        <f t="shared" si="8"/>
        <v>2271784.4378511598</v>
      </c>
    </row>
    <row r="395" spans="1:5" x14ac:dyDescent="0.2">
      <c r="A395" s="1">
        <v>47027</v>
      </c>
      <c r="B395">
        <v>327789.90783646982</v>
      </c>
      <c r="C395" s="2">
        <f t="shared" ref="C395:C421" si="9">_xlfn.FORECAST.ETS(A395,$B$2:$B$298,$A$2:$A$298,157,1)</f>
        <v>327789.90783646982</v>
      </c>
      <c r="D395" s="2">
        <f t="shared" ref="D395:D421" si="10">C395-_xlfn.FORECAST.ETS.CONFINT(A395,$B$2:$B$298,$A$2:$A$298,0.95,157,1)</f>
        <v>-1708524.6214714961</v>
      </c>
      <c r="E395" s="2">
        <f t="shared" ref="E395:E421" si="11">C395+_xlfn.FORECAST.ETS.CONFINT(A395,$B$2:$B$298,$A$2:$A$298,0.95,157,1)</f>
        <v>2364104.4371444359</v>
      </c>
    </row>
    <row r="396" spans="1:5" x14ac:dyDescent="0.2">
      <c r="A396" s="1">
        <v>47058</v>
      </c>
      <c r="B396">
        <v>497995.09800477588</v>
      </c>
      <c r="C396" s="2">
        <f t="shared" si="9"/>
        <v>497995.09800477588</v>
      </c>
      <c r="D396" s="2">
        <f t="shared" si="10"/>
        <v>-1549860.9867590342</v>
      </c>
      <c r="E396" s="2">
        <f t="shared" si="11"/>
        <v>2545851.1827685861</v>
      </c>
    </row>
    <row r="397" spans="1:5" x14ac:dyDescent="0.2">
      <c r="A397" s="1">
        <v>47088</v>
      </c>
      <c r="B397">
        <v>696583.5193762586</v>
      </c>
      <c r="C397" s="2">
        <f t="shared" si="9"/>
        <v>696583.5193762586</v>
      </c>
      <c r="D397" s="2">
        <f t="shared" si="10"/>
        <v>-1362772.4071210949</v>
      </c>
      <c r="E397" s="2">
        <f t="shared" si="11"/>
        <v>2755939.4458736121</v>
      </c>
    </row>
    <row r="398" spans="1:5" x14ac:dyDescent="0.2">
      <c r="A398" s="1">
        <v>47119</v>
      </c>
      <c r="B398">
        <v>526545.98447782872</v>
      </c>
      <c r="C398" s="2">
        <f t="shared" si="9"/>
        <v>526545.98447782872</v>
      </c>
      <c r="D398" s="2">
        <f t="shared" si="10"/>
        <v>-1544268.7878765529</v>
      </c>
      <c r="E398" s="2">
        <f t="shared" si="11"/>
        <v>2597360.7568322103</v>
      </c>
    </row>
    <row r="399" spans="1:5" x14ac:dyDescent="0.2">
      <c r="A399" s="1">
        <v>47150</v>
      </c>
      <c r="B399">
        <v>457509.90650992212</v>
      </c>
      <c r="C399" s="2">
        <f t="shared" si="9"/>
        <v>457509.90650992212</v>
      </c>
      <c r="D399" s="2">
        <f t="shared" si="10"/>
        <v>-1624723.4154191555</v>
      </c>
      <c r="E399" s="2">
        <f t="shared" si="11"/>
        <v>2539743.2284389995</v>
      </c>
    </row>
    <row r="400" spans="1:5" x14ac:dyDescent="0.2">
      <c r="A400" s="1">
        <v>47178</v>
      </c>
      <c r="B400">
        <v>268383.21431809268</v>
      </c>
      <c r="C400" s="2">
        <f t="shared" si="9"/>
        <v>268383.21431809268</v>
      </c>
      <c r="D400" s="2">
        <f t="shared" si="10"/>
        <v>-1825229.0428812581</v>
      </c>
      <c r="E400" s="2">
        <f t="shared" si="11"/>
        <v>2361995.4715174437</v>
      </c>
    </row>
    <row r="401" spans="1:5" x14ac:dyDescent="0.2">
      <c r="A401" s="1">
        <v>47209</v>
      </c>
      <c r="B401">
        <v>306948.39585351606</v>
      </c>
      <c r="C401" s="2">
        <f t="shared" si="9"/>
        <v>306948.39585351606</v>
      </c>
      <c r="D401" s="2">
        <f t="shared" si="10"/>
        <v>-1798003.8472806076</v>
      </c>
      <c r="E401" s="2">
        <f t="shared" si="11"/>
        <v>2411900.6389876399</v>
      </c>
    </row>
    <row r="402" spans="1:5" x14ac:dyDescent="0.2">
      <c r="A402" s="1">
        <v>47239</v>
      </c>
      <c r="B402">
        <v>341764.15034605662</v>
      </c>
      <c r="C402" s="2">
        <f t="shared" si="9"/>
        <v>341764.15034605662</v>
      </c>
      <c r="D402" s="2">
        <f t="shared" si="10"/>
        <v>-1774489.7779280115</v>
      </c>
      <c r="E402" s="2">
        <f t="shared" si="11"/>
        <v>2458018.0786201246</v>
      </c>
    </row>
    <row r="403" spans="1:5" x14ac:dyDescent="0.2">
      <c r="A403" s="1">
        <v>47270</v>
      </c>
      <c r="B403">
        <v>494468.80840509676</v>
      </c>
      <c r="C403" s="2">
        <f t="shared" si="9"/>
        <v>494468.80840509676</v>
      </c>
      <c r="D403" s="2">
        <f t="shared" si="10"/>
        <v>-1633049.1368821035</v>
      </c>
      <c r="E403" s="2">
        <f t="shared" si="11"/>
        <v>2621986.7536922968</v>
      </c>
    </row>
    <row r="404" spans="1:5" x14ac:dyDescent="0.2">
      <c r="A404" s="1">
        <v>47300</v>
      </c>
      <c r="B404">
        <v>429146.35447864234</v>
      </c>
      <c r="C404" s="2">
        <f t="shared" si="9"/>
        <v>429146.35447864234</v>
      </c>
      <c r="D404" s="2">
        <f t="shared" si="10"/>
        <v>-1709598.5570219993</v>
      </c>
      <c r="E404" s="2">
        <f t="shared" si="11"/>
        <v>2567891.265979284</v>
      </c>
    </row>
    <row r="405" spans="1:5" x14ac:dyDescent="0.2">
      <c r="A405" s="1">
        <v>47331</v>
      </c>
      <c r="B405">
        <v>233395.68582099531</v>
      </c>
      <c r="C405" s="2">
        <f t="shared" si="9"/>
        <v>233395.68582099531</v>
      </c>
      <c r="D405" s="2">
        <f t="shared" si="10"/>
        <v>-1916539.7435887926</v>
      </c>
      <c r="E405" s="2">
        <f t="shared" si="11"/>
        <v>2383331.1152307834</v>
      </c>
    </row>
    <row r="406" spans="1:5" x14ac:dyDescent="0.2">
      <c r="A406" s="1">
        <v>47362</v>
      </c>
      <c r="B406">
        <v>145173.51039089367</v>
      </c>
      <c r="C406" s="2">
        <f t="shared" si="9"/>
        <v>145173.51039089367</v>
      </c>
      <c r="D406" s="2">
        <f t="shared" si="10"/>
        <v>-2015916.5767751462</v>
      </c>
      <c r="E406" s="2">
        <f t="shared" si="11"/>
        <v>2306263.5975569333</v>
      </c>
    </row>
    <row r="407" spans="1:5" x14ac:dyDescent="0.2">
      <c r="A407" s="1">
        <v>47392</v>
      </c>
      <c r="B407">
        <v>263564.82946088357</v>
      </c>
      <c r="C407" s="2">
        <f t="shared" si="9"/>
        <v>263564.82946088357</v>
      </c>
      <c r="D407" s="2">
        <f t="shared" si="10"/>
        <v>-1908644.6295833127</v>
      </c>
      <c r="E407" s="2">
        <f t="shared" si="11"/>
        <v>2435774.2885050797</v>
      </c>
    </row>
    <row r="408" spans="1:5" x14ac:dyDescent="0.2">
      <c r="A408" s="1">
        <v>47423</v>
      </c>
      <c r="B408">
        <v>305583.79415545071</v>
      </c>
      <c r="C408" s="2">
        <f t="shared" si="9"/>
        <v>305583.79415545071</v>
      </c>
      <c r="D408" s="2">
        <f t="shared" si="10"/>
        <v>-1877710.3117350715</v>
      </c>
      <c r="E408" s="2">
        <f t="shared" si="11"/>
        <v>2488877.9000459728</v>
      </c>
    </row>
    <row r="409" spans="1:5" x14ac:dyDescent="0.2">
      <c r="A409" s="1">
        <v>47453</v>
      </c>
      <c r="B409">
        <v>395467.24023660587</v>
      </c>
      <c r="C409" s="2">
        <f t="shared" si="9"/>
        <v>395467.24023660587</v>
      </c>
      <c r="D409" s="2">
        <f t="shared" si="10"/>
        <v>-1798877.3353158603</v>
      </c>
      <c r="E409" s="2">
        <f t="shared" si="11"/>
        <v>2589811.8157890723</v>
      </c>
    </row>
    <row r="410" spans="1:5" x14ac:dyDescent="0.2">
      <c r="A410" s="1">
        <v>47484</v>
      </c>
      <c r="B410">
        <v>498003.65133219666</v>
      </c>
      <c r="C410" s="2">
        <f t="shared" si="9"/>
        <v>498003.65133219666</v>
      </c>
      <c r="D410" s="2">
        <f t="shared" si="10"/>
        <v>-1707357.7519587409</v>
      </c>
      <c r="E410" s="2">
        <f t="shared" si="11"/>
        <v>2703365.0546231344</v>
      </c>
    </row>
    <row r="411" spans="1:5" x14ac:dyDescent="0.2">
      <c r="A411" s="1">
        <v>47515</v>
      </c>
      <c r="B411">
        <v>324774.67835533596</v>
      </c>
      <c r="C411" s="2">
        <f t="shared" si="9"/>
        <v>324774.67835533596</v>
      </c>
      <c r="D411" s="2">
        <f t="shared" si="10"/>
        <v>-1891570.4338206493</v>
      </c>
      <c r="E411" s="2">
        <f t="shared" si="11"/>
        <v>2541119.7905313214</v>
      </c>
    </row>
    <row r="412" spans="1:5" x14ac:dyDescent="0.2">
      <c r="A412" s="1">
        <v>47543</v>
      </c>
      <c r="B412">
        <v>268068.12469784112</v>
      </c>
      <c r="C412" s="2">
        <f t="shared" si="9"/>
        <v>268068.12469784112</v>
      </c>
      <c r="D412" s="2">
        <f t="shared" si="10"/>
        <v>-1959228.088768865</v>
      </c>
      <c r="E412" s="2">
        <f t="shared" si="11"/>
        <v>2495364.3381645475</v>
      </c>
    </row>
    <row r="413" spans="1:5" x14ac:dyDescent="0.2">
      <c r="A413" s="1">
        <v>47574</v>
      </c>
      <c r="B413">
        <v>258930.82709300972</v>
      </c>
      <c r="C413" s="2">
        <f t="shared" si="9"/>
        <v>258930.82709300972</v>
      </c>
      <c r="D413" s="2">
        <f t="shared" si="10"/>
        <v>-1979284.3798831175</v>
      </c>
      <c r="E413" s="2">
        <f t="shared" si="11"/>
        <v>2497146.0340691372</v>
      </c>
    </row>
    <row r="414" spans="1:5" x14ac:dyDescent="0.2">
      <c r="A414" s="1">
        <v>47604</v>
      </c>
      <c r="B414">
        <v>350716.47337562562</v>
      </c>
      <c r="C414" s="2">
        <f t="shared" si="9"/>
        <v>350716.47337562562</v>
      </c>
      <c r="D414" s="2">
        <f t="shared" si="10"/>
        <v>-1898386.108046158</v>
      </c>
      <c r="E414" s="2">
        <f t="shared" si="11"/>
        <v>2599819.0547974091</v>
      </c>
    </row>
    <row r="415" spans="1:5" x14ac:dyDescent="0.2">
      <c r="A415" s="1">
        <v>47635</v>
      </c>
      <c r="B415">
        <v>287957.1687841391</v>
      </c>
      <c r="C415" s="2">
        <f t="shared" si="9"/>
        <v>287957.1687841391</v>
      </c>
      <c r="D415" s="2">
        <f t="shared" si="10"/>
        <v>-1972001.6459785379</v>
      </c>
      <c r="E415" s="2">
        <f t="shared" si="11"/>
        <v>2547915.9835468163</v>
      </c>
    </row>
    <row r="416" spans="1:5" x14ac:dyDescent="0.2">
      <c r="A416" s="1">
        <v>47665</v>
      </c>
      <c r="B416">
        <v>230901.82977971865</v>
      </c>
      <c r="C416" s="2">
        <f t="shared" si="9"/>
        <v>230901.82977971865</v>
      </c>
      <c r="D416" s="2">
        <f t="shared" si="10"/>
        <v>-2039882.54474353</v>
      </c>
      <c r="E416" s="2">
        <f t="shared" si="11"/>
        <v>2501686.2043029671</v>
      </c>
    </row>
    <row r="417" spans="1:5" x14ac:dyDescent="0.2">
      <c r="A417" s="1">
        <v>47696</v>
      </c>
      <c r="B417">
        <v>173865.27276077837</v>
      </c>
      <c r="C417" s="2">
        <f t="shared" si="9"/>
        <v>173865.27276077837</v>
      </c>
      <c r="D417" s="2">
        <f t="shared" si="10"/>
        <v>-2107714.4453441924</v>
      </c>
      <c r="E417" s="2">
        <f t="shared" si="11"/>
        <v>2455444.9908657488</v>
      </c>
    </row>
    <row r="418" spans="1:5" x14ac:dyDescent="0.2">
      <c r="A418" s="1">
        <v>47727</v>
      </c>
      <c r="B418">
        <v>109875.69453442676</v>
      </c>
      <c r="C418" s="2">
        <f t="shared" si="9"/>
        <v>109875.69453442676</v>
      </c>
      <c r="D418" s="2">
        <f t="shared" si="10"/>
        <v>-2182469.5985517041</v>
      </c>
      <c r="E418" s="2">
        <f t="shared" si="11"/>
        <v>2402220.9876205572</v>
      </c>
    </row>
    <row r="419" spans="1:5" x14ac:dyDescent="0.2">
      <c r="A419" s="1">
        <v>47757</v>
      </c>
      <c r="B419">
        <v>179529.52422302851</v>
      </c>
      <c r="C419" s="2">
        <f t="shared" si="9"/>
        <v>179529.52422302851</v>
      </c>
      <c r="D419" s="2">
        <f t="shared" si="10"/>
        <v>-2123552.0132873259</v>
      </c>
      <c r="E419" s="2">
        <f t="shared" si="11"/>
        <v>2482611.0617333832</v>
      </c>
    </row>
    <row r="420" spans="1:5" x14ac:dyDescent="0.2">
      <c r="A420" s="1">
        <v>47788</v>
      </c>
      <c r="B420">
        <v>212929.16751609524</v>
      </c>
      <c r="C420" s="2">
        <f t="shared" si="9"/>
        <v>212929.16751609524</v>
      </c>
      <c r="D420" s="2">
        <f t="shared" si="10"/>
        <v>-2100859.7126482744</v>
      </c>
      <c r="E420" s="2">
        <f t="shared" si="11"/>
        <v>2526718.0476804646</v>
      </c>
    </row>
    <row r="421" spans="1:5" x14ac:dyDescent="0.2">
      <c r="A421" s="1">
        <v>47818</v>
      </c>
      <c r="B421">
        <v>245269.86203782872</v>
      </c>
      <c r="C421" s="2">
        <f t="shared" si="9"/>
        <v>245269.86203782872</v>
      </c>
      <c r="D421" s="2">
        <f t="shared" si="10"/>
        <v>-2079197.8788076742</v>
      </c>
      <c r="E421" s="2">
        <f t="shared" si="11"/>
        <v>2569737.6028833315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5875-DCEF-4A8A-825C-DD3A87AC2E8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4.3450000000000002E-11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4.817E-11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1.553E-11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4.9139999999999998E-11</v>
      </c>
      <c r="G5" t="s">
        <v>18</v>
      </c>
      <c r="H5" s="3">
        <f>_xlfn.FORECAST.ETS.STAT($B$2:$B$298,$A$2:$A$298,4,157,1)</f>
        <v>0.89491903390633842</v>
      </c>
    </row>
    <row r="6" spans="1:8" x14ac:dyDescent="0.2">
      <c r="A6" s="1">
        <v>35186</v>
      </c>
      <c r="B6" s="2">
        <v>3.3040000000000003E-11</v>
      </c>
      <c r="G6" t="s">
        <v>19</v>
      </c>
      <c r="H6" s="3">
        <f>_xlfn.FORECAST.ETS.STAT($B$2:$B$298,$A$2:$A$298,5,157,1)</f>
        <v>1.850190091226908</v>
      </c>
    </row>
    <row r="7" spans="1:8" x14ac:dyDescent="0.2">
      <c r="A7" s="1">
        <v>35217</v>
      </c>
      <c r="B7" s="2">
        <v>1.5069999999999999E-11</v>
      </c>
      <c r="G7" t="s">
        <v>20</v>
      </c>
      <c r="H7" s="3">
        <f>_xlfn.FORECAST.ETS.STAT($B$2:$B$298,$A$2:$A$298,6,157,1)</f>
        <v>1.1231751480384112E-5</v>
      </c>
    </row>
    <row r="8" spans="1:8" x14ac:dyDescent="0.2">
      <c r="A8" s="1">
        <v>35247</v>
      </c>
      <c r="B8" s="2">
        <v>1.8450000000000002E-11</v>
      </c>
      <c r="G8" t="s">
        <v>21</v>
      </c>
      <c r="H8" s="3">
        <f>_xlfn.FORECAST.ETS.STAT($B$2:$B$298,$A$2:$A$298,7,157,1)</f>
        <v>3.7413433947811315E-5</v>
      </c>
    </row>
    <row r="9" spans="1:8" x14ac:dyDescent="0.2">
      <c r="A9" s="1">
        <v>35278</v>
      </c>
      <c r="B9" s="2">
        <v>7.9490000000000002E-11</v>
      </c>
    </row>
    <row r="10" spans="1:8" x14ac:dyDescent="0.2">
      <c r="A10" s="1">
        <v>35309</v>
      </c>
      <c r="B10" s="2">
        <v>2.2180000000000001E-11</v>
      </c>
    </row>
    <row r="11" spans="1:8" x14ac:dyDescent="0.2">
      <c r="A11" s="1">
        <v>35339</v>
      </c>
      <c r="B11" s="2">
        <v>1.8300000000000001E-11</v>
      </c>
    </row>
    <row r="12" spans="1:8" x14ac:dyDescent="0.2">
      <c r="A12" s="1">
        <v>35370</v>
      </c>
      <c r="B12" s="2">
        <v>3.1839999999999997E-11</v>
      </c>
    </row>
    <row r="13" spans="1:8" x14ac:dyDescent="0.2">
      <c r="A13" s="1">
        <v>35400</v>
      </c>
      <c r="B13" s="2">
        <v>2.153E-10</v>
      </c>
    </row>
    <row r="14" spans="1:8" x14ac:dyDescent="0.2">
      <c r="A14" s="1">
        <v>35431</v>
      </c>
      <c r="B14" s="2">
        <v>4.675E-11</v>
      </c>
    </row>
    <row r="15" spans="1:8" x14ac:dyDescent="0.2">
      <c r="A15" s="1">
        <v>35462</v>
      </c>
      <c r="B15" s="2">
        <v>2.2569999999999999E-11</v>
      </c>
    </row>
    <row r="16" spans="1:8" x14ac:dyDescent="0.2">
      <c r="A16" s="1">
        <v>35490</v>
      </c>
      <c r="B16" s="2">
        <v>1.11E-10</v>
      </c>
    </row>
    <row r="17" spans="1:2" x14ac:dyDescent="0.2">
      <c r="A17" s="1">
        <v>35521</v>
      </c>
      <c r="B17" s="2">
        <v>1.4289999999999999E-10</v>
      </c>
    </row>
    <row r="18" spans="1:2" x14ac:dyDescent="0.2">
      <c r="A18" s="1">
        <v>35551</v>
      </c>
      <c r="B18" s="2">
        <v>8.0970000000000001E-10</v>
      </c>
    </row>
    <row r="19" spans="1:2" x14ac:dyDescent="0.2">
      <c r="A19" s="1">
        <v>35582</v>
      </c>
      <c r="B19" s="2">
        <v>5.1869999999999998E-11</v>
      </c>
    </row>
    <row r="20" spans="1:2" x14ac:dyDescent="0.2">
      <c r="A20" s="1">
        <v>35612</v>
      </c>
      <c r="B20" s="2">
        <v>1.255E-11</v>
      </c>
    </row>
    <row r="21" spans="1:2" x14ac:dyDescent="0.2">
      <c r="A21" s="1">
        <v>35643</v>
      </c>
      <c r="B21" s="2">
        <v>2.3549999999999999E-11</v>
      </c>
    </row>
    <row r="22" spans="1:2" x14ac:dyDescent="0.2">
      <c r="A22" s="1">
        <v>35674</v>
      </c>
      <c r="B22" s="2">
        <v>4.9900000000000003E-10</v>
      </c>
    </row>
    <row r="23" spans="1:2" x14ac:dyDescent="0.2">
      <c r="A23" s="1">
        <v>35704</v>
      </c>
      <c r="B23" s="2">
        <v>1.7879999999999999E-8</v>
      </c>
    </row>
    <row r="24" spans="1:2" x14ac:dyDescent="0.2">
      <c r="A24" s="1">
        <v>35735</v>
      </c>
      <c r="B24" s="2">
        <v>4.0279999999999997E-9</v>
      </c>
    </row>
    <row r="25" spans="1:2" x14ac:dyDescent="0.2">
      <c r="A25" s="1">
        <v>35765</v>
      </c>
      <c r="B25" s="2">
        <v>1E-8</v>
      </c>
    </row>
    <row r="26" spans="1:2" x14ac:dyDescent="0.2">
      <c r="A26" s="1">
        <v>35796</v>
      </c>
      <c r="B26" s="2">
        <v>3.7609999999999997E-9</v>
      </c>
    </row>
    <row r="27" spans="1:2" x14ac:dyDescent="0.2">
      <c r="A27" s="1">
        <v>35827</v>
      </c>
      <c r="B27" s="2">
        <v>1.736E-9</v>
      </c>
    </row>
    <row r="28" spans="1:2" x14ac:dyDescent="0.2">
      <c r="A28" s="1">
        <v>35855</v>
      </c>
      <c r="B28" s="2">
        <v>1.054E-8</v>
      </c>
    </row>
    <row r="29" spans="1:2" x14ac:dyDescent="0.2">
      <c r="A29" s="1">
        <v>35886</v>
      </c>
      <c r="B29" s="2">
        <v>1.116E-8</v>
      </c>
    </row>
    <row r="30" spans="1:2" x14ac:dyDescent="0.2">
      <c r="A30" s="1">
        <v>35916</v>
      </c>
      <c r="B30" s="2">
        <v>2.7920000000000001E-8</v>
      </c>
    </row>
    <row r="31" spans="1:2" x14ac:dyDescent="0.2">
      <c r="A31" s="1">
        <v>35947</v>
      </c>
      <c r="B31" s="2">
        <v>5.3990000000000001E-9</v>
      </c>
    </row>
    <row r="32" spans="1:2" x14ac:dyDescent="0.2">
      <c r="A32" s="1">
        <v>35977</v>
      </c>
      <c r="B32" s="2">
        <v>3.84E-8</v>
      </c>
    </row>
    <row r="33" spans="1:2" x14ac:dyDescent="0.2">
      <c r="A33" s="1">
        <v>36008</v>
      </c>
      <c r="B33" s="2">
        <v>1.533E-7</v>
      </c>
    </row>
    <row r="34" spans="1:2" x14ac:dyDescent="0.2">
      <c r="A34" s="1">
        <v>36039</v>
      </c>
      <c r="B34" s="2">
        <v>3.7799999999999998E-6</v>
      </c>
    </row>
    <row r="35" spans="1:2" x14ac:dyDescent="0.2">
      <c r="A35" s="1">
        <v>36069</v>
      </c>
      <c r="B35" s="2">
        <v>7.0119999999999995E-7</v>
      </c>
    </row>
    <row r="36" spans="1:2" x14ac:dyDescent="0.2">
      <c r="A36" s="1">
        <v>36100</v>
      </c>
      <c r="B36" s="2">
        <v>1.363E-7</v>
      </c>
    </row>
    <row r="37" spans="1:2" x14ac:dyDescent="0.2">
      <c r="A37" s="1">
        <v>36130</v>
      </c>
      <c r="B37" s="2">
        <v>3.5049999999999999E-6</v>
      </c>
    </row>
    <row r="38" spans="1:2" x14ac:dyDescent="0.2">
      <c r="A38" s="1">
        <v>36161</v>
      </c>
      <c r="B38" s="2">
        <v>2.858E-6</v>
      </c>
    </row>
    <row r="39" spans="1:2" x14ac:dyDescent="0.2">
      <c r="A39" s="1">
        <v>36192</v>
      </c>
      <c r="B39" s="2">
        <v>3.6260000000000002E-8</v>
      </c>
    </row>
    <row r="40" spans="1:2" x14ac:dyDescent="0.2">
      <c r="A40" s="1">
        <v>36220</v>
      </c>
      <c r="B40" s="2">
        <v>3.6260000000000002E-8</v>
      </c>
    </row>
    <row r="41" spans="1:2" x14ac:dyDescent="0.2">
      <c r="A41" s="1">
        <v>36251</v>
      </c>
      <c r="B41" s="2">
        <v>8.1709999999999995E-8</v>
      </c>
    </row>
    <row r="42" spans="1:2" x14ac:dyDescent="0.2">
      <c r="A42" s="1">
        <v>36281</v>
      </c>
      <c r="B42" s="2">
        <v>9.3669999999999996E-7</v>
      </c>
    </row>
    <row r="43" spans="1:2" x14ac:dyDescent="0.2">
      <c r="A43" s="1">
        <v>36312</v>
      </c>
      <c r="B43" s="2">
        <v>3.7850000000000002E-6</v>
      </c>
    </row>
    <row r="44" spans="1:2" x14ac:dyDescent="0.2">
      <c r="A44" s="1">
        <v>36342</v>
      </c>
      <c r="B44" s="2">
        <v>1.7289999999999999E-5</v>
      </c>
    </row>
    <row r="45" spans="1:2" x14ac:dyDescent="0.2">
      <c r="A45" s="1">
        <v>36373</v>
      </c>
      <c r="B45" s="2">
        <v>1.3169999999999999E-5</v>
      </c>
    </row>
    <row r="46" spans="1:2" x14ac:dyDescent="0.2">
      <c r="A46" s="1">
        <v>36404</v>
      </c>
      <c r="B46" s="2">
        <v>1.414E-5</v>
      </c>
    </row>
    <row r="47" spans="1:2" x14ac:dyDescent="0.2">
      <c r="A47" s="1">
        <v>36434</v>
      </c>
      <c r="B47" s="2">
        <v>9.0319999999999999E-7</v>
      </c>
    </row>
    <row r="48" spans="1:2" x14ac:dyDescent="0.2">
      <c r="A48" s="1">
        <v>36465</v>
      </c>
      <c r="B48" s="2">
        <v>8.6600000000000001E-6</v>
      </c>
    </row>
    <row r="49" spans="1:2" x14ac:dyDescent="0.2">
      <c r="A49" s="1">
        <v>36495</v>
      </c>
      <c r="B49" s="2">
        <v>6.392E-6</v>
      </c>
    </row>
    <row r="50" spans="1:2" x14ac:dyDescent="0.2">
      <c r="A50" s="1">
        <v>36526</v>
      </c>
      <c r="B50" s="2">
        <v>4.4120000000000003E-6</v>
      </c>
    </row>
    <row r="51" spans="1:2" x14ac:dyDescent="0.2">
      <c r="A51" s="1">
        <v>36557</v>
      </c>
      <c r="B51" s="2">
        <v>1.5829999999999999E-6</v>
      </c>
    </row>
    <row r="52" spans="1:2" x14ac:dyDescent="0.2">
      <c r="A52" s="1">
        <v>36586</v>
      </c>
      <c r="B52" s="2">
        <v>8.9759999999999994E-5</v>
      </c>
    </row>
    <row r="53" spans="1:2" x14ac:dyDescent="0.2">
      <c r="A53" s="1">
        <v>36617</v>
      </c>
      <c r="B53" s="2">
        <v>1.014E-4</v>
      </c>
    </row>
    <row r="54" spans="1:2" x14ac:dyDescent="0.2">
      <c r="A54" s="1">
        <v>36647</v>
      </c>
      <c r="B54" s="2">
        <v>2.4980000000000001E-5</v>
      </c>
    </row>
    <row r="55" spans="1:2" x14ac:dyDescent="0.2">
      <c r="A55" s="1">
        <v>36678</v>
      </c>
      <c r="B55" s="2">
        <v>7.2359999999999998E-6</v>
      </c>
    </row>
    <row r="56" spans="1:2" x14ac:dyDescent="0.2">
      <c r="A56" s="1">
        <v>36708</v>
      </c>
      <c r="B56" s="2">
        <v>6.2469999999999997E-6</v>
      </c>
    </row>
    <row r="57" spans="1:2" x14ac:dyDescent="0.2">
      <c r="A57" s="1">
        <v>36739</v>
      </c>
      <c r="B57" s="2">
        <v>3.4020000000000002E-6</v>
      </c>
    </row>
    <row r="58" spans="1:2" x14ac:dyDescent="0.2">
      <c r="A58" s="1">
        <v>36770</v>
      </c>
      <c r="B58" s="2">
        <v>9.8889999999999997E-6</v>
      </c>
    </row>
    <row r="59" spans="1:2" x14ac:dyDescent="0.2">
      <c r="A59" s="1">
        <v>36800</v>
      </c>
      <c r="B59" s="2">
        <v>2.8900000000000001E-5</v>
      </c>
    </row>
    <row r="60" spans="1:2" x14ac:dyDescent="0.2">
      <c r="A60" s="1">
        <v>36831</v>
      </c>
      <c r="B60" s="2">
        <v>2.745E-5</v>
      </c>
    </row>
    <row r="61" spans="1:2" x14ac:dyDescent="0.2">
      <c r="A61" s="1">
        <v>36861</v>
      </c>
      <c r="B61" s="2">
        <v>1.9740000000000001E-5</v>
      </c>
    </row>
    <row r="62" spans="1:2" x14ac:dyDescent="0.2">
      <c r="A62" s="1">
        <v>36892</v>
      </c>
      <c r="B62" s="2">
        <v>3.7529999999999999E-6</v>
      </c>
    </row>
    <row r="63" spans="1:2" x14ac:dyDescent="0.2">
      <c r="A63" s="1">
        <v>36923</v>
      </c>
      <c r="B63" s="2">
        <v>2.2069999999999998E-6</v>
      </c>
    </row>
    <row r="64" spans="1:2" x14ac:dyDescent="0.2">
      <c r="A64" s="1">
        <v>36951</v>
      </c>
      <c r="B64" s="2">
        <v>7.1380000000000005E-7</v>
      </c>
    </row>
    <row r="65" spans="1:2" x14ac:dyDescent="0.2">
      <c r="A65" s="1">
        <v>36982</v>
      </c>
      <c r="B65" s="2">
        <v>1.708E-4</v>
      </c>
    </row>
    <row r="66" spans="1:2" x14ac:dyDescent="0.2">
      <c r="A66" s="1">
        <v>37012</v>
      </c>
      <c r="B66" s="2">
        <v>1.226E-5</v>
      </c>
    </row>
    <row r="67" spans="1:2" x14ac:dyDescent="0.2">
      <c r="A67" s="1">
        <v>37043</v>
      </c>
      <c r="B67" s="2">
        <v>1.4360000000000001E-6</v>
      </c>
    </row>
    <row r="68" spans="1:2" x14ac:dyDescent="0.2">
      <c r="A68" s="1">
        <v>37073</v>
      </c>
      <c r="B68" s="2">
        <v>7.9070000000000001E-7</v>
      </c>
    </row>
    <row r="69" spans="1:2" x14ac:dyDescent="0.2">
      <c r="A69" s="1">
        <v>37104</v>
      </c>
      <c r="B69" s="2">
        <v>3.1909999999999999E-7</v>
      </c>
    </row>
    <row r="70" spans="1:2" x14ac:dyDescent="0.2">
      <c r="A70" s="1">
        <v>37135</v>
      </c>
      <c r="B70" s="2">
        <v>1.2310000000000001E-5</v>
      </c>
    </row>
    <row r="71" spans="1:2" x14ac:dyDescent="0.2">
      <c r="A71" s="1">
        <v>37165</v>
      </c>
      <c r="B71" s="2">
        <v>6.0090000000000002E-4</v>
      </c>
    </row>
    <row r="72" spans="1:2" x14ac:dyDescent="0.2">
      <c r="A72" s="1">
        <v>37196</v>
      </c>
      <c r="B72" s="2">
        <v>3.3199999999999999E-4</v>
      </c>
    </row>
    <row r="73" spans="1:2" x14ac:dyDescent="0.2">
      <c r="A73" s="1">
        <v>37226</v>
      </c>
      <c r="B73" s="2">
        <v>1.4909999999999999E-4</v>
      </c>
    </row>
    <row r="74" spans="1:2" x14ac:dyDescent="0.2">
      <c r="A74" s="1">
        <v>37257</v>
      </c>
      <c r="B74" s="2">
        <v>1.928E-4</v>
      </c>
    </row>
    <row r="75" spans="1:2" x14ac:dyDescent="0.2">
      <c r="A75" s="1">
        <v>37288</v>
      </c>
      <c r="B75" s="2">
        <v>2.0029999999999999E-4</v>
      </c>
    </row>
    <row r="76" spans="1:2" x14ac:dyDescent="0.2">
      <c r="A76" s="1">
        <v>37316</v>
      </c>
      <c r="B76" s="2">
        <v>5.0059999999999998E-5</v>
      </c>
    </row>
    <row r="77" spans="1:2" x14ac:dyDescent="0.2">
      <c r="A77" s="1">
        <v>37347</v>
      </c>
      <c r="B77" s="2">
        <v>7.2410000000000006E-5</v>
      </c>
    </row>
    <row r="78" spans="1:2" x14ac:dyDescent="0.2">
      <c r="A78" s="1">
        <v>37377</v>
      </c>
      <c r="B78" s="2">
        <v>4.0409999999999999E-6</v>
      </c>
    </row>
    <row r="79" spans="1:2" x14ac:dyDescent="0.2">
      <c r="A79" s="1">
        <v>37408</v>
      </c>
      <c r="B79" s="2">
        <v>7.1659999999999997E-6</v>
      </c>
    </row>
    <row r="80" spans="1:2" x14ac:dyDescent="0.2">
      <c r="A80" s="1">
        <v>37438</v>
      </c>
      <c r="B80" s="2">
        <v>3.298E-6</v>
      </c>
    </row>
    <row r="81" spans="1:2" x14ac:dyDescent="0.2">
      <c r="A81" s="1">
        <v>37469</v>
      </c>
      <c r="B81" s="2">
        <v>5.4960000000000002E-5</v>
      </c>
    </row>
    <row r="82" spans="1:2" x14ac:dyDescent="0.2">
      <c r="A82" s="1">
        <v>37500</v>
      </c>
      <c r="B82" s="2">
        <v>1.6079999999999999E-5</v>
      </c>
    </row>
    <row r="83" spans="1:2" x14ac:dyDescent="0.2">
      <c r="A83" s="1">
        <v>37530</v>
      </c>
      <c r="B83" s="2">
        <v>2.26E-5</v>
      </c>
    </row>
    <row r="84" spans="1:2" x14ac:dyDescent="0.2">
      <c r="A84" s="1">
        <v>37561</v>
      </c>
      <c r="B84" s="2">
        <v>8.5180000000000004E-6</v>
      </c>
    </row>
    <row r="85" spans="1:2" x14ac:dyDescent="0.2">
      <c r="A85" s="1">
        <v>37591</v>
      </c>
      <c r="B85" s="2">
        <v>6.8299999999999998E-6</v>
      </c>
    </row>
    <row r="86" spans="1:2" x14ac:dyDescent="0.2">
      <c r="A86" s="1">
        <v>37622</v>
      </c>
      <c r="B86" s="2">
        <v>2.2170000000000001E-7</v>
      </c>
    </row>
    <row r="87" spans="1:2" x14ac:dyDescent="0.2">
      <c r="A87" s="1">
        <v>37653</v>
      </c>
      <c r="B87" s="2">
        <v>3.1829999999999998E-7</v>
      </c>
    </row>
    <row r="88" spans="1:2" x14ac:dyDescent="0.2">
      <c r="A88" s="1">
        <v>37681</v>
      </c>
      <c r="B88" s="2">
        <v>2.7790000000000002E-7</v>
      </c>
    </row>
    <row r="89" spans="1:2" x14ac:dyDescent="0.2">
      <c r="A89" s="1">
        <v>37712</v>
      </c>
      <c r="B89" s="2">
        <v>1.939E-6</v>
      </c>
    </row>
    <row r="90" spans="1:2" x14ac:dyDescent="0.2">
      <c r="A90" s="1">
        <v>37742</v>
      </c>
      <c r="B90" s="2">
        <v>4.3189999999999996E-6</v>
      </c>
    </row>
    <row r="91" spans="1:2" x14ac:dyDescent="0.2">
      <c r="A91" s="1">
        <v>37773</v>
      </c>
      <c r="B91" s="2">
        <v>3.0899999999999997E-7</v>
      </c>
    </row>
    <row r="92" spans="1:2" x14ac:dyDescent="0.2">
      <c r="A92" s="1">
        <v>37803</v>
      </c>
      <c r="B92" s="2">
        <v>1.7919999999999999E-7</v>
      </c>
    </row>
    <row r="93" spans="1:2" x14ac:dyDescent="0.2">
      <c r="A93" s="1">
        <v>37834</v>
      </c>
      <c r="B93" s="2">
        <v>1.149E-7</v>
      </c>
    </row>
    <row r="94" spans="1:2" x14ac:dyDescent="0.2">
      <c r="A94" s="1">
        <v>37865</v>
      </c>
      <c r="B94" s="2">
        <v>5.191E-8</v>
      </c>
    </row>
    <row r="95" spans="1:2" x14ac:dyDescent="0.2">
      <c r="A95" s="1">
        <v>37895</v>
      </c>
      <c r="B95" s="2">
        <v>4.242E-7</v>
      </c>
    </row>
    <row r="96" spans="1:2" x14ac:dyDescent="0.2">
      <c r="A96" s="1">
        <v>37926</v>
      </c>
      <c r="B96" s="2">
        <v>4.8640000000000002E-5</v>
      </c>
    </row>
    <row r="97" spans="1:2" x14ac:dyDescent="0.2">
      <c r="A97" s="1">
        <v>37956</v>
      </c>
      <c r="B97" s="2">
        <v>2.035E-6</v>
      </c>
    </row>
    <row r="98" spans="1:2" x14ac:dyDescent="0.2">
      <c r="A98" s="1">
        <v>37987</v>
      </c>
      <c r="B98" s="2">
        <v>1.43E-7</v>
      </c>
    </row>
    <row r="99" spans="1:2" x14ac:dyDescent="0.2">
      <c r="A99" s="1">
        <v>38018</v>
      </c>
      <c r="B99" s="2">
        <v>9.3000000000000006E-9</v>
      </c>
    </row>
    <row r="100" spans="1:2" x14ac:dyDescent="0.2">
      <c r="A100" s="1">
        <v>38047</v>
      </c>
      <c r="B100" s="2">
        <v>5.9639999999999997E-8</v>
      </c>
    </row>
    <row r="101" spans="1:2" x14ac:dyDescent="0.2">
      <c r="A101" s="1">
        <v>38078</v>
      </c>
      <c r="B101" s="2">
        <v>2.3569999999999999E-8</v>
      </c>
    </row>
    <row r="102" spans="1:2" x14ac:dyDescent="0.2">
      <c r="A102" s="1">
        <v>38108</v>
      </c>
      <c r="B102" s="2">
        <v>6.7780000000000004E-9</v>
      </c>
    </row>
    <row r="103" spans="1:2" x14ac:dyDescent="0.2">
      <c r="A103" s="1">
        <v>38139</v>
      </c>
      <c r="B103" s="2">
        <v>1.427E-8</v>
      </c>
    </row>
    <row r="104" spans="1:2" x14ac:dyDescent="0.2">
      <c r="A104" s="1">
        <v>38169</v>
      </c>
      <c r="B104" s="2">
        <v>2.195E-9</v>
      </c>
    </row>
    <row r="105" spans="1:2" x14ac:dyDescent="0.2">
      <c r="A105" s="1">
        <v>38200</v>
      </c>
      <c r="B105" s="2">
        <v>2.7729999999999998E-9</v>
      </c>
    </row>
    <row r="106" spans="1:2" x14ac:dyDescent="0.2">
      <c r="A106" s="1">
        <v>38231</v>
      </c>
      <c r="B106" s="2">
        <v>2.7539999999999998E-9</v>
      </c>
    </row>
    <row r="107" spans="1:2" x14ac:dyDescent="0.2">
      <c r="A107" s="1">
        <v>38261</v>
      </c>
      <c r="B107" s="2">
        <v>2.3990000000000001E-9</v>
      </c>
    </row>
    <row r="108" spans="1:2" x14ac:dyDescent="0.2">
      <c r="A108" s="1">
        <v>38292</v>
      </c>
      <c r="B108" s="2">
        <v>1.18E-7</v>
      </c>
    </row>
    <row r="109" spans="1:2" x14ac:dyDescent="0.2">
      <c r="A109" s="1">
        <v>38322</v>
      </c>
      <c r="B109" s="2">
        <v>5.4989999999999998E-8</v>
      </c>
    </row>
    <row r="110" spans="1:2" x14ac:dyDescent="0.2">
      <c r="A110" s="1">
        <v>38353</v>
      </c>
      <c r="B110" s="2">
        <v>1.6639999999999999E-8</v>
      </c>
    </row>
    <row r="111" spans="1:2" x14ac:dyDescent="0.2">
      <c r="A111" s="1">
        <v>38384</v>
      </c>
      <c r="B111" s="2">
        <v>8.8269999999999996E-10</v>
      </c>
    </row>
    <row r="112" spans="1:2" x14ac:dyDescent="0.2">
      <c r="A112" s="1">
        <v>38412</v>
      </c>
      <c r="B112" s="2">
        <v>6.6320000000000005E-10</v>
      </c>
    </row>
    <row r="113" spans="1:2" x14ac:dyDescent="0.2">
      <c r="A113" s="1">
        <v>38443</v>
      </c>
      <c r="B113" s="2">
        <v>3.8709999999999999E-10</v>
      </c>
    </row>
    <row r="114" spans="1:2" x14ac:dyDescent="0.2">
      <c r="A114" s="1">
        <v>38473</v>
      </c>
      <c r="B114" s="2">
        <v>3.5810000000000001E-8</v>
      </c>
    </row>
    <row r="115" spans="1:2" x14ac:dyDescent="0.2">
      <c r="A115" s="1">
        <v>38504</v>
      </c>
      <c r="B115" s="2">
        <v>4.6699999999999998E-9</v>
      </c>
    </row>
    <row r="116" spans="1:2" x14ac:dyDescent="0.2">
      <c r="A116" s="1">
        <v>38534</v>
      </c>
      <c r="B116" s="2">
        <v>8.2860000000000005E-9</v>
      </c>
    </row>
    <row r="117" spans="1:2" x14ac:dyDescent="0.2">
      <c r="A117" s="1">
        <v>38565</v>
      </c>
      <c r="B117" s="2">
        <v>8.7039999999999997E-9</v>
      </c>
    </row>
    <row r="118" spans="1:2" x14ac:dyDescent="0.2">
      <c r="A118" s="1">
        <v>38596</v>
      </c>
      <c r="B118" s="2">
        <v>9.7539999999999996E-10</v>
      </c>
    </row>
    <row r="119" spans="1:2" x14ac:dyDescent="0.2">
      <c r="A119" s="1">
        <v>38626</v>
      </c>
      <c r="B119" s="2">
        <v>4.662E-10</v>
      </c>
    </row>
    <row r="120" spans="1:2" x14ac:dyDescent="0.2">
      <c r="A120" s="1">
        <v>38657</v>
      </c>
      <c r="B120" s="2">
        <v>7.7130000000000001E-10</v>
      </c>
    </row>
    <row r="121" spans="1:2" x14ac:dyDescent="0.2">
      <c r="A121" s="1">
        <v>38687</v>
      </c>
      <c r="B121" s="2">
        <v>7.4460000000000001E-9</v>
      </c>
    </row>
    <row r="122" spans="1:2" x14ac:dyDescent="0.2">
      <c r="A122" s="1">
        <v>38718</v>
      </c>
      <c r="B122" s="2">
        <v>5.2970000000000004E-10</v>
      </c>
    </row>
    <row r="123" spans="1:2" x14ac:dyDescent="0.2">
      <c r="A123" s="1">
        <v>38749</v>
      </c>
      <c r="B123" s="2">
        <v>4.9530000000000002E-11</v>
      </c>
    </row>
    <row r="124" spans="1:2" x14ac:dyDescent="0.2">
      <c r="A124" s="1">
        <v>38777</v>
      </c>
      <c r="B124" s="2">
        <v>1.344E-10</v>
      </c>
    </row>
    <row r="125" spans="1:2" x14ac:dyDescent="0.2">
      <c r="A125" s="1">
        <v>38808</v>
      </c>
      <c r="B125" s="2">
        <v>1.276E-10</v>
      </c>
    </row>
    <row r="126" spans="1:2" x14ac:dyDescent="0.2">
      <c r="A126" s="1">
        <v>38838</v>
      </c>
      <c r="B126" s="2">
        <v>7.8590000000000005E-10</v>
      </c>
    </row>
    <row r="127" spans="1:2" x14ac:dyDescent="0.2">
      <c r="A127" s="1">
        <v>38869</v>
      </c>
      <c r="B127" s="2">
        <v>3.7849999999999999E-10</v>
      </c>
    </row>
    <row r="128" spans="1:2" x14ac:dyDescent="0.2">
      <c r="A128" s="1">
        <v>38899</v>
      </c>
      <c r="B128" s="2">
        <v>1.027E-10</v>
      </c>
    </row>
    <row r="129" spans="1:2" x14ac:dyDescent="0.2">
      <c r="A129" s="1">
        <v>38930</v>
      </c>
      <c r="B129" s="2">
        <v>7.4630000000000005E-11</v>
      </c>
    </row>
    <row r="130" spans="1:2" x14ac:dyDescent="0.2">
      <c r="A130" s="1">
        <v>38961</v>
      </c>
      <c r="B130" s="2">
        <v>3.4390000000000002E-10</v>
      </c>
    </row>
    <row r="131" spans="1:2" x14ac:dyDescent="0.2">
      <c r="A131" s="1">
        <v>38991</v>
      </c>
      <c r="B131" s="2">
        <v>1.1180000000000001E-9</v>
      </c>
    </row>
    <row r="132" spans="1:2" x14ac:dyDescent="0.2">
      <c r="A132" s="1">
        <v>39022</v>
      </c>
      <c r="B132" s="2">
        <v>4.0200000000000001E-10</v>
      </c>
    </row>
    <row r="133" spans="1:2" x14ac:dyDescent="0.2">
      <c r="A133" s="1">
        <v>39052</v>
      </c>
      <c r="B133" s="2">
        <v>5.3519999999999997E-10</v>
      </c>
    </row>
    <row r="134" spans="1:2" x14ac:dyDescent="0.2">
      <c r="A134" s="1">
        <v>39083</v>
      </c>
      <c r="B134" s="2">
        <v>5.9449999999999996E-10</v>
      </c>
    </row>
    <row r="135" spans="1:2" x14ac:dyDescent="0.2">
      <c r="A135" s="1">
        <v>39114</v>
      </c>
      <c r="B135" s="2">
        <v>3.4420000000000001E-10</v>
      </c>
    </row>
    <row r="136" spans="1:2" x14ac:dyDescent="0.2">
      <c r="A136" s="1">
        <v>39142</v>
      </c>
      <c r="B136" s="2">
        <v>1.2130000000000001E-10</v>
      </c>
    </row>
    <row r="137" spans="1:2" x14ac:dyDescent="0.2">
      <c r="A137" s="1">
        <v>39173</v>
      </c>
      <c r="B137" s="2">
        <v>6.3099999999999999E-10</v>
      </c>
    </row>
    <row r="138" spans="1:2" x14ac:dyDescent="0.2">
      <c r="A138" s="1">
        <v>39203</v>
      </c>
      <c r="B138" s="2">
        <v>3.5589999999999998E-10</v>
      </c>
    </row>
    <row r="139" spans="1:2" x14ac:dyDescent="0.2">
      <c r="A139" s="1">
        <v>39234</v>
      </c>
      <c r="B139" s="2">
        <v>8.2270000000000004E-11</v>
      </c>
    </row>
    <row r="140" spans="1:2" x14ac:dyDescent="0.2">
      <c r="A140" s="1">
        <v>39264</v>
      </c>
      <c r="B140" s="2">
        <v>1.826E-11</v>
      </c>
    </row>
    <row r="141" spans="1:2" x14ac:dyDescent="0.2">
      <c r="A141" s="1">
        <v>39295</v>
      </c>
      <c r="B141" s="2">
        <v>2.7750000000000001E-11</v>
      </c>
    </row>
    <row r="142" spans="1:2" x14ac:dyDescent="0.2">
      <c r="A142" s="1">
        <v>39326</v>
      </c>
      <c r="B142" s="2">
        <v>2.19E-11</v>
      </c>
    </row>
    <row r="143" spans="1:2" x14ac:dyDescent="0.2">
      <c r="A143" s="1">
        <v>39356</v>
      </c>
      <c r="B143" s="2">
        <v>1.5170000000000001E-11</v>
      </c>
    </row>
    <row r="144" spans="1:2" x14ac:dyDescent="0.2">
      <c r="A144" s="1">
        <v>39387</v>
      </c>
      <c r="B144" s="2">
        <v>2.88E-11</v>
      </c>
    </row>
    <row r="145" spans="1:2" x14ac:dyDescent="0.2">
      <c r="A145" s="1">
        <v>39417</v>
      </c>
      <c r="B145" s="2">
        <v>3.8509999999999998E-11</v>
      </c>
    </row>
    <row r="146" spans="1:2" x14ac:dyDescent="0.2">
      <c r="A146" s="1">
        <v>39448</v>
      </c>
      <c r="B146" s="2">
        <v>4.864E-11</v>
      </c>
    </row>
    <row r="147" spans="1:2" x14ac:dyDescent="0.2">
      <c r="A147" s="1">
        <v>39479</v>
      </c>
      <c r="B147" s="2">
        <v>1.4019999999999999E-10</v>
      </c>
    </row>
    <row r="148" spans="1:2" x14ac:dyDescent="0.2">
      <c r="A148" s="1">
        <v>39508</v>
      </c>
      <c r="B148" s="2">
        <v>1.501E-10</v>
      </c>
    </row>
    <row r="149" spans="1:2" x14ac:dyDescent="0.2">
      <c r="A149" s="1">
        <v>39539</v>
      </c>
      <c r="B149" s="2">
        <v>5.345E-11</v>
      </c>
    </row>
    <row r="150" spans="1:2" x14ac:dyDescent="0.2">
      <c r="A150" s="1">
        <v>39569</v>
      </c>
      <c r="B150" s="2">
        <v>1.957E-11</v>
      </c>
    </row>
    <row r="151" spans="1:2" x14ac:dyDescent="0.2">
      <c r="A151" s="1">
        <v>39600</v>
      </c>
      <c r="B151" s="2">
        <v>4.0809999999999999E-11</v>
      </c>
    </row>
    <row r="152" spans="1:2" x14ac:dyDescent="0.2">
      <c r="A152" s="1">
        <v>39630</v>
      </c>
      <c r="B152" s="2">
        <v>3.9250000000000003E-12</v>
      </c>
    </row>
    <row r="153" spans="1:2" x14ac:dyDescent="0.2">
      <c r="A153" s="1">
        <v>39661</v>
      </c>
      <c r="B153" s="2">
        <v>1.625E-12</v>
      </c>
    </row>
    <row r="154" spans="1:2" x14ac:dyDescent="0.2">
      <c r="A154" s="1">
        <v>39692</v>
      </c>
      <c r="B154" s="2">
        <v>2.3419999999999999E-12</v>
      </c>
    </row>
    <row r="155" spans="1:2" x14ac:dyDescent="0.2">
      <c r="A155" s="1">
        <v>39722</v>
      </c>
      <c r="B155" s="2">
        <v>2.0599999999999999E-11</v>
      </c>
    </row>
    <row r="156" spans="1:2" x14ac:dyDescent="0.2">
      <c r="A156" s="1">
        <v>39753</v>
      </c>
      <c r="B156" s="2">
        <v>1.524E-11</v>
      </c>
    </row>
    <row r="157" spans="1:2" x14ac:dyDescent="0.2">
      <c r="A157" s="1">
        <v>39783</v>
      </c>
      <c r="B157" s="2">
        <v>5.7130000000000004E-12</v>
      </c>
    </row>
    <row r="158" spans="1:2" x14ac:dyDescent="0.2">
      <c r="A158" s="1">
        <v>39814</v>
      </c>
      <c r="B158" s="2">
        <v>2.716E-11</v>
      </c>
    </row>
    <row r="159" spans="1:2" x14ac:dyDescent="0.2">
      <c r="A159" s="1">
        <v>39845</v>
      </c>
      <c r="B159" s="2">
        <v>5.914E-12</v>
      </c>
    </row>
    <row r="160" spans="1:2" x14ac:dyDescent="0.2">
      <c r="A160" s="1">
        <v>39873</v>
      </c>
      <c r="B160" s="2">
        <v>6.0799999999999999E-12</v>
      </c>
    </row>
    <row r="161" spans="1:2" x14ac:dyDescent="0.2">
      <c r="A161" s="1">
        <v>39904</v>
      </c>
      <c r="B161" s="2">
        <v>1.5990000000000001E-11</v>
      </c>
    </row>
    <row r="162" spans="1:2" x14ac:dyDescent="0.2">
      <c r="A162" s="1">
        <v>39934</v>
      </c>
      <c r="B162" s="2">
        <v>1.9199999999999999E-11</v>
      </c>
    </row>
    <row r="163" spans="1:2" x14ac:dyDescent="0.2">
      <c r="A163" s="1">
        <v>39965</v>
      </c>
      <c r="B163" s="2">
        <v>9.3519999999999997E-12</v>
      </c>
    </row>
    <row r="164" spans="1:2" x14ac:dyDescent="0.2">
      <c r="A164" s="1">
        <v>39995</v>
      </c>
      <c r="B164" s="2">
        <v>4.6889999999999999E-12</v>
      </c>
    </row>
    <row r="165" spans="1:2" x14ac:dyDescent="0.2">
      <c r="A165" s="1">
        <v>40026</v>
      </c>
      <c r="B165" s="2">
        <v>2.744E-12</v>
      </c>
    </row>
    <row r="166" spans="1:2" x14ac:dyDescent="0.2">
      <c r="A166" s="1">
        <v>40057</v>
      </c>
      <c r="B166" s="2">
        <v>3.8059999999999997E-12</v>
      </c>
    </row>
    <row r="167" spans="1:2" x14ac:dyDescent="0.2">
      <c r="A167" s="1">
        <v>40087</v>
      </c>
      <c r="B167" s="2">
        <v>1.35E-11</v>
      </c>
    </row>
    <row r="168" spans="1:2" x14ac:dyDescent="0.2">
      <c r="A168" s="1">
        <v>40118</v>
      </c>
      <c r="B168" s="2">
        <v>5.0250000000000001E-11</v>
      </c>
    </row>
    <row r="169" spans="1:2" x14ac:dyDescent="0.2">
      <c r="A169" s="1">
        <v>40148</v>
      </c>
      <c r="B169" s="2">
        <v>2.088E-11</v>
      </c>
    </row>
    <row r="170" spans="1:2" x14ac:dyDescent="0.2">
      <c r="A170" s="1">
        <v>40179</v>
      </c>
      <c r="B170" s="2">
        <v>2.514E-11</v>
      </c>
    </row>
    <row r="171" spans="1:2" x14ac:dyDescent="0.2">
      <c r="A171" s="1">
        <v>40210</v>
      </c>
      <c r="B171" s="2">
        <v>8.9760000000000005E-12</v>
      </c>
    </row>
    <row r="172" spans="1:2" x14ac:dyDescent="0.2">
      <c r="A172" s="1">
        <v>40238</v>
      </c>
      <c r="B172" s="2">
        <v>8.9760000000000005E-12</v>
      </c>
    </row>
    <row r="173" spans="1:2" x14ac:dyDescent="0.2">
      <c r="A173" s="1">
        <v>40269</v>
      </c>
      <c r="B173" s="2">
        <v>1.5259999999999999E-8</v>
      </c>
    </row>
    <row r="174" spans="1:2" x14ac:dyDescent="0.2">
      <c r="A174" s="1">
        <v>40299</v>
      </c>
      <c r="B174" s="2">
        <v>2.4560000000000002E-9</v>
      </c>
    </row>
    <row r="175" spans="1:2" x14ac:dyDescent="0.2">
      <c r="A175" s="1">
        <v>40330</v>
      </c>
      <c r="B175" s="2">
        <v>2.562E-8</v>
      </c>
    </row>
    <row r="176" spans="1:2" x14ac:dyDescent="0.2">
      <c r="A176" s="1">
        <v>40360</v>
      </c>
      <c r="B176" s="2">
        <v>1.7649999999999999E-8</v>
      </c>
    </row>
    <row r="177" spans="1:2" x14ac:dyDescent="0.2">
      <c r="A177" s="1">
        <v>40391</v>
      </c>
      <c r="B177" s="2">
        <v>1.9329999999999998E-9</v>
      </c>
    </row>
    <row r="178" spans="1:2" x14ac:dyDescent="0.2">
      <c r="A178" s="1">
        <v>40422</v>
      </c>
      <c r="B178" s="2">
        <v>6.6369999999999999E-10</v>
      </c>
    </row>
    <row r="179" spans="1:2" x14ac:dyDescent="0.2">
      <c r="A179" s="1">
        <v>40452</v>
      </c>
      <c r="B179" s="2">
        <v>1.715E-10</v>
      </c>
    </row>
    <row r="180" spans="1:2" x14ac:dyDescent="0.2">
      <c r="A180" s="1">
        <v>40483</v>
      </c>
      <c r="B180" s="2">
        <v>1.935E-11</v>
      </c>
    </row>
    <row r="181" spans="1:2" x14ac:dyDescent="0.2">
      <c r="A181" s="1">
        <v>40513</v>
      </c>
      <c r="B181" s="2">
        <v>1.3899999999999999E-12</v>
      </c>
    </row>
    <row r="182" spans="1:2" x14ac:dyDescent="0.2">
      <c r="A182" s="1">
        <v>40544</v>
      </c>
      <c r="B182" s="2">
        <v>1.0680000000000001E-12</v>
      </c>
    </row>
    <row r="183" spans="1:2" x14ac:dyDescent="0.2">
      <c r="A183" s="1">
        <v>40575</v>
      </c>
      <c r="B183" s="2">
        <v>9.7440000000000007E-10</v>
      </c>
    </row>
    <row r="184" spans="1:2" x14ac:dyDescent="0.2">
      <c r="A184" s="1">
        <v>40603</v>
      </c>
      <c r="B184" s="2">
        <v>3.118E-10</v>
      </c>
    </row>
    <row r="185" spans="1:2" x14ac:dyDescent="0.2">
      <c r="A185" s="1">
        <v>40634</v>
      </c>
      <c r="B185" s="2">
        <v>4.6940000000000002E-8</v>
      </c>
    </row>
    <row r="186" spans="1:2" x14ac:dyDescent="0.2">
      <c r="A186" s="1">
        <v>40664</v>
      </c>
      <c r="B186" s="2">
        <v>5.2040000000000001E-8</v>
      </c>
    </row>
    <row r="187" spans="1:2" x14ac:dyDescent="0.2">
      <c r="A187" s="1">
        <v>40695</v>
      </c>
      <c r="B187" s="2">
        <v>1.803E-8</v>
      </c>
    </row>
    <row r="188" spans="1:2" x14ac:dyDescent="0.2">
      <c r="A188" s="1">
        <v>40725</v>
      </c>
      <c r="B188" s="2">
        <v>2.6449999999999999E-9</v>
      </c>
    </row>
    <row r="189" spans="1:2" x14ac:dyDescent="0.2">
      <c r="A189" s="1">
        <v>40756</v>
      </c>
      <c r="B189" s="2">
        <v>8.5210000000000007E-9</v>
      </c>
    </row>
    <row r="190" spans="1:2" x14ac:dyDescent="0.2">
      <c r="A190" s="1">
        <v>40787</v>
      </c>
      <c r="B190" s="2">
        <v>8.1129999999999996E-9</v>
      </c>
    </row>
    <row r="191" spans="1:2" x14ac:dyDescent="0.2">
      <c r="A191" s="1">
        <v>40817</v>
      </c>
      <c r="B191" s="2">
        <v>1.0210000000000001E-6</v>
      </c>
    </row>
    <row r="192" spans="1:2" x14ac:dyDescent="0.2">
      <c r="A192" s="1">
        <v>40848</v>
      </c>
      <c r="B192" s="2">
        <v>2.672E-6</v>
      </c>
    </row>
    <row r="193" spans="1:2" x14ac:dyDescent="0.2">
      <c r="A193" s="1">
        <v>40878</v>
      </c>
      <c r="B193" s="2">
        <v>1.0100000000000001E-6</v>
      </c>
    </row>
    <row r="194" spans="1:2" x14ac:dyDescent="0.2">
      <c r="A194" s="1">
        <v>40909</v>
      </c>
      <c r="B194" s="2">
        <v>2.2499999999999999E-7</v>
      </c>
    </row>
    <row r="195" spans="1:2" x14ac:dyDescent="0.2">
      <c r="A195" s="1">
        <v>40940</v>
      </c>
      <c r="B195" s="2">
        <v>3.4520000000000001E-8</v>
      </c>
    </row>
    <row r="196" spans="1:2" x14ac:dyDescent="0.2">
      <c r="A196" s="1">
        <v>40969</v>
      </c>
      <c r="B196" s="2">
        <v>3.1989999999999997E-8</v>
      </c>
    </row>
    <row r="197" spans="1:2" x14ac:dyDescent="0.2">
      <c r="A197" s="1">
        <v>41000</v>
      </c>
      <c r="B197" s="2">
        <v>2.3260000000000001E-8</v>
      </c>
    </row>
    <row r="198" spans="1:2" x14ac:dyDescent="0.2">
      <c r="A198" s="1">
        <v>41030</v>
      </c>
      <c r="B198" s="2">
        <v>3.2240000000000003E-8</v>
      </c>
    </row>
    <row r="199" spans="1:2" x14ac:dyDescent="0.2">
      <c r="A199" s="1">
        <v>41061</v>
      </c>
      <c r="B199" s="2">
        <v>8.5829999999999995E-8</v>
      </c>
    </row>
    <row r="200" spans="1:2" x14ac:dyDescent="0.2">
      <c r="A200" s="1">
        <v>41091</v>
      </c>
      <c r="B200" s="2">
        <v>2.762E-7</v>
      </c>
    </row>
    <row r="201" spans="1:2" x14ac:dyDescent="0.2">
      <c r="A201" s="1">
        <v>41122</v>
      </c>
      <c r="B201" s="2">
        <v>1.041E-7</v>
      </c>
    </row>
    <row r="202" spans="1:2" x14ac:dyDescent="0.2">
      <c r="A202" s="1">
        <v>41153</v>
      </c>
      <c r="B202" s="2">
        <v>5.9300000000000002E-8</v>
      </c>
    </row>
    <row r="203" spans="1:2" x14ac:dyDescent="0.2">
      <c r="A203" s="1">
        <v>41183</v>
      </c>
      <c r="B203" s="2">
        <v>9.8839999999999993E-7</v>
      </c>
    </row>
    <row r="204" spans="1:2" x14ac:dyDescent="0.2">
      <c r="A204" s="1">
        <v>41214</v>
      </c>
      <c r="B204" s="2">
        <v>1.7359999999999999E-7</v>
      </c>
    </row>
    <row r="205" spans="1:2" x14ac:dyDescent="0.2">
      <c r="A205" s="1">
        <v>41244</v>
      </c>
      <c r="B205" s="2">
        <v>4.1239999999999997E-8</v>
      </c>
    </row>
    <row r="206" spans="1:2" x14ac:dyDescent="0.2">
      <c r="A206" s="1">
        <v>41275</v>
      </c>
      <c r="B206" s="2">
        <v>1.061E-8</v>
      </c>
    </row>
    <row r="207" spans="1:2" x14ac:dyDescent="0.2">
      <c r="A207" s="1">
        <v>41306</v>
      </c>
      <c r="B207" s="2">
        <v>1.061E-8</v>
      </c>
    </row>
    <row r="208" spans="1:2" x14ac:dyDescent="0.2">
      <c r="A208" s="1">
        <v>41334</v>
      </c>
      <c r="B208" s="2">
        <v>9.9999999999999995E-8</v>
      </c>
    </row>
    <row r="209" spans="1:2" x14ac:dyDescent="0.2">
      <c r="A209" s="1">
        <v>41365</v>
      </c>
      <c r="B209" s="2">
        <v>3.3549999999999999E-8</v>
      </c>
    </row>
    <row r="210" spans="1:2" x14ac:dyDescent="0.2">
      <c r="A210" s="1">
        <v>41395</v>
      </c>
      <c r="B210" s="2">
        <v>2.3140000000000002E-6</v>
      </c>
    </row>
    <row r="211" spans="1:2" x14ac:dyDescent="0.2">
      <c r="A211" s="1">
        <v>41426</v>
      </c>
      <c r="B211" s="2">
        <v>3.6609999999999998E-7</v>
      </c>
    </row>
    <row r="212" spans="1:2" x14ac:dyDescent="0.2">
      <c r="A212" s="1">
        <v>41456</v>
      </c>
      <c r="B212" s="2">
        <v>1.068E-8</v>
      </c>
    </row>
    <row r="213" spans="1:2" x14ac:dyDescent="0.2">
      <c r="A213" s="1">
        <v>41487</v>
      </c>
      <c r="B213" s="2">
        <v>7.3449999999999998E-9</v>
      </c>
    </row>
    <row r="214" spans="1:2" x14ac:dyDescent="0.2">
      <c r="A214" s="1">
        <v>41518</v>
      </c>
      <c r="B214" s="2">
        <v>1.6140000000000001E-8</v>
      </c>
    </row>
    <row r="215" spans="1:2" x14ac:dyDescent="0.2">
      <c r="A215" s="1">
        <v>41548</v>
      </c>
      <c r="B215" s="2">
        <v>2.133E-8</v>
      </c>
    </row>
    <row r="216" spans="1:2" x14ac:dyDescent="0.2">
      <c r="A216" s="1">
        <v>41579</v>
      </c>
      <c r="B216" s="2">
        <v>5.9680000000000005E-7</v>
      </c>
    </row>
    <row r="217" spans="1:2" x14ac:dyDescent="0.2">
      <c r="A217" s="1">
        <v>41609</v>
      </c>
      <c r="B217" s="2">
        <v>1.034E-6</v>
      </c>
    </row>
    <row r="218" spans="1:2" x14ac:dyDescent="0.2">
      <c r="A218" s="1">
        <v>41640</v>
      </c>
      <c r="B218" s="2">
        <v>2.2120000000000002E-6</v>
      </c>
    </row>
    <row r="219" spans="1:2" x14ac:dyDescent="0.2">
      <c r="A219" s="1">
        <v>41671</v>
      </c>
      <c r="B219" s="2">
        <v>1.897E-6</v>
      </c>
    </row>
    <row r="220" spans="1:2" x14ac:dyDescent="0.2">
      <c r="A220" s="1">
        <v>41699</v>
      </c>
      <c r="B220" s="2">
        <v>2.909E-6</v>
      </c>
    </row>
    <row r="221" spans="1:2" x14ac:dyDescent="0.2">
      <c r="A221" s="1">
        <v>41730</v>
      </c>
      <c r="B221" s="2">
        <v>2.909E-6</v>
      </c>
    </row>
    <row r="222" spans="1:2" x14ac:dyDescent="0.2">
      <c r="A222" s="1">
        <v>41760</v>
      </c>
      <c r="B222" s="2">
        <v>2.7869999999999997E-7</v>
      </c>
    </row>
    <row r="223" spans="1:2" x14ac:dyDescent="0.2">
      <c r="A223" s="1">
        <v>41791</v>
      </c>
      <c r="B223" s="2">
        <v>4.2009999999999997E-8</v>
      </c>
    </row>
    <row r="224" spans="1:2" x14ac:dyDescent="0.2">
      <c r="A224" s="1">
        <v>41821</v>
      </c>
      <c r="B224" s="2">
        <v>1.881E-7</v>
      </c>
    </row>
    <row r="225" spans="1:2" x14ac:dyDescent="0.2">
      <c r="A225" s="1">
        <v>41852</v>
      </c>
      <c r="B225" s="2">
        <v>7.1460000000000001E-7</v>
      </c>
    </row>
    <row r="226" spans="1:2" x14ac:dyDescent="0.2">
      <c r="A226" s="1">
        <v>41883</v>
      </c>
      <c r="B226" s="2">
        <v>2.0139999999999999E-7</v>
      </c>
    </row>
    <row r="227" spans="1:2" x14ac:dyDescent="0.2">
      <c r="A227" s="1">
        <v>41913</v>
      </c>
      <c r="B227" s="2">
        <v>3.4709999999999999E-6</v>
      </c>
    </row>
    <row r="228" spans="1:2" x14ac:dyDescent="0.2">
      <c r="A228" s="1">
        <v>41944</v>
      </c>
      <c r="B228" s="2">
        <v>5.8250000000000003E-7</v>
      </c>
    </row>
    <row r="229" spans="1:2" x14ac:dyDescent="0.2">
      <c r="A229" s="1">
        <v>41974</v>
      </c>
      <c r="B229" s="2">
        <v>1.0849999999999999E-5</v>
      </c>
    </row>
    <row r="230" spans="1:2" x14ac:dyDescent="0.2">
      <c r="A230" s="1">
        <v>42005</v>
      </c>
      <c r="B230" s="2">
        <v>4.5400000000000002E-7</v>
      </c>
    </row>
    <row r="231" spans="1:2" x14ac:dyDescent="0.2">
      <c r="A231" s="1">
        <v>42036</v>
      </c>
      <c r="B231" s="2">
        <v>2.3120000000000001E-6</v>
      </c>
    </row>
    <row r="232" spans="1:2" x14ac:dyDescent="0.2">
      <c r="A232" s="1">
        <v>42064</v>
      </c>
      <c r="B232" s="2">
        <v>5.0480000000000002E-7</v>
      </c>
    </row>
    <row r="233" spans="1:2" x14ac:dyDescent="0.2">
      <c r="A233" s="1">
        <v>42095</v>
      </c>
      <c r="B233" s="2">
        <v>2.1509999999999999E-7</v>
      </c>
    </row>
    <row r="234" spans="1:2" x14ac:dyDescent="0.2">
      <c r="A234" s="1">
        <v>42125</v>
      </c>
      <c r="B234" s="2">
        <v>3.6820000000000001E-8</v>
      </c>
    </row>
    <row r="235" spans="1:2" x14ac:dyDescent="0.2">
      <c r="A235" s="1">
        <v>42156</v>
      </c>
      <c r="B235" s="2">
        <v>2.1979999999999999E-8</v>
      </c>
    </row>
    <row r="236" spans="1:2" x14ac:dyDescent="0.2">
      <c r="A236" s="1">
        <v>42186</v>
      </c>
      <c r="B236" s="2">
        <v>8.2109999999999999E-9</v>
      </c>
    </row>
    <row r="237" spans="1:2" x14ac:dyDescent="0.2">
      <c r="A237" s="1">
        <v>42217</v>
      </c>
      <c r="B237" s="2">
        <v>7.4540000000000001E-9</v>
      </c>
    </row>
    <row r="238" spans="1:2" x14ac:dyDescent="0.2">
      <c r="A238" s="1">
        <v>42248</v>
      </c>
      <c r="B238" s="2">
        <v>1.3250000000000001E-9</v>
      </c>
    </row>
    <row r="239" spans="1:2" x14ac:dyDescent="0.2">
      <c r="A239" s="1">
        <v>42278</v>
      </c>
      <c r="B239" s="2">
        <v>1.091E-7</v>
      </c>
    </row>
    <row r="240" spans="1:2" x14ac:dyDescent="0.2">
      <c r="A240" s="1">
        <v>42309</v>
      </c>
      <c r="B240" s="2">
        <v>8.3039999999999994E-8</v>
      </c>
    </row>
    <row r="241" spans="1:2" x14ac:dyDescent="0.2">
      <c r="A241" s="1">
        <v>42339</v>
      </c>
      <c r="B241" s="2">
        <v>3.3290000000000002E-8</v>
      </c>
    </row>
    <row r="242" spans="1:2" x14ac:dyDescent="0.2">
      <c r="A242" s="1">
        <v>42370</v>
      </c>
      <c r="B242" s="2">
        <v>4.992E-8</v>
      </c>
    </row>
    <row r="243" spans="1:2" x14ac:dyDescent="0.2">
      <c r="A243" s="1">
        <v>42401</v>
      </c>
      <c r="B243" s="2">
        <v>5.9889999999999999E-9</v>
      </c>
    </row>
    <row r="244" spans="1:2" x14ac:dyDescent="0.2">
      <c r="A244" s="1">
        <v>42430</v>
      </c>
      <c r="B244" s="2">
        <v>2.2039999999999998E-9</v>
      </c>
    </row>
    <row r="245" spans="1:2" x14ac:dyDescent="0.2">
      <c r="A245" s="1">
        <v>42461</v>
      </c>
      <c r="B245" s="2">
        <v>3.2369999999999998E-10</v>
      </c>
    </row>
    <row r="246" spans="1:2" x14ac:dyDescent="0.2">
      <c r="A246" s="1">
        <v>42491</v>
      </c>
      <c r="B246" s="2">
        <v>7.1909999999999997E-9</v>
      </c>
    </row>
    <row r="247" spans="1:2" x14ac:dyDescent="0.2">
      <c r="A247" s="1">
        <v>42522</v>
      </c>
      <c r="B247" s="2">
        <v>7.0609999999999997E-10</v>
      </c>
    </row>
    <row r="248" spans="1:2" x14ac:dyDescent="0.2">
      <c r="A248" s="1">
        <v>42552</v>
      </c>
      <c r="B248" s="2">
        <v>1.1800000000000001E-10</v>
      </c>
    </row>
    <row r="249" spans="1:2" x14ac:dyDescent="0.2">
      <c r="A249" s="1">
        <v>42583</v>
      </c>
      <c r="B249" s="2">
        <v>2.507E-11</v>
      </c>
    </row>
    <row r="250" spans="1:2" x14ac:dyDescent="0.2">
      <c r="A250" s="1">
        <v>42614</v>
      </c>
      <c r="B250" s="2">
        <v>7.8019999999999993E-9</v>
      </c>
    </row>
    <row r="251" spans="1:2" x14ac:dyDescent="0.2">
      <c r="A251" s="1">
        <v>42644</v>
      </c>
      <c r="B251" s="2">
        <v>1.6230000000000001E-9</v>
      </c>
    </row>
    <row r="252" spans="1:2" x14ac:dyDescent="0.2">
      <c r="A252" s="1">
        <v>42675</v>
      </c>
      <c r="B252" s="2">
        <v>6.9350000000000004E-10</v>
      </c>
    </row>
    <row r="253" spans="1:2" x14ac:dyDescent="0.2">
      <c r="A253" s="1">
        <v>42705</v>
      </c>
      <c r="B253" s="2">
        <v>1.2679999999999999E-10</v>
      </c>
    </row>
    <row r="254" spans="1:2" x14ac:dyDescent="0.2">
      <c r="A254" s="1">
        <v>42736</v>
      </c>
      <c r="B254" s="2">
        <v>2.0910000000000001E-10</v>
      </c>
    </row>
    <row r="255" spans="1:2" x14ac:dyDescent="0.2">
      <c r="A255" s="1">
        <v>42767</v>
      </c>
      <c r="B255" s="2">
        <v>6.2789999999999997E-10</v>
      </c>
    </row>
    <row r="256" spans="1:2" x14ac:dyDescent="0.2">
      <c r="A256" s="1">
        <v>42795</v>
      </c>
      <c r="B256" s="2">
        <v>1.781E-9</v>
      </c>
    </row>
    <row r="257" spans="1:2" x14ac:dyDescent="0.2">
      <c r="A257" s="1">
        <v>42826</v>
      </c>
      <c r="B257" s="2">
        <v>1.3649999999999999E-9</v>
      </c>
    </row>
    <row r="258" spans="1:2" x14ac:dyDescent="0.2">
      <c r="A258" s="1">
        <v>42856</v>
      </c>
      <c r="B258" s="2">
        <v>1.2569999999999999E-10</v>
      </c>
    </row>
    <row r="259" spans="1:2" x14ac:dyDescent="0.2">
      <c r="A259" s="1">
        <v>42887</v>
      </c>
      <c r="B259" s="2">
        <v>9.7199999999999998E-11</v>
      </c>
    </row>
    <row r="260" spans="1:2" x14ac:dyDescent="0.2">
      <c r="A260" s="1">
        <v>42917</v>
      </c>
      <c r="B260" s="2">
        <v>8.2509999999999995E-11</v>
      </c>
    </row>
    <row r="261" spans="1:2" x14ac:dyDescent="0.2">
      <c r="A261" s="1">
        <v>42948</v>
      </c>
      <c r="B261" s="2">
        <v>2.9369999999999998E-11</v>
      </c>
    </row>
    <row r="262" spans="1:2" x14ac:dyDescent="0.2">
      <c r="A262" s="1">
        <v>42979</v>
      </c>
      <c r="B262" s="2">
        <v>1.3669999999999999E-9</v>
      </c>
    </row>
    <row r="263" spans="1:2" x14ac:dyDescent="0.2">
      <c r="A263" s="1">
        <v>43009</v>
      </c>
      <c r="B263" s="2">
        <v>1.3669999999999999E-9</v>
      </c>
    </row>
    <row r="264" spans="1:2" x14ac:dyDescent="0.2">
      <c r="A264" s="1">
        <v>43040</v>
      </c>
      <c r="B264" s="2">
        <v>5.9440000000000004E-11</v>
      </c>
    </row>
    <row r="265" spans="1:2" x14ac:dyDescent="0.2">
      <c r="A265" s="1">
        <v>43070</v>
      </c>
      <c r="B265" s="2">
        <v>8.5679999999999995E-11</v>
      </c>
    </row>
    <row r="266" spans="1:2" x14ac:dyDescent="0.2">
      <c r="A266" s="1">
        <v>43101</v>
      </c>
      <c r="B266" s="2">
        <v>6.0380000000000002E-11</v>
      </c>
    </row>
    <row r="267" spans="1:2" x14ac:dyDescent="0.2">
      <c r="A267" s="1">
        <v>43132</v>
      </c>
      <c r="B267" s="2">
        <v>7.3260000000000001E-12</v>
      </c>
    </row>
    <row r="268" spans="1:2" x14ac:dyDescent="0.2">
      <c r="A268" s="1">
        <v>43160</v>
      </c>
      <c r="B268" s="2">
        <v>1.1090000000000001E-11</v>
      </c>
    </row>
    <row r="269" spans="1:2" x14ac:dyDescent="0.2">
      <c r="A269" s="1">
        <v>43191</v>
      </c>
      <c r="B269" s="2">
        <v>1.4349999999999999E-11</v>
      </c>
    </row>
    <row r="270" spans="1:2" x14ac:dyDescent="0.2">
      <c r="A270" s="1">
        <v>43221</v>
      </c>
      <c r="B270" s="2">
        <v>1.6480000000000001E-11</v>
      </c>
    </row>
    <row r="271" spans="1:2" x14ac:dyDescent="0.2">
      <c r="A271" s="1">
        <v>43252</v>
      </c>
      <c r="B271" s="2">
        <v>5.1010000000000003E-10</v>
      </c>
    </row>
    <row r="272" spans="1:2" x14ac:dyDescent="0.2">
      <c r="A272" s="1">
        <v>43282</v>
      </c>
      <c r="B272" s="2">
        <v>5.2709999999999997E-12</v>
      </c>
    </row>
    <row r="273" spans="1:2" x14ac:dyDescent="0.2">
      <c r="A273" s="1">
        <v>43313</v>
      </c>
      <c r="B273" s="2">
        <v>6.285E-12</v>
      </c>
    </row>
    <row r="274" spans="1:2" x14ac:dyDescent="0.2">
      <c r="A274" s="1">
        <v>43344</v>
      </c>
      <c r="B274" s="2">
        <v>4.155E-12</v>
      </c>
    </row>
    <row r="275" spans="1:2" x14ac:dyDescent="0.2">
      <c r="A275" s="1">
        <v>43374</v>
      </c>
      <c r="B275" s="2">
        <v>2.9729999999999997E-11</v>
      </c>
    </row>
    <row r="276" spans="1:2" x14ac:dyDescent="0.2">
      <c r="A276" s="1">
        <v>43405</v>
      </c>
      <c r="B276" s="2">
        <v>2.6389999999999999E-11</v>
      </c>
    </row>
    <row r="277" spans="1:2" x14ac:dyDescent="0.2">
      <c r="A277" s="1">
        <v>43435</v>
      </c>
      <c r="B277" s="2">
        <v>3.7620000000000002E-11</v>
      </c>
    </row>
    <row r="278" spans="1:2" x14ac:dyDescent="0.2">
      <c r="A278" s="1">
        <v>43466</v>
      </c>
      <c r="B278" s="2">
        <v>1.2910000000000001E-11</v>
      </c>
    </row>
    <row r="279" spans="1:2" x14ac:dyDescent="0.2">
      <c r="A279" s="1">
        <v>43497</v>
      </c>
      <c r="B279" s="2">
        <v>8.7609999999999995E-11</v>
      </c>
    </row>
    <row r="280" spans="1:2" x14ac:dyDescent="0.2">
      <c r="A280" s="1">
        <v>43525</v>
      </c>
      <c r="B280" s="2">
        <v>1.741E-10</v>
      </c>
    </row>
    <row r="281" spans="1:2" x14ac:dyDescent="0.2">
      <c r="A281" s="1">
        <v>43556</v>
      </c>
      <c r="B281" s="2">
        <v>3.3760000000000002E-11</v>
      </c>
    </row>
    <row r="282" spans="1:2" x14ac:dyDescent="0.2">
      <c r="A282" s="1">
        <v>43586</v>
      </c>
      <c r="B282" s="2">
        <v>8.7700000000000005E-11</v>
      </c>
    </row>
    <row r="283" spans="1:2" x14ac:dyDescent="0.2">
      <c r="A283" s="1">
        <v>43617</v>
      </c>
      <c r="B283" s="2">
        <v>1.145E-11</v>
      </c>
    </row>
    <row r="284" spans="1:2" x14ac:dyDescent="0.2">
      <c r="A284" s="1">
        <v>43647</v>
      </c>
      <c r="B284" s="2">
        <v>1.128E-11</v>
      </c>
    </row>
    <row r="285" spans="1:2" x14ac:dyDescent="0.2">
      <c r="A285" s="1">
        <v>43678</v>
      </c>
      <c r="B285" s="2">
        <v>5.1900000000000003E-12</v>
      </c>
    </row>
    <row r="286" spans="1:2" x14ac:dyDescent="0.2">
      <c r="A286" s="1">
        <v>43709</v>
      </c>
      <c r="B286" s="2">
        <v>1.709E-10</v>
      </c>
    </row>
    <row r="287" spans="1:2" x14ac:dyDescent="0.2">
      <c r="A287" s="1">
        <v>43739</v>
      </c>
      <c r="B287" s="2">
        <v>3.8079999999999999E-11</v>
      </c>
    </row>
    <row r="288" spans="1:2" x14ac:dyDescent="0.2">
      <c r="A288" s="1">
        <v>43770</v>
      </c>
      <c r="B288" s="2">
        <v>2.1940000000000001E-11</v>
      </c>
    </row>
    <row r="289" spans="1:5" x14ac:dyDescent="0.2">
      <c r="A289" s="1">
        <v>43800</v>
      </c>
      <c r="B289" s="2">
        <v>2.487E-11</v>
      </c>
    </row>
    <row r="290" spans="1:5" x14ac:dyDescent="0.2">
      <c r="A290" s="1">
        <v>43831</v>
      </c>
      <c r="B290" s="2">
        <v>7.7089999999999996E-12</v>
      </c>
    </row>
    <row r="291" spans="1:5" x14ac:dyDescent="0.2">
      <c r="A291" s="1">
        <v>43862</v>
      </c>
      <c r="B291" s="2">
        <v>1.9410000000000001E-11</v>
      </c>
    </row>
    <row r="292" spans="1:5" x14ac:dyDescent="0.2">
      <c r="A292" s="1">
        <v>43891</v>
      </c>
      <c r="B292" s="2">
        <v>1.6029999999999999E-11</v>
      </c>
    </row>
    <row r="293" spans="1:5" x14ac:dyDescent="0.2">
      <c r="A293" s="1">
        <v>43922</v>
      </c>
      <c r="B293" s="2">
        <v>2.09E-11</v>
      </c>
    </row>
    <row r="294" spans="1:5" x14ac:dyDescent="0.2">
      <c r="A294" s="1">
        <v>43952</v>
      </c>
      <c r="B294" s="2">
        <v>2.547E-11</v>
      </c>
    </row>
    <row r="295" spans="1:5" x14ac:dyDescent="0.2">
      <c r="A295" s="1">
        <v>43983</v>
      </c>
      <c r="B295" s="2">
        <v>2.5969999999999999E-11</v>
      </c>
    </row>
    <row r="296" spans="1:5" x14ac:dyDescent="0.2">
      <c r="A296" s="1">
        <v>44013</v>
      </c>
      <c r="B296" s="2">
        <v>7.8010000000000004E-12</v>
      </c>
    </row>
    <row r="297" spans="1:5" x14ac:dyDescent="0.2">
      <c r="A297" s="1">
        <v>44044</v>
      </c>
      <c r="B297" s="2">
        <v>4.7839999999999998E-12</v>
      </c>
    </row>
    <row r="298" spans="1:5" x14ac:dyDescent="0.2">
      <c r="A298" s="1">
        <v>44075</v>
      </c>
      <c r="B298" s="2">
        <v>6.8920000000000006E-11</v>
      </c>
      <c r="C298" s="2">
        <v>6.8920000000000006E-11</v>
      </c>
      <c r="D298" s="2">
        <v>6.8920000000000006E-11</v>
      </c>
      <c r="E298" s="2">
        <v>6.8920000000000006E-11</v>
      </c>
    </row>
    <row r="299" spans="1:5" x14ac:dyDescent="0.2">
      <c r="A299" s="1">
        <v>44105</v>
      </c>
      <c r="B299">
        <v>-3.6376407858199598E-6</v>
      </c>
      <c r="C299" s="2">
        <f t="shared" ref="C299:C330" si="0">_xlfn.FORECAST.ETS(A299,$B$2:$B$298,$A$2:$A$298,157,1)</f>
        <v>-3.6376407858199598E-6</v>
      </c>
      <c r="D299" s="2">
        <f t="shared" ref="D299:D330" si="1">C299-_xlfn.FORECAST.ETS.CONFINT(A299,$B$2:$B$298,$A$2:$A$298,0.95,157,1)</f>
        <v>-9.4588922598210946E-5</v>
      </c>
      <c r="E299" s="2">
        <f t="shared" ref="E299:E330" si="2">C299+_xlfn.FORECAST.ETS.CONFINT(A299,$B$2:$B$298,$A$2:$A$298,0.95,157,1)</f>
        <v>8.7313641026571026E-5</v>
      </c>
    </row>
    <row r="300" spans="1:5" x14ac:dyDescent="0.2">
      <c r="A300" s="1">
        <v>44136</v>
      </c>
      <c r="B300">
        <v>-5.5806176206645562E-6</v>
      </c>
      <c r="C300" s="2">
        <f t="shared" si="0"/>
        <v>-5.5806176206645562E-6</v>
      </c>
      <c r="D300" s="2">
        <f t="shared" si="1"/>
        <v>-1.0730794918374638E-4</v>
      </c>
      <c r="E300" s="2">
        <f t="shared" si="2"/>
        <v>9.6146713942417268E-5</v>
      </c>
    </row>
    <row r="301" spans="1:5" x14ac:dyDescent="0.2">
      <c r="A301" s="1">
        <v>44166</v>
      </c>
      <c r="B301">
        <v>-6.5328848725546032E-6</v>
      </c>
      <c r="C301" s="2">
        <f t="shared" si="0"/>
        <v>-6.5328848725546032E-6</v>
      </c>
      <c r="D301" s="2">
        <f t="shared" si="1"/>
        <v>-1.1803652276228317E-4</v>
      </c>
      <c r="E301" s="2">
        <f t="shared" si="2"/>
        <v>1.0497075301717396E-4</v>
      </c>
    </row>
    <row r="302" spans="1:5" x14ac:dyDescent="0.2">
      <c r="A302" s="1">
        <v>44197</v>
      </c>
      <c r="B302">
        <v>-6.9803177978821399E-6</v>
      </c>
      <c r="C302" s="2">
        <f t="shared" si="0"/>
        <v>-6.9803177978821399E-6</v>
      </c>
      <c r="D302" s="2">
        <f t="shared" si="1"/>
        <v>-1.2750411642157254E-4</v>
      </c>
      <c r="E302" s="2">
        <f t="shared" si="2"/>
        <v>1.1354348082580825E-4</v>
      </c>
    </row>
    <row r="303" spans="1:5" x14ac:dyDescent="0.2">
      <c r="A303" s="1">
        <v>44228</v>
      </c>
      <c r="B303">
        <v>-7.1739070964337016E-6</v>
      </c>
      <c r="C303" s="2">
        <f t="shared" si="0"/>
        <v>-7.1739070964337016E-6</v>
      </c>
      <c r="D303" s="2">
        <f t="shared" si="1"/>
        <v>-1.3612056601917198E-4</v>
      </c>
      <c r="E303" s="2">
        <f t="shared" si="2"/>
        <v>1.2177275182630457E-4</v>
      </c>
    </row>
    <row r="304" spans="1:5" x14ac:dyDescent="0.2">
      <c r="A304" s="1">
        <v>44256</v>
      </c>
      <c r="B304">
        <v>-7.2402736679813006E-6</v>
      </c>
      <c r="C304" s="2">
        <f t="shared" si="0"/>
        <v>-7.2402736679813006E-6</v>
      </c>
      <c r="D304" s="2">
        <f t="shared" si="1"/>
        <v>-1.4412285928380904E-4</v>
      </c>
      <c r="E304" s="2">
        <f t="shared" si="2"/>
        <v>1.2964231194784642E-4</v>
      </c>
    </row>
    <row r="305" spans="1:5" x14ac:dyDescent="0.2">
      <c r="A305" s="1">
        <v>44287</v>
      </c>
      <c r="B305">
        <v>-7.2499812431347035E-6</v>
      </c>
      <c r="C305" s="2">
        <f t="shared" si="0"/>
        <v>-7.2499812431347035E-6</v>
      </c>
      <c r="D305" s="2">
        <f t="shared" si="1"/>
        <v>-1.5166191555456005E-4</v>
      </c>
      <c r="E305" s="2">
        <f t="shared" si="2"/>
        <v>1.3716195306829064E-4</v>
      </c>
    </row>
    <row r="306" spans="1:5" x14ac:dyDescent="0.2">
      <c r="A306" s="1">
        <v>44317</v>
      </c>
      <c r="B306">
        <v>-7.7032184588424471E-6</v>
      </c>
      <c r="C306" s="2">
        <f t="shared" si="0"/>
        <v>-7.7032184588424471E-6</v>
      </c>
      <c r="D306" s="2">
        <f t="shared" si="1"/>
        <v>-1.5929857119660742E-4</v>
      </c>
      <c r="E306" s="2">
        <f t="shared" si="2"/>
        <v>1.4389213427892252E-4</v>
      </c>
    </row>
    <row r="307" spans="1:5" x14ac:dyDescent="0.2">
      <c r="A307" s="1">
        <v>44348</v>
      </c>
      <c r="B307">
        <v>-8.1548924634818753E-6</v>
      </c>
      <c r="C307" s="2">
        <f t="shared" si="0"/>
        <v>-8.1548924634818753E-6</v>
      </c>
      <c r="D307" s="2">
        <f t="shared" si="1"/>
        <v>-1.6663483248588855E-4</v>
      </c>
      <c r="E307" s="2">
        <f t="shared" si="2"/>
        <v>1.503250475589248E-4</v>
      </c>
    </row>
    <row r="308" spans="1:5" x14ac:dyDescent="0.2">
      <c r="A308" s="1">
        <v>44378</v>
      </c>
      <c r="B308">
        <v>-8.4685855015553397E-6</v>
      </c>
      <c r="C308" s="2">
        <f t="shared" si="0"/>
        <v>-8.4685855015553397E-6</v>
      </c>
      <c r="D308" s="2">
        <f t="shared" si="1"/>
        <v>-1.7357171863140676E-4</v>
      </c>
      <c r="E308" s="2">
        <f t="shared" si="2"/>
        <v>1.566345476282961E-4</v>
      </c>
    </row>
    <row r="309" spans="1:5" x14ac:dyDescent="0.2">
      <c r="A309" s="1">
        <v>44409</v>
      </c>
      <c r="B309">
        <v>-8.7468904655236397E-6</v>
      </c>
      <c r="C309" s="2">
        <f t="shared" si="0"/>
        <v>-8.7468904655236397E-6</v>
      </c>
      <c r="D309" s="2">
        <f t="shared" si="1"/>
        <v>-1.8024215878311364E-4</v>
      </c>
      <c r="E309" s="2">
        <f t="shared" si="2"/>
        <v>1.6274837785206633E-4</v>
      </c>
    </row>
    <row r="310" spans="1:5" x14ac:dyDescent="0.2">
      <c r="A310" s="1">
        <v>44440</v>
      </c>
      <c r="B310">
        <v>-9.0147599172271114E-6</v>
      </c>
      <c r="C310" s="2">
        <f t="shared" si="0"/>
        <v>-9.0147599172271114E-6</v>
      </c>
      <c r="D310" s="2">
        <f t="shared" si="1"/>
        <v>-1.8669609093391884E-4</v>
      </c>
      <c r="E310" s="2">
        <f t="shared" si="2"/>
        <v>1.6866657109946464E-4</v>
      </c>
    </row>
    <row r="311" spans="1:5" x14ac:dyDescent="0.2">
      <c r="A311" s="1">
        <v>44470</v>
      </c>
      <c r="B311">
        <v>-9.1577741215450295E-6</v>
      </c>
      <c r="C311" s="2">
        <f t="shared" si="0"/>
        <v>-9.1577741215450295E-6</v>
      </c>
      <c r="D311" s="2">
        <f t="shared" si="1"/>
        <v>-1.9283996194384786E-4</v>
      </c>
      <c r="E311" s="2">
        <f t="shared" si="2"/>
        <v>1.745244137007578E-4</v>
      </c>
    </row>
    <row r="312" spans="1:5" x14ac:dyDescent="0.2">
      <c r="A312" s="1">
        <v>44501</v>
      </c>
      <c r="B312">
        <v>-9.2564309331410516E-6</v>
      </c>
      <c r="C312" s="2">
        <f t="shared" si="0"/>
        <v>-9.2564309331410516E-6</v>
      </c>
      <c r="D312" s="2">
        <f t="shared" si="1"/>
        <v>-1.9877190732904703E-4</v>
      </c>
      <c r="E312" s="2">
        <f t="shared" si="2"/>
        <v>1.8025904546276492E-4</v>
      </c>
    </row>
    <row r="313" spans="1:5" x14ac:dyDescent="0.2">
      <c r="A313" s="1">
        <v>44531</v>
      </c>
      <c r="B313">
        <v>-9.278329918001274E-6</v>
      </c>
      <c r="C313" s="2">
        <f t="shared" si="0"/>
        <v>-9.278329918001274E-6</v>
      </c>
      <c r="D313" s="2">
        <f t="shared" si="1"/>
        <v>-2.0447459255454071E-4</v>
      </c>
      <c r="E313" s="2">
        <f t="shared" si="2"/>
        <v>1.8591793271853816E-4</v>
      </c>
    </row>
    <row r="314" spans="1:5" x14ac:dyDescent="0.2">
      <c r="A314" s="1">
        <v>44562</v>
      </c>
      <c r="B314">
        <v>-9.2643784471797235E-6</v>
      </c>
      <c r="C314" s="2">
        <f t="shared" si="0"/>
        <v>-9.2643784471797235E-6</v>
      </c>
      <c r="D314" s="2">
        <f t="shared" si="1"/>
        <v>-2.1000191387236157E-4</v>
      </c>
      <c r="E314" s="2">
        <f t="shared" si="2"/>
        <v>1.9147315697800213E-4</v>
      </c>
    </row>
    <row r="315" spans="1:5" x14ac:dyDescent="0.2">
      <c r="A315" s="1">
        <v>44593</v>
      </c>
      <c r="B315">
        <v>-8.4339373763066622E-6</v>
      </c>
      <c r="C315" s="2">
        <f t="shared" si="0"/>
        <v>-8.4339373763066622E-6</v>
      </c>
      <c r="D315" s="2">
        <f t="shared" si="1"/>
        <v>-2.1458452282720528E-4</v>
      </c>
      <c r="E315" s="2">
        <f t="shared" si="2"/>
        <v>1.9771664807459195E-4</v>
      </c>
    </row>
    <row r="316" spans="1:5" x14ac:dyDescent="0.2">
      <c r="A316" s="1">
        <v>44621</v>
      </c>
      <c r="B316">
        <v>-8.0007865333408425E-6</v>
      </c>
      <c r="C316" s="2">
        <f t="shared" si="0"/>
        <v>-8.0007865333408425E-6</v>
      </c>
      <c r="D316" s="2">
        <f t="shared" si="1"/>
        <v>-2.1944608619985169E-4</v>
      </c>
      <c r="E316" s="2">
        <f t="shared" si="2"/>
        <v>2.0344451313316999E-4</v>
      </c>
    </row>
    <row r="317" spans="1:5" x14ac:dyDescent="0.2">
      <c r="A317" s="1">
        <v>44652</v>
      </c>
      <c r="B317">
        <v>-7.7697448081928171E-6</v>
      </c>
      <c r="C317" s="2">
        <f t="shared" si="0"/>
        <v>-7.7697448081928171E-6</v>
      </c>
      <c r="D317" s="2">
        <f t="shared" si="1"/>
        <v>-2.2440013806081203E-4</v>
      </c>
      <c r="E317" s="2">
        <f t="shared" si="2"/>
        <v>2.0886064844442639E-4</v>
      </c>
    </row>
    <row r="318" spans="1:5" x14ac:dyDescent="0.2">
      <c r="A318" s="1">
        <v>44682</v>
      </c>
      <c r="B318">
        <v>-7.6376005932746948E-6</v>
      </c>
      <c r="C318" s="2">
        <f t="shared" si="0"/>
        <v>-7.6376005932746948E-6</v>
      </c>
      <c r="D318" s="2">
        <f t="shared" si="1"/>
        <v>-2.2935119515885642E-4</v>
      </c>
      <c r="E318" s="2">
        <f t="shared" si="2"/>
        <v>2.1407599397230704E-4</v>
      </c>
    </row>
    <row r="319" spans="1:5" x14ac:dyDescent="0.2">
      <c r="A319" s="1">
        <v>44713</v>
      </c>
      <c r="B319">
        <v>-7.5538126083754003E-6</v>
      </c>
      <c r="C319" s="2">
        <f t="shared" si="0"/>
        <v>-7.5538126083754003E-6</v>
      </c>
      <c r="D319" s="2">
        <f t="shared" si="1"/>
        <v>-2.3425560681951982E-4</v>
      </c>
      <c r="E319" s="2">
        <f t="shared" si="2"/>
        <v>2.1914798160276901E-4</v>
      </c>
    </row>
    <row r="320" spans="1:5" x14ac:dyDescent="0.2">
      <c r="A320" s="1">
        <v>44743</v>
      </c>
      <c r="B320">
        <v>-7.493685630623532E-6</v>
      </c>
      <c r="C320" s="2">
        <f t="shared" si="0"/>
        <v>-7.493685630623532E-6</v>
      </c>
      <c r="D320" s="2">
        <f t="shared" si="1"/>
        <v>-2.3909485202479021E-4</v>
      </c>
      <c r="E320" s="2">
        <f t="shared" si="2"/>
        <v>2.2410748076354315E-4</v>
      </c>
    </row>
    <row r="321" spans="1:5" x14ac:dyDescent="0.2">
      <c r="A321" s="1">
        <v>44774</v>
      </c>
      <c r="B321">
        <v>-7.4451055076154303E-6</v>
      </c>
      <c r="C321" s="2">
        <f t="shared" si="0"/>
        <v>-7.4451055076154303E-6</v>
      </c>
      <c r="D321" s="2">
        <f t="shared" si="1"/>
        <v>-2.4386237410113792E-4</v>
      </c>
      <c r="E321" s="2">
        <f t="shared" si="2"/>
        <v>2.2897216308590703E-4</v>
      </c>
    </row>
    <row r="322" spans="1:5" x14ac:dyDescent="0.2">
      <c r="A322" s="1">
        <v>44805</v>
      </c>
      <c r="B322">
        <v>-7.4021557908754661E-6</v>
      </c>
      <c r="C322" s="2">
        <f t="shared" si="0"/>
        <v>-7.4021557908754661E-6</v>
      </c>
      <c r="D322" s="2">
        <f t="shared" si="1"/>
        <v>-2.4855727990204414E-4</v>
      </c>
      <c r="E322" s="2">
        <f t="shared" si="2"/>
        <v>2.3375296832029319E-4</v>
      </c>
    </row>
    <row r="323" spans="1:5" x14ac:dyDescent="0.2">
      <c r="A323" s="1">
        <v>44835</v>
      </c>
      <c r="B323">
        <v>-7.3619389519125655E-6</v>
      </c>
      <c r="C323" s="2">
        <f t="shared" si="0"/>
        <v>-7.3619389519125655E-6</v>
      </c>
      <c r="D323" s="2">
        <f t="shared" si="1"/>
        <v>-2.5318122990964867E-4</v>
      </c>
      <c r="E323" s="2">
        <f t="shared" si="2"/>
        <v>2.3845735200582352E-4</v>
      </c>
    </row>
    <row r="324" spans="1:5" x14ac:dyDescent="0.2">
      <c r="A324" s="1">
        <v>44866</v>
      </c>
      <c r="B324">
        <v>-7.3230864228916812E-6</v>
      </c>
      <c r="C324" s="2">
        <f t="shared" si="0"/>
        <v>-7.3230864228916812E-6</v>
      </c>
      <c r="D324" s="2">
        <f t="shared" si="1"/>
        <v>-2.5773700616212226E-4</v>
      </c>
      <c r="E324" s="2">
        <f t="shared" si="2"/>
        <v>2.430908333163389E-4</v>
      </c>
    </row>
    <row r="325" spans="1:5" x14ac:dyDescent="0.2">
      <c r="A325" s="1">
        <v>44896</v>
      </c>
      <c r="B325">
        <v>-7.2848573741939308E-6</v>
      </c>
      <c r="C325" s="2">
        <f t="shared" si="0"/>
        <v>-7.2848573741939308E-6</v>
      </c>
      <c r="D325" s="2">
        <f t="shared" si="1"/>
        <v>-2.6222765999068219E-4</v>
      </c>
      <c r="E325" s="2">
        <f t="shared" si="2"/>
        <v>2.4765794524229435E-4</v>
      </c>
    </row>
    <row r="326" spans="1:5" x14ac:dyDescent="0.2">
      <c r="A326" s="1">
        <v>44927</v>
      </c>
      <c r="B326">
        <v>-7.2469875231772094E-6</v>
      </c>
      <c r="C326" s="2">
        <f t="shared" si="0"/>
        <v>-7.2469875231772094E-6</v>
      </c>
      <c r="D326" s="2">
        <f t="shared" si="1"/>
        <v>-2.6665640248644927E-4</v>
      </c>
      <c r="E326" s="2">
        <f t="shared" si="2"/>
        <v>2.5216242744009488E-4</v>
      </c>
    </row>
    <row r="327" spans="1:5" x14ac:dyDescent="0.2">
      <c r="A327" s="1">
        <v>44958</v>
      </c>
      <c r="B327">
        <v>-7.2092013551645509E-6</v>
      </c>
      <c r="C327" s="2">
        <f t="shared" si="0"/>
        <v>-7.2092013551645509E-6</v>
      </c>
      <c r="D327" s="2">
        <f t="shared" si="1"/>
        <v>-2.7102615236542323E-4</v>
      </c>
      <c r="E327" s="2">
        <f t="shared" si="2"/>
        <v>2.5660774965509408E-4</v>
      </c>
    </row>
    <row r="328" spans="1:5" x14ac:dyDescent="0.2">
      <c r="A328" s="1">
        <v>44986</v>
      </c>
      <c r="B328">
        <v>-7.1715967104601568E-6</v>
      </c>
      <c r="C328" s="2">
        <f t="shared" si="0"/>
        <v>-7.1715967104601568E-6</v>
      </c>
      <c r="D328" s="2">
        <f t="shared" si="1"/>
        <v>-2.7533995121282778E-4</v>
      </c>
      <c r="E328" s="2">
        <f t="shared" si="2"/>
        <v>2.6099675779190745E-4</v>
      </c>
    </row>
    <row r="329" spans="1:5" x14ac:dyDescent="0.2">
      <c r="A329" s="1">
        <v>45017</v>
      </c>
      <c r="B329">
        <v>-7.1339925815554019E-6</v>
      </c>
      <c r="C329" s="2">
        <f t="shared" si="0"/>
        <v>-7.1339925815554019E-6</v>
      </c>
      <c r="D329" s="2">
        <f t="shared" si="1"/>
        <v>-2.7960033777731205E-4</v>
      </c>
      <c r="E329" s="2">
        <f t="shared" si="2"/>
        <v>2.6533235261420125E-4</v>
      </c>
    </row>
    <row r="330" spans="1:5" x14ac:dyDescent="0.2">
      <c r="A330" s="1">
        <v>45047</v>
      </c>
      <c r="B330">
        <v>-7.0849306909860487E-6</v>
      </c>
      <c r="C330" s="2">
        <f t="shared" si="0"/>
        <v>-7.0849306909860487E-6</v>
      </c>
      <c r="D330" s="2">
        <f t="shared" si="1"/>
        <v>-2.8379837255476279E-4</v>
      </c>
      <c r="E330" s="2">
        <f t="shared" si="2"/>
        <v>2.6962851117279067E-4</v>
      </c>
    </row>
    <row r="331" spans="1:5" x14ac:dyDescent="0.2">
      <c r="A331" s="1">
        <v>45078</v>
      </c>
      <c r="B331">
        <v>-7.0569211514078111E-6</v>
      </c>
      <c r="C331" s="2">
        <f t="shared" ref="C331:C362" si="3">_xlfn.FORECAST.ETS(A331,$B$2:$B$298,$A$2:$A$298,157,1)</f>
        <v>-7.0569211514078111E-6</v>
      </c>
      <c r="D331" s="2">
        <f t="shared" ref="D331:D362" si="4">C331-_xlfn.FORECAST.ETS.CONFINT(A331,$B$2:$B$298,$A$2:$A$298,0.95,157,1)</f>
        <v>-2.8796890350900041E-4</v>
      </c>
      <c r="E331" s="2">
        <f t="shared" ref="E331:E362" si="5">C331+_xlfn.FORECAST.ETS.CONFINT(A331,$B$2:$B$298,$A$2:$A$298,0.95,157,1)</f>
        <v>2.7385506120618475E-4</v>
      </c>
    </row>
    <row r="332" spans="1:5" x14ac:dyDescent="0.2">
      <c r="A332" s="1">
        <v>45108</v>
      </c>
      <c r="B332">
        <v>-7.0008432898527688E-6</v>
      </c>
      <c r="C332" s="2">
        <f t="shared" si="3"/>
        <v>-7.0008432898527688E-6</v>
      </c>
      <c r="D332" s="2">
        <f t="shared" si="4"/>
        <v>-2.9206498445904377E-4</v>
      </c>
      <c r="E332" s="2">
        <f t="shared" si="5"/>
        <v>2.7806329787933822E-4</v>
      </c>
    </row>
    <row r="333" spans="1:5" x14ac:dyDescent="0.2">
      <c r="A333" s="1">
        <v>45139</v>
      </c>
      <c r="B333">
        <v>-6.969262729546748E-6</v>
      </c>
      <c r="C333" s="2">
        <f t="shared" si="3"/>
        <v>-6.969262729546748E-6</v>
      </c>
      <c r="D333" s="2">
        <f t="shared" si="4"/>
        <v>-2.9614120759581005E-4</v>
      </c>
      <c r="E333" s="2">
        <f t="shared" si="5"/>
        <v>2.8220268213671658E-4</v>
      </c>
    </row>
    <row r="334" spans="1:5" x14ac:dyDescent="0.2">
      <c r="A334" s="1">
        <v>45170</v>
      </c>
      <c r="B334">
        <v>-6.9421547731422257E-6</v>
      </c>
      <c r="C334" s="2">
        <f t="shared" si="3"/>
        <v>-6.9421547731422257E-6</v>
      </c>
      <c r="D334" s="2">
        <f t="shared" si="4"/>
        <v>-3.0017944047871234E-4</v>
      </c>
      <c r="E334" s="2">
        <f t="shared" si="5"/>
        <v>2.8629513093242787E-4</v>
      </c>
    </row>
    <row r="335" spans="1:5" x14ac:dyDescent="0.2">
      <c r="A335" s="1">
        <v>45200</v>
      </c>
      <c r="B335">
        <v>-6.9046933313338866E-6</v>
      </c>
      <c r="C335" s="2">
        <f t="shared" si="3"/>
        <v>-6.9046933313338866E-6</v>
      </c>
      <c r="D335" s="2">
        <f t="shared" si="4"/>
        <v>-3.0416662701188173E-4</v>
      </c>
      <c r="E335" s="2">
        <f t="shared" si="5"/>
        <v>2.9035724034921399E-4</v>
      </c>
    </row>
    <row r="336" spans="1:5" x14ac:dyDescent="0.2">
      <c r="A336" s="1">
        <v>45231</v>
      </c>
      <c r="B336">
        <v>-6.8678393143029293E-6</v>
      </c>
      <c r="C336" s="2">
        <f t="shared" si="3"/>
        <v>-6.8678393143029293E-6</v>
      </c>
      <c r="D336" s="2">
        <f t="shared" si="4"/>
        <v>-3.0811538653185874E-4</v>
      </c>
      <c r="E336" s="2">
        <f t="shared" si="5"/>
        <v>2.9437970790325288E-4</v>
      </c>
    </row>
    <row r="337" spans="1:5" x14ac:dyDescent="0.2">
      <c r="A337" s="1">
        <v>45261</v>
      </c>
      <c r="B337">
        <v>-6.8267923123444126E-6</v>
      </c>
      <c r="C337" s="2">
        <f t="shared" si="3"/>
        <v>-6.8267923123444126E-6</v>
      </c>
      <c r="D337" s="2">
        <f t="shared" si="4"/>
        <v>-3.1202247501366741E-4</v>
      </c>
      <c r="E337" s="2">
        <f t="shared" si="5"/>
        <v>2.9836889038897861E-4</v>
      </c>
    </row>
    <row r="338" spans="1:5" x14ac:dyDescent="0.2">
      <c r="A338" s="1">
        <v>45292</v>
      </c>
      <c r="B338">
        <v>-6.7934028553740463E-6</v>
      </c>
      <c r="C338" s="2">
        <f t="shared" si="3"/>
        <v>-6.7934028553740463E-6</v>
      </c>
      <c r="D338" s="2">
        <f t="shared" si="4"/>
        <v>-3.1590120583771406E-4</v>
      </c>
      <c r="E338" s="2">
        <f t="shared" si="5"/>
        <v>3.0231440012696594E-4</v>
      </c>
    </row>
    <row r="339" spans="1:5" x14ac:dyDescent="0.2">
      <c r="A339" s="1">
        <v>45323</v>
      </c>
      <c r="B339">
        <v>-6.755937213953628E-6</v>
      </c>
      <c r="C339" s="2">
        <f t="shared" si="3"/>
        <v>-6.755937213953628E-6</v>
      </c>
      <c r="D339" s="2">
        <f t="shared" si="4"/>
        <v>-3.1974122220989779E-4</v>
      </c>
      <c r="E339" s="2">
        <f t="shared" si="5"/>
        <v>3.0622934778199053E-4</v>
      </c>
    </row>
    <row r="340" spans="1:5" x14ac:dyDescent="0.2">
      <c r="A340" s="1">
        <v>45352</v>
      </c>
      <c r="B340">
        <v>-6.7197588041652897E-6</v>
      </c>
      <c r="C340" s="2">
        <f t="shared" si="3"/>
        <v>-6.7197588041652897E-6</v>
      </c>
      <c r="D340" s="2">
        <f t="shared" si="4"/>
        <v>-3.2354918540792574E-4</v>
      </c>
      <c r="E340" s="2">
        <f t="shared" si="5"/>
        <v>3.1010966779959512E-4</v>
      </c>
    </row>
    <row r="341" spans="1:5" x14ac:dyDescent="0.2">
      <c r="A341" s="1">
        <v>45383</v>
      </c>
      <c r="B341">
        <v>-6.6837187500383288E-6</v>
      </c>
      <c r="C341" s="2">
        <f t="shared" si="3"/>
        <v>-6.6837187500383288E-6</v>
      </c>
      <c r="D341" s="2">
        <f t="shared" si="4"/>
        <v>-3.2732517150227728E-4</v>
      </c>
      <c r="E341" s="2">
        <f t="shared" si="5"/>
        <v>3.1395773400220062E-4</v>
      </c>
    </row>
    <row r="342" spans="1:5" x14ac:dyDescent="0.2">
      <c r="A342" s="1">
        <v>45413</v>
      </c>
      <c r="B342">
        <v>-6.608910234011778E-6</v>
      </c>
      <c r="C342" s="2">
        <f t="shared" si="3"/>
        <v>-6.608910234011778E-6</v>
      </c>
      <c r="D342" s="2">
        <f t="shared" si="4"/>
        <v>-3.3103143126370169E-4</v>
      </c>
      <c r="E342" s="2">
        <f t="shared" si="5"/>
        <v>3.1781361079567816E-4</v>
      </c>
    </row>
    <row r="343" spans="1:5" x14ac:dyDescent="0.2">
      <c r="A343" s="1">
        <v>45444</v>
      </c>
      <c r="B343">
        <v>-6.5670544238429898E-6</v>
      </c>
      <c r="C343" s="2">
        <f t="shared" si="3"/>
        <v>-6.5670544238429898E-6</v>
      </c>
      <c r="D343" s="2">
        <f t="shared" si="4"/>
        <v>-3.3474078111584831E-4</v>
      </c>
      <c r="E343" s="2">
        <f t="shared" si="5"/>
        <v>3.216066722681623E-4</v>
      </c>
    </row>
    <row r="344" spans="1:5" x14ac:dyDescent="0.2">
      <c r="A344" s="1">
        <v>45474</v>
      </c>
      <c r="B344">
        <v>-6.5481520883565408E-6</v>
      </c>
      <c r="C344" s="2">
        <f t="shared" si="3"/>
        <v>-6.5481520883565408E-6</v>
      </c>
      <c r="D344" s="2">
        <f t="shared" si="4"/>
        <v>-3.3844425930613589E-4</v>
      </c>
      <c r="E344" s="2">
        <f t="shared" si="5"/>
        <v>3.2534795512942279E-4</v>
      </c>
    </row>
    <row r="345" spans="1:5" x14ac:dyDescent="0.2">
      <c r="A345" s="1">
        <v>45505</v>
      </c>
      <c r="B345">
        <v>-6.5249158730103875E-6</v>
      </c>
      <c r="C345" s="2">
        <f t="shared" si="3"/>
        <v>-6.5249158730103875E-6</v>
      </c>
      <c r="D345" s="2">
        <f t="shared" si="4"/>
        <v>-3.4211556231852902E-4</v>
      </c>
      <c r="E345" s="2">
        <f t="shared" si="5"/>
        <v>3.2906573057250822E-4</v>
      </c>
    </row>
    <row r="346" spans="1:5" x14ac:dyDescent="0.2">
      <c r="A346" s="1">
        <v>45536</v>
      </c>
      <c r="B346">
        <v>-6.4756664820480902E-6</v>
      </c>
      <c r="C346" s="2">
        <f t="shared" si="3"/>
        <v>-6.4756664820480902E-6</v>
      </c>
      <c r="D346" s="2">
        <f t="shared" si="4"/>
        <v>-3.4573394482084784E-4</v>
      </c>
      <c r="E346" s="2">
        <f t="shared" si="5"/>
        <v>3.3278261185675168E-4</v>
      </c>
    </row>
    <row r="347" spans="1:5" x14ac:dyDescent="0.2">
      <c r="A347" s="1">
        <v>45566</v>
      </c>
      <c r="B347">
        <v>-6.4109351815565222E-6</v>
      </c>
      <c r="C347" s="2">
        <f t="shared" si="3"/>
        <v>-6.4109351815565222E-6</v>
      </c>
      <c r="D347" s="2">
        <f t="shared" si="4"/>
        <v>-3.4931082560096631E-4</v>
      </c>
      <c r="E347" s="2">
        <f t="shared" si="5"/>
        <v>3.3648895523785325E-4</v>
      </c>
    </row>
    <row r="348" spans="1:5" x14ac:dyDescent="0.2">
      <c r="A348" s="1">
        <v>45597</v>
      </c>
      <c r="B348">
        <v>-4.709785212161715E-6</v>
      </c>
      <c r="C348" s="2">
        <f t="shared" si="3"/>
        <v>-4.709785212161715E-6</v>
      </c>
      <c r="D348" s="2">
        <f t="shared" si="4"/>
        <v>-3.5122611211567525E-4</v>
      </c>
      <c r="E348" s="2">
        <f t="shared" si="5"/>
        <v>3.4180654169135182E-4</v>
      </c>
    </row>
    <row r="349" spans="1:5" x14ac:dyDescent="0.2">
      <c r="A349" s="1">
        <v>45627</v>
      </c>
      <c r="B349">
        <v>-4.2145895975337685E-6</v>
      </c>
      <c r="C349" s="2">
        <f t="shared" si="3"/>
        <v>-4.2145895975337685E-6</v>
      </c>
      <c r="D349" s="2">
        <f t="shared" si="4"/>
        <v>-3.5432298116913841E-4</v>
      </c>
      <c r="E349" s="2">
        <f t="shared" si="5"/>
        <v>3.4589380197407087E-4</v>
      </c>
    </row>
    <row r="350" spans="1:5" x14ac:dyDescent="0.2">
      <c r="A350" s="1">
        <v>45658</v>
      </c>
      <c r="B350">
        <v>-5.7353437055400254E-6</v>
      </c>
      <c r="C350" s="2">
        <f t="shared" si="3"/>
        <v>-5.7353437055400254E-6</v>
      </c>
      <c r="D350" s="2">
        <f t="shared" si="4"/>
        <v>-3.5941219410484839E-4</v>
      </c>
      <c r="E350" s="2">
        <f t="shared" si="5"/>
        <v>3.4794150669376832E-4</v>
      </c>
    </row>
    <row r="351" spans="1:5" x14ac:dyDescent="0.2">
      <c r="A351" s="1">
        <v>45689</v>
      </c>
      <c r="B351">
        <v>-5.3186676488206241E-6</v>
      </c>
      <c r="C351" s="2">
        <f t="shared" si="3"/>
        <v>-5.3186676488206241E-6</v>
      </c>
      <c r="D351" s="2">
        <f t="shared" si="4"/>
        <v>-3.6254110162173064E-4</v>
      </c>
      <c r="E351" s="2">
        <f t="shared" si="5"/>
        <v>3.5190376632408934E-4</v>
      </c>
    </row>
    <row r="352" spans="1:5" x14ac:dyDescent="0.2">
      <c r="A352" s="1">
        <v>45717</v>
      </c>
      <c r="B352">
        <v>-5.4873178793560648E-6</v>
      </c>
      <c r="C352" s="2">
        <f t="shared" si="3"/>
        <v>-5.4873178793560648E-6</v>
      </c>
      <c r="D352" s="2">
        <f t="shared" si="4"/>
        <v>-3.6623315759007731E-4</v>
      </c>
      <c r="E352" s="2">
        <f t="shared" si="5"/>
        <v>3.5525852183136518E-4</v>
      </c>
    </row>
    <row r="353" spans="1:5" x14ac:dyDescent="0.2">
      <c r="A353" s="1">
        <v>45748</v>
      </c>
      <c r="B353">
        <v>-6.3483716564698396E-6</v>
      </c>
      <c r="C353" s="2">
        <f t="shared" si="3"/>
        <v>-6.3483716564698396E-6</v>
      </c>
      <c r="D353" s="2">
        <f t="shared" si="4"/>
        <v>-3.7059610556546197E-4</v>
      </c>
      <c r="E353" s="2">
        <f t="shared" si="5"/>
        <v>3.5789936225252226E-4</v>
      </c>
    </row>
    <row r="354" spans="1:5" x14ac:dyDescent="0.2">
      <c r="A354" s="1">
        <v>45778</v>
      </c>
      <c r="B354">
        <v>-6.503889936310405E-6</v>
      </c>
      <c r="C354" s="2">
        <f t="shared" si="3"/>
        <v>-6.503889936310405E-6</v>
      </c>
      <c r="D354" s="2">
        <f t="shared" si="4"/>
        <v>-3.7423264356529871E-4</v>
      </c>
      <c r="E354" s="2">
        <f t="shared" si="5"/>
        <v>3.6122486369267792E-4</v>
      </c>
    </row>
    <row r="355" spans="1:5" x14ac:dyDescent="0.2">
      <c r="A355" s="1">
        <v>45809</v>
      </c>
      <c r="B355">
        <v>-6.411627780428897E-6</v>
      </c>
      <c r="C355" s="2">
        <f t="shared" si="3"/>
        <v>-6.411627780428897E-6</v>
      </c>
      <c r="D355" s="2">
        <f t="shared" si="4"/>
        <v>-3.7760113622044972E-4</v>
      </c>
      <c r="E355" s="2">
        <f t="shared" si="5"/>
        <v>3.6477788065959196E-4</v>
      </c>
    </row>
    <row r="356" spans="1:5" x14ac:dyDescent="0.2">
      <c r="A356" s="1">
        <v>45839</v>
      </c>
      <c r="B356">
        <v>-6.0371866454614484E-6</v>
      </c>
      <c r="C356" s="2">
        <f t="shared" si="3"/>
        <v>-6.0371866454614484E-6</v>
      </c>
      <c r="D356" s="2">
        <f t="shared" si="4"/>
        <v>-3.8066776867708461E-4</v>
      </c>
      <c r="E356" s="2">
        <f t="shared" si="5"/>
        <v>3.6859339538616176E-4</v>
      </c>
    </row>
    <row r="357" spans="1:5" x14ac:dyDescent="0.2">
      <c r="A357" s="1">
        <v>45870</v>
      </c>
      <c r="B357">
        <v>-5.0735219901872215E-6</v>
      </c>
      <c r="C357" s="2">
        <f t="shared" si="3"/>
        <v>-5.0735219901872215E-6</v>
      </c>
      <c r="D357" s="2">
        <f t="shared" si="4"/>
        <v>-3.8312605569684781E-4</v>
      </c>
      <c r="E357" s="2">
        <f t="shared" si="5"/>
        <v>3.7297901171647339E-4</v>
      </c>
    </row>
    <row r="358" spans="1:5" x14ac:dyDescent="0.2">
      <c r="A358" s="1">
        <v>45901</v>
      </c>
      <c r="B358">
        <v>-1.789431723885225E-6</v>
      </c>
      <c r="C358" s="2">
        <f t="shared" si="3"/>
        <v>-1.789431723885225E-6</v>
      </c>
      <c r="D358" s="2">
        <f t="shared" si="4"/>
        <v>-3.8324533148981454E-4</v>
      </c>
      <c r="E358" s="2">
        <f t="shared" si="5"/>
        <v>3.7966646804204405E-4</v>
      </c>
    </row>
    <row r="359" spans="1:5" x14ac:dyDescent="0.2">
      <c r="A359" s="1">
        <v>45931</v>
      </c>
      <c r="B359">
        <v>-3.0062713321422936E-6</v>
      </c>
      <c r="C359" s="2">
        <f t="shared" si="3"/>
        <v>-3.0062713321422936E-6</v>
      </c>
      <c r="D359" s="2">
        <f t="shared" si="4"/>
        <v>-3.8784746612585317E-4</v>
      </c>
      <c r="E359" s="2">
        <f t="shared" si="5"/>
        <v>3.8183492346156856E-4</v>
      </c>
    </row>
    <row r="360" spans="1:5" x14ac:dyDescent="0.2">
      <c r="A360" s="1">
        <v>45962</v>
      </c>
      <c r="B360">
        <v>-3.0697543690818405E-6</v>
      </c>
      <c r="C360" s="2">
        <f t="shared" si="3"/>
        <v>-3.0697543690818405E-6</v>
      </c>
      <c r="D360" s="2">
        <f t="shared" si="4"/>
        <v>-3.9127866722187254E-4</v>
      </c>
      <c r="E360" s="2">
        <f t="shared" si="5"/>
        <v>3.851391584837089E-4</v>
      </c>
    </row>
    <row r="361" spans="1:5" x14ac:dyDescent="0.2">
      <c r="A361" s="1">
        <v>45992</v>
      </c>
      <c r="B361">
        <v>-7.6933674670543733E-6</v>
      </c>
      <c r="C361" s="2">
        <f t="shared" si="3"/>
        <v>-7.6933674670543733E-6</v>
      </c>
      <c r="D361" s="2">
        <f t="shared" si="4"/>
        <v>-3.9925289606365281E-4</v>
      </c>
      <c r="E361" s="2">
        <f t="shared" si="5"/>
        <v>3.8386616112954407E-4</v>
      </c>
    </row>
    <row r="362" spans="1:5" x14ac:dyDescent="0.2">
      <c r="A362" s="1">
        <v>46023</v>
      </c>
      <c r="B362">
        <v>-6.2934379445793368E-6</v>
      </c>
      <c r="C362" s="2">
        <f t="shared" si="3"/>
        <v>-6.2934379445793368E-6</v>
      </c>
      <c r="D362" s="2">
        <f t="shared" si="4"/>
        <v>-4.0118693624995315E-4</v>
      </c>
      <c r="E362" s="2">
        <f t="shared" si="5"/>
        <v>3.8860006036079445E-4</v>
      </c>
    </row>
    <row r="363" spans="1:5" x14ac:dyDescent="0.2">
      <c r="A363" s="1">
        <v>46054</v>
      </c>
      <c r="B363">
        <v>-6.3690632603435911E-6</v>
      </c>
      <c r="C363" s="2">
        <f t="shared" ref="C363:C394" si="6">_xlfn.FORECAST.ETS(A363,$B$2:$B$298,$A$2:$A$298,157,1)</f>
        <v>-6.3690632603435911E-6</v>
      </c>
      <c r="D363" s="2">
        <f t="shared" ref="D363:D394" si="7">C363-_xlfn.FORECAST.ETS.CONFINT(A363,$B$2:$B$298,$A$2:$A$298,0.95,157,1)</f>
        <v>-4.0458032411294019E-4</v>
      </c>
      <c r="E363" s="2">
        <f t="shared" ref="E363:E394" si="8">C363+_xlfn.FORECAST.ETS.CONFINT(A363,$B$2:$B$298,$A$2:$A$298,0.95,157,1)</f>
        <v>3.9184219759225305E-4</v>
      </c>
    </row>
    <row r="364" spans="1:5" x14ac:dyDescent="0.2">
      <c r="A364" s="1">
        <v>46082</v>
      </c>
      <c r="B364">
        <v>-6.7188589315629478E-6</v>
      </c>
      <c r="C364" s="2">
        <f t="shared" si="6"/>
        <v>-6.7188589315629478E-6</v>
      </c>
      <c r="D364" s="2">
        <f t="shared" si="7"/>
        <v>-4.0823209753888096E-4</v>
      </c>
      <c r="E364" s="2">
        <f t="shared" si="8"/>
        <v>3.947943796757551E-4</v>
      </c>
    </row>
    <row r="365" spans="1:5" x14ac:dyDescent="0.2">
      <c r="A365" s="1">
        <v>46113</v>
      </c>
      <c r="B365">
        <v>-7.1930430400797268E-6</v>
      </c>
      <c r="C365" s="2">
        <f t="shared" si="6"/>
        <v>-7.1930430400797268E-6</v>
      </c>
      <c r="D365" s="2">
        <f t="shared" si="7"/>
        <v>-4.1199288131758534E-4</v>
      </c>
      <c r="E365" s="2">
        <f t="shared" si="8"/>
        <v>3.9760679523742593E-4</v>
      </c>
    </row>
    <row r="366" spans="1:5" x14ac:dyDescent="0.2">
      <c r="A366" s="1">
        <v>46143</v>
      </c>
      <c r="B366">
        <v>1.5065264125476299E-5</v>
      </c>
      <c r="C366" s="2">
        <f t="shared" si="6"/>
        <v>1.5065264125476299E-5</v>
      </c>
      <c r="D366" s="2">
        <f t="shared" si="7"/>
        <v>-3.9300618757355987E-4</v>
      </c>
      <c r="E366" s="2">
        <f t="shared" si="8"/>
        <v>4.2313671582451247E-4</v>
      </c>
    </row>
    <row r="367" spans="1:5" x14ac:dyDescent="0.2">
      <c r="A367" s="1">
        <v>46174</v>
      </c>
      <c r="B367">
        <v>2.0055339918738394E-5</v>
      </c>
      <c r="C367" s="2">
        <f t="shared" si="6"/>
        <v>2.0055339918738394E-5</v>
      </c>
      <c r="D367" s="2">
        <f t="shared" si="7"/>
        <v>-3.912731166558107E-4</v>
      </c>
      <c r="E367" s="2">
        <f t="shared" si="8"/>
        <v>4.3138379649328748E-4</v>
      </c>
    </row>
    <row r="368" spans="1:5" x14ac:dyDescent="0.2">
      <c r="A368" s="1">
        <v>46204</v>
      </c>
      <c r="B368">
        <v>-5.6946690109774488E-6</v>
      </c>
      <c r="C368" s="2">
        <f t="shared" si="6"/>
        <v>-5.6946690109774488E-6</v>
      </c>
      <c r="D368" s="2">
        <f t="shared" si="7"/>
        <v>-4.2026588617696928E-4</v>
      </c>
      <c r="E368" s="2">
        <f t="shared" si="8"/>
        <v>4.0887654815501435E-4</v>
      </c>
    </row>
    <row r="369" spans="1:5" x14ac:dyDescent="0.2">
      <c r="A369" s="1">
        <v>46235</v>
      </c>
      <c r="B369">
        <v>-1.6220533374011923E-5</v>
      </c>
      <c r="C369" s="2">
        <f t="shared" si="6"/>
        <v>-1.6220533374011923E-5</v>
      </c>
      <c r="D369" s="2">
        <f t="shared" si="7"/>
        <v>-4.3402061831835894E-4</v>
      </c>
      <c r="E369" s="2">
        <f t="shared" si="8"/>
        <v>4.0157955157033514E-4</v>
      </c>
    </row>
    <row r="370" spans="1:5" x14ac:dyDescent="0.2">
      <c r="A370" s="1">
        <v>46266</v>
      </c>
      <c r="B370">
        <v>-1.63500803487733E-5</v>
      </c>
      <c r="C370" s="2">
        <f t="shared" si="6"/>
        <v>-1.63500803487733E-5</v>
      </c>
      <c r="D370" s="2">
        <f t="shared" si="7"/>
        <v>-4.3736547954850225E-4</v>
      </c>
      <c r="E370" s="2">
        <f t="shared" si="8"/>
        <v>4.0466531885095564E-4</v>
      </c>
    </row>
    <row r="371" spans="1:5" x14ac:dyDescent="0.2">
      <c r="A371" s="1">
        <v>46296</v>
      </c>
      <c r="B371">
        <v>-1.4380309268096434E-5</v>
      </c>
      <c r="C371" s="2">
        <f t="shared" si="6"/>
        <v>-1.4380309268096434E-5</v>
      </c>
      <c r="D371" s="2">
        <f t="shared" si="7"/>
        <v>-4.3859779688285022E-4</v>
      </c>
      <c r="E371" s="2">
        <f t="shared" si="8"/>
        <v>4.098371783466574E-4</v>
      </c>
    </row>
    <row r="372" spans="1:5" x14ac:dyDescent="0.2">
      <c r="A372" s="1">
        <v>46327</v>
      </c>
      <c r="B372">
        <v>-1.0032905496915931E-5</v>
      </c>
      <c r="C372" s="2">
        <f t="shared" si="6"/>
        <v>-1.0032905496915931E-5</v>
      </c>
      <c r="D372" s="2">
        <f t="shared" si="7"/>
        <v>-4.3743957230076334E-4</v>
      </c>
      <c r="E372" s="2">
        <f t="shared" si="8"/>
        <v>4.1737376130693147E-4</v>
      </c>
    </row>
    <row r="373" spans="1:5" x14ac:dyDescent="0.2">
      <c r="A373" s="1">
        <v>46357</v>
      </c>
      <c r="B373">
        <v>-2.6088641936105504E-6</v>
      </c>
      <c r="C373" s="2">
        <f t="shared" si="6"/>
        <v>-2.6088641936105504E-6</v>
      </c>
      <c r="D373" s="2">
        <f t="shared" si="7"/>
        <v>-4.3319210701453368E-4</v>
      </c>
      <c r="E373" s="2">
        <f t="shared" si="8"/>
        <v>4.2797437862731263E-4</v>
      </c>
    </row>
    <row r="374" spans="1:5" x14ac:dyDescent="0.2">
      <c r="A374" s="1">
        <v>46388</v>
      </c>
      <c r="B374">
        <v>-1.4857793990991356E-6</v>
      </c>
      <c r="C374" s="2">
        <f t="shared" si="6"/>
        <v>-1.4857793990991356E-6</v>
      </c>
      <c r="D374" s="2">
        <f t="shared" si="7"/>
        <v>-4.3523329103676401E-4</v>
      </c>
      <c r="E374" s="2">
        <f t="shared" si="8"/>
        <v>4.3226173223856571E-4</v>
      </c>
    </row>
    <row r="375" spans="1:5" x14ac:dyDescent="0.2">
      <c r="A375" s="1">
        <v>46419</v>
      </c>
      <c r="B375">
        <v>-3.0692243542386357E-6</v>
      </c>
      <c r="C375" s="2">
        <f t="shared" si="6"/>
        <v>-3.0692243542386357E-6</v>
      </c>
      <c r="D375" s="2">
        <f t="shared" si="7"/>
        <v>-4.3996898394870084E-4</v>
      </c>
      <c r="E375" s="2">
        <f t="shared" si="8"/>
        <v>4.3383053524022352E-4</v>
      </c>
    </row>
    <row r="376" spans="1:5" x14ac:dyDescent="0.2">
      <c r="A376" s="1">
        <v>46447</v>
      </c>
      <c r="B376">
        <v>-8.002025308486798E-6</v>
      </c>
      <c r="C376" s="2">
        <f t="shared" si="6"/>
        <v>-8.002025308486798E-6</v>
      </c>
      <c r="D376" s="2">
        <f t="shared" si="7"/>
        <v>-4.4804228913436825E-4</v>
      </c>
      <c r="E376" s="2">
        <f t="shared" si="8"/>
        <v>4.3203823851739462E-4</v>
      </c>
    </row>
    <row r="377" spans="1:5" x14ac:dyDescent="0.2">
      <c r="A377" s="1">
        <v>46478</v>
      </c>
      <c r="B377">
        <v>-7.6248515580398159E-6</v>
      </c>
      <c r="C377" s="2">
        <f t="shared" si="6"/>
        <v>-7.6248515580398159E-6</v>
      </c>
      <c r="D377" s="2">
        <f t="shared" si="7"/>
        <v>-4.5079414422044317E-4</v>
      </c>
      <c r="E377" s="2">
        <f t="shared" si="8"/>
        <v>4.3554444110436354E-4</v>
      </c>
    </row>
    <row r="378" spans="1:5" x14ac:dyDescent="0.2">
      <c r="A378" s="1">
        <v>46508</v>
      </c>
      <c r="B378">
        <v>-6.8315933564532092E-6</v>
      </c>
      <c r="C378" s="2">
        <f t="shared" si="6"/>
        <v>-6.8315933564532092E-6</v>
      </c>
      <c r="D378" s="2">
        <f t="shared" si="7"/>
        <v>-4.5311869936647556E-4</v>
      </c>
      <c r="E378" s="2">
        <f t="shared" si="8"/>
        <v>4.3945551265356912E-4</v>
      </c>
    </row>
    <row r="379" spans="1:5" x14ac:dyDescent="0.2">
      <c r="A379" s="1">
        <v>46539</v>
      </c>
      <c r="B379">
        <v>3.5054122752779004E-5</v>
      </c>
      <c r="C379" s="2">
        <f t="shared" si="6"/>
        <v>3.5054122752779004E-5</v>
      </c>
      <c r="D379" s="2">
        <f t="shared" si="7"/>
        <v>-4.1433983295639695E-4</v>
      </c>
      <c r="E379" s="2">
        <f t="shared" si="8"/>
        <v>4.8444807846195493E-4</v>
      </c>
    </row>
    <row r="380" spans="1:5" x14ac:dyDescent="0.2">
      <c r="A380" s="1">
        <v>46569</v>
      </c>
      <c r="B380">
        <v>-3.6953520739768771E-6</v>
      </c>
      <c r="C380" s="2">
        <f t="shared" si="6"/>
        <v>-3.6953520739768771E-6</v>
      </c>
      <c r="D380" s="2">
        <f t="shared" si="7"/>
        <v>-4.5618543794833689E-4</v>
      </c>
      <c r="E380" s="2">
        <f t="shared" si="8"/>
        <v>4.4879473380038317E-4</v>
      </c>
    </row>
    <row r="381" spans="1:5" x14ac:dyDescent="0.2">
      <c r="A381" s="1">
        <v>46600</v>
      </c>
      <c r="B381">
        <v>-1.6225288440673749E-5</v>
      </c>
      <c r="C381" s="2">
        <f t="shared" si="6"/>
        <v>-1.6225288440673749E-5</v>
      </c>
      <c r="D381" s="2">
        <f t="shared" si="7"/>
        <v>-4.7180102165635666E-4</v>
      </c>
      <c r="E381" s="2">
        <f t="shared" si="8"/>
        <v>4.3935044477500911E-4</v>
      </c>
    </row>
    <row r="382" spans="1:5" x14ac:dyDescent="0.2">
      <c r="A382" s="1">
        <v>46631</v>
      </c>
      <c r="B382">
        <v>-1.6342754645473586E-5</v>
      </c>
      <c r="C382" s="2">
        <f t="shared" si="6"/>
        <v>-1.6342754645473586E-5</v>
      </c>
      <c r="D382" s="2">
        <f t="shared" si="7"/>
        <v>-4.7499388198898743E-4</v>
      </c>
      <c r="E382" s="2">
        <f t="shared" si="8"/>
        <v>4.4230837269804027E-4</v>
      </c>
    </row>
    <row r="383" spans="1:5" x14ac:dyDescent="0.2">
      <c r="A383" s="1">
        <v>46661</v>
      </c>
      <c r="B383">
        <v>-1.4011084271973709E-5</v>
      </c>
      <c r="C383" s="2">
        <f t="shared" si="6"/>
        <v>-1.4011084271973709E-5</v>
      </c>
      <c r="D383" s="2">
        <f t="shared" si="7"/>
        <v>-4.7572757532927224E-4</v>
      </c>
      <c r="E383" s="2">
        <f t="shared" si="8"/>
        <v>4.4770540678532484E-4</v>
      </c>
    </row>
    <row r="384" spans="1:5" x14ac:dyDescent="0.2">
      <c r="A384" s="1">
        <v>46692</v>
      </c>
      <c r="B384">
        <v>-5.5506197420356606E-6</v>
      </c>
      <c r="C384" s="2">
        <f t="shared" si="6"/>
        <v>-5.5506197420356606E-6</v>
      </c>
      <c r="D384" s="2">
        <f t="shared" si="7"/>
        <v>-4.7032266036156682E-4</v>
      </c>
      <c r="E384" s="2">
        <f t="shared" si="8"/>
        <v>4.5922142087749545E-4</v>
      </c>
    </row>
    <row r="385" spans="1:5" x14ac:dyDescent="0.2">
      <c r="A385" s="1">
        <v>46722</v>
      </c>
      <c r="B385">
        <v>1.4173744598794722E-4</v>
      </c>
      <c r="C385" s="2">
        <f t="shared" si="6"/>
        <v>1.4173744598794722E-4</v>
      </c>
      <c r="D385" s="2">
        <f t="shared" si="7"/>
        <v>-3.2608054002785736E-4</v>
      </c>
      <c r="E385" s="2">
        <f t="shared" si="8"/>
        <v>6.095554320037518E-4</v>
      </c>
    </row>
    <row r="386" spans="1:5" x14ac:dyDescent="0.2">
      <c r="A386" s="1">
        <v>46753</v>
      </c>
      <c r="B386">
        <v>8.2940578169822432E-5</v>
      </c>
      <c r="C386" s="2">
        <f t="shared" si="6"/>
        <v>8.2940578169822432E-5</v>
      </c>
      <c r="D386" s="2">
        <f t="shared" si="7"/>
        <v>-3.8791395303196702E-4</v>
      </c>
      <c r="E386" s="2">
        <f t="shared" si="8"/>
        <v>5.5379510937161186E-4</v>
      </c>
    </row>
    <row r="387" spans="1:5" x14ac:dyDescent="0.2">
      <c r="A387" s="1">
        <v>46784</v>
      </c>
      <c r="B387">
        <v>-7.1017583164496097E-6</v>
      </c>
      <c r="C387" s="2">
        <f t="shared" si="6"/>
        <v>-7.1017583164496097E-6</v>
      </c>
      <c r="D387" s="2">
        <f t="shared" si="7"/>
        <v>-4.8098363265438497E-4</v>
      </c>
      <c r="E387" s="2">
        <f t="shared" si="8"/>
        <v>4.6678011602148579E-4</v>
      </c>
    </row>
    <row r="388" spans="1:5" x14ac:dyDescent="0.2">
      <c r="A388" s="1">
        <v>46813</v>
      </c>
      <c r="B388">
        <v>-1.4085576368030795E-5</v>
      </c>
      <c r="C388" s="2">
        <f t="shared" si="6"/>
        <v>-1.4085576368030795E-5</v>
      </c>
      <c r="D388" s="2">
        <f t="shared" si="7"/>
        <v>-4.9098578438065937E-4</v>
      </c>
      <c r="E388" s="2">
        <f t="shared" si="8"/>
        <v>4.6281463164459777E-4</v>
      </c>
    </row>
    <row r="389" spans="1:5" x14ac:dyDescent="0.2">
      <c r="A389" s="1">
        <v>46844</v>
      </c>
      <c r="B389">
        <v>-1.3013234419990295E-5</v>
      </c>
      <c r="C389" s="2">
        <f t="shared" si="6"/>
        <v>-1.3013234419990295E-5</v>
      </c>
      <c r="D389" s="2">
        <f t="shared" si="7"/>
        <v>-4.9292295387448214E-4</v>
      </c>
      <c r="E389" s="2">
        <f t="shared" si="8"/>
        <v>4.6689648503450156E-4</v>
      </c>
    </row>
    <row r="390" spans="1:5" x14ac:dyDescent="0.2">
      <c r="A390" s="1">
        <v>46874</v>
      </c>
      <c r="B390">
        <v>-4.7991303595969499E-5</v>
      </c>
      <c r="C390" s="2">
        <f t="shared" si="6"/>
        <v>-4.7991303595969499E-5</v>
      </c>
      <c r="D390" s="2">
        <f t="shared" si="7"/>
        <v>-5.3090189433043259E-4</v>
      </c>
      <c r="E390" s="2">
        <f t="shared" si="8"/>
        <v>4.3491928713849362E-4</v>
      </c>
    </row>
    <row r="391" spans="1:5" x14ac:dyDescent="0.2">
      <c r="A391" s="1">
        <v>46905</v>
      </c>
      <c r="B391">
        <v>-4.0366448048633073E-5</v>
      </c>
      <c r="C391" s="2">
        <f t="shared" si="6"/>
        <v>-4.0366448048633073E-5</v>
      </c>
      <c r="D391" s="2">
        <f t="shared" si="7"/>
        <v>-5.2626944700687867E-4</v>
      </c>
      <c r="E391" s="2">
        <f t="shared" si="8"/>
        <v>4.4553655090961248E-4</v>
      </c>
    </row>
    <row r="392" spans="1:5" x14ac:dyDescent="0.2">
      <c r="A392" s="1">
        <v>46935</v>
      </c>
      <c r="B392">
        <v>-4.6664344874652944E-5</v>
      </c>
      <c r="C392" s="2">
        <f t="shared" si="6"/>
        <v>-4.6664344874652944E-5</v>
      </c>
      <c r="D392" s="2">
        <f t="shared" si="7"/>
        <v>-5.3555146132433647E-4</v>
      </c>
      <c r="E392" s="2">
        <f t="shared" si="8"/>
        <v>4.4222277157503063E-4</v>
      </c>
    </row>
    <row r="393" spans="1:5" x14ac:dyDescent="0.2">
      <c r="A393" s="1">
        <v>46966</v>
      </c>
      <c r="B393">
        <v>-3.7946323922253934E-5</v>
      </c>
      <c r="C393" s="2">
        <f t="shared" si="6"/>
        <v>-3.7946323922253934E-5</v>
      </c>
      <c r="D393" s="2">
        <f t="shared" si="7"/>
        <v>-5.298094348478331E-4</v>
      </c>
      <c r="E393" s="2">
        <f t="shared" si="8"/>
        <v>4.5391678700332526E-4</v>
      </c>
    </row>
    <row r="394" spans="1:5" x14ac:dyDescent="0.2">
      <c r="A394" s="1">
        <v>46997</v>
      </c>
      <c r="B394">
        <v>-2.9875667589082994E-5</v>
      </c>
      <c r="C394" s="2">
        <f t="shared" si="6"/>
        <v>-2.9875667589082994E-5</v>
      </c>
      <c r="D394" s="2">
        <f t="shared" si="7"/>
        <v>-5.2470681325151442E-4</v>
      </c>
      <c r="E394" s="2">
        <f t="shared" si="8"/>
        <v>4.649554780733484E-4</v>
      </c>
    </row>
    <row r="395" spans="1:5" x14ac:dyDescent="0.2">
      <c r="A395" s="1">
        <v>47027</v>
      </c>
      <c r="B395">
        <v>-3.5950337700731478E-6</v>
      </c>
      <c r="C395" s="2">
        <f t="shared" ref="C395:C421" si="9">_xlfn.FORECAST.ETS(A395,$B$2:$B$298,$A$2:$A$298,157,1)</f>
        <v>-3.5950337700731478E-6</v>
      </c>
      <c r="D395" s="2">
        <f t="shared" ref="D395:D421" si="10">C395-_xlfn.FORECAST.ETS.CONFINT(A395,$B$2:$B$298,$A$2:$A$298,0.95,157,1)</f>
        <v>-5.0138641342562234E-4</v>
      </c>
      <c r="E395" s="2">
        <f t="shared" ref="E395:E421" si="11">C395+_xlfn.FORECAST.ETS.CONFINT(A395,$B$2:$B$298,$A$2:$A$298,0.95,157,1)</f>
        <v>4.941963458854761E-4</v>
      </c>
    </row>
    <row r="396" spans="1:5" x14ac:dyDescent="0.2">
      <c r="A396" s="1">
        <v>47058</v>
      </c>
      <c r="B396">
        <v>-6.7949354301225275E-6</v>
      </c>
      <c r="C396" s="2">
        <f t="shared" si="9"/>
        <v>-6.7949354301225275E-6</v>
      </c>
      <c r="D396" s="2">
        <f t="shared" si="10"/>
        <v>-5.0753890320108064E-4</v>
      </c>
      <c r="E396" s="2">
        <f t="shared" si="11"/>
        <v>4.9394903234083556E-4</v>
      </c>
    </row>
    <row r="397" spans="1:5" x14ac:dyDescent="0.2">
      <c r="A397" s="1">
        <v>47088</v>
      </c>
      <c r="B397">
        <v>-4.4285749195740203E-6</v>
      </c>
      <c r="C397" s="2">
        <f t="shared" si="9"/>
        <v>-4.4285749195740203E-6</v>
      </c>
      <c r="D397" s="2">
        <f t="shared" si="10"/>
        <v>-5.0811763581006734E-4</v>
      </c>
      <c r="E397" s="2">
        <f t="shared" si="11"/>
        <v>4.9926048597091939E-4</v>
      </c>
    </row>
    <row r="398" spans="1:5" x14ac:dyDescent="0.2">
      <c r="A398" s="1">
        <v>47119</v>
      </c>
      <c r="B398">
        <v>-8.1705605376420133E-6</v>
      </c>
      <c r="C398" s="2">
        <f t="shared" si="9"/>
        <v>-8.1705605376420133E-6</v>
      </c>
      <c r="D398" s="2">
        <f t="shared" si="10"/>
        <v>-5.1479736658809267E-4</v>
      </c>
      <c r="E398" s="2">
        <f t="shared" si="11"/>
        <v>4.9845624551280875E-4</v>
      </c>
    </row>
    <row r="399" spans="1:5" x14ac:dyDescent="0.2">
      <c r="A399" s="1">
        <v>47150</v>
      </c>
      <c r="B399">
        <v>-9.5464152998576102E-6</v>
      </c>
      <c r="C399" s="2">
        <f t="shared" si="9"/>
        <v>-9.5464152998576102E-6</v>
      </c>
      <c r="D399" s="2">
        <f t="shared" si="10"/>
        <v>-5.1910376187399448E-4</v>
      </c>
      <c r="E399" s="2">
        <f t="shared" si="11"/>
        <v>5.0001093127427932E-4</v>
      </c>
    </row>
    <row r="400" spans="1:5" x14ac:dyDescent="0.2">
      <c r="A400" s="1">
        <v>47178</v>
      </c>
      <c r="B400">
        <v>-1.2086778801164383E-5</v>
      </c>
      <c r="C400" s="2">
        <f t="shared" si="9"/>
        <v>-1.2086778801164383E-5</v>
      </c>
      <c r="D400" s="2">
        <f t="shared" si="10"/>
        <v>-5.245676009998111E-4</v>
      </c>
      <c r="E400" s="2">
        <f t="shared" si="11"/>
        <v>5.0039404339748226E-4</v>
      </c>
    </row>
    <row r="401" spans="1:5" x14ac:dyDescent="0.2">
      <c r="A401" s="1">
        <v>47209</v>
      </c>
      <c r="B401">
        <v>-1.2539371912743986E-5</v>
      </c>
      <c r="C401" s="2">
        <f t="shared" si="9"/>
        <v>-1.2539371912743986E-5</v>
      </c>
      <c r="D401" s="2">
        <f t="shared" si="10"/>
        <v>-5.2793674110891036E-4</v>
      </c>
      <c r="E401" s="2">
        <f t="shared" si="11"/>
        <v>5.028579972834224E-4</v>
      </c>
    </row>
    <row r="402" spans="1:5" x14ac:dyDescent="0.2">
      <c r="A402" s="1">
        <v>47239</v>
      </c>
      <c r="B402">
        <v>-1.2392036148148286E-5</v>
      </c>
      <c r="C402" s="2">
        <f t="shared" si="9"/>
        <v>-1.2392036148148286E-5</v>
      </c>
      <c r="D402" s="2">
        <f t="shared" si="10"/>
        <v>-5.3069915663824191E-4</v>
      </c>
      <c r="E402" s="2">
        <f t="shared" si="11"/>
        <v>5.0591508434194544E-4</v>
      </c>
    </row>
    <row r="403" spans="1:5" x14ac:dyDescent="0.2">
      <c r="A403" s="1">
        <v>47270</v>
      </c>
      <c r="B403">
        <v>-1.1476786669647914E-5</v>
      </c>
      <c r="C403" s="2">
        <f t="shared" si="9"/>
        <v>-1.1476786669647914E-5</v>
      </c>
      <c r="D403" s="2">
        <f t="shared" si="10"/>
        <v>-5.3268699243588303E-4</v>
      </c>
      <c r="E403" s="2">
        <f t="shared" si="11"/>
        <v>5.0973341909658725E-4</v>
      </c>
    </row>
    <row r="404" spans="1:5" x14ac:dyDescent="0.2">
      <c r="A404" s="1">
        <v>47300</v>
      </c>
      <c r="B404">
        <v>-1.0115149402730627E-5</v>
      </c>
      <c r="C404" s="2">
        <f t="shared" si="9"/>
        <v>-1.0115149402730627E-5</v>
      </c>
      <c r="D404" s="2">
        <f t="shared" si="10"/>
        <v>-5.3422190098206942E-4</v>
      </c>
      <c r="E404" s="2">
        <f t="shared" si="11"/>
        <v>5.1399160217660816E-4</v>
      </c>
    </row>
    <row r="405" spans="1:5" x14ac:dyDescent="0.2">
      <c r="A405" s="1">
        <v>47331</v>
      </c>
      <c r="B405">
        <v>-1.106247835258908E-5</v>
      </c>
      <c r="C405" s="2">
        <f t="shared" si="9"/>
        <v>-1.106247835258908E-5</v>
      </c>
      <c r="D405" s="2">
        <f t="shared" si="10"/>
        <v>-5.3805935980778374E-4</v>
      </c>
      <c r="E405" s="2">
        <f t="shared" si="11"/>
        <v>5.1593440310260567E-4</v>
      </c>
    </row>
    <row r="406" spans="1:5" x14ac:dyDescent="0.2">
      <c r="A406" s="1">
        <v>47362</v>
      </c>
      <c r="B406">
        <v>-1.1378432385807057E-5</v>
      </c>
      <c r="C406" s="2">
        <f t="shared" si="9"/>
        <v>-1.1378432385807057E-5</v>
      </c>
      <c r="D406" s="2">
        <f t="shared" si="10"/>
        <v>-5.4125914837433418E-4</v>
      </c>
      <c r="E406" s="2">
        <f t="shared" si="11"/>
        <v>5.1850228360271998E-4</v>
      </c>
    </row>
    <row r="407" spans="1:5" x14ac:dyDescent="0.2">
      <c r="A407" s="1">
        <v>47392</v>
      </c>
      <c r="B407">
        <v>-1.1430656694185955E-5</v>
      </c>
      <c r="C407" s="2">
        <f t="shared" si="9"/>
        <v>-1.1430656694185955E-5</v>
      </c>
      <c r="D407" s="2">
        <f t="shared" si="10"/>
        <v>-5.4418902963107238E-4</v>
      </c>
      <c r="E407" s="2">
        <f t="shared" si="11"/>
        <v>5.2132771624270038E-4</v>
      </c>
    </row>
    <row r="408" spans="1:5" x14ac:dyDescent="0.2">
      <c r="A408" s="1">
        <v>47423</v>
      </c>
      <c r="B408">
        <v>-1.1405627491094873E-5</v>
      </c>
      <c r="C408" s="2">
        <f t="shared" si="9"/>
        <v>-1.1405627491094873E-5</v>
      </c>
      <c r="D408" s="2">
        <f t="shared" si="10"/>
        <v>-5.4703559480183558E-4</v>
      </c>
      <c r="E408" s="2">
        <f t="shared" si="11"/>
        <v>5.2422433981964573E-4</v>
      </c>
    </row>
    <row r="409" spans="1:5" x14ac:dyDescent="0.2">
      <c r="A409" s="1">
        <v>47453</v>
      </c>
      <c r="B409">
        <v>-1.1190517876175665E-5</v>
      </c>
      <c r="C409" s="2">
        <f t="shared" si="9"/>
        <v>-1.1190517876175665E-5</v>
      </c>
      <c r="D409" s="2">
        <f t="shared" si="10"/>
        <v>-5.4968612933612554E-4</v>
      </c>
      <c r="E409" s="2">
        <f t="shared" si="11"/>
        <v>5.2730509358377424E-4</v>
      </c>
    </row>
    <row r="410" spans="1:5" x14ac:dyDescent="0.2">
      <c r="A410" s="1">
        <v>47484</v>
      </c>
      <c r="B410">
        <v>7.0442025808792353E-6</v>
      </c>
      <c r="C410" s="2">
        <f t="shared" si="9"/>
        <v>7.0442025808792353E-6</v>
      </c>
      <c r="D410" s="2">
        <f t="shared" si="10"/>
        <v>-5.3431121257592007E-4</v>
      </c>
      <c r="E410" s="2">
        <f t="shared" si="11"/>
        <v>5.4839961773767859E-4</v>
      </c>
    </row>
    <row r="411" spans="1:5" x14ac:dyDescent="0.2">
      <c r="A411" s="1">
        <v>47515</v>
      </c>
      <c r="B411">
        <v>-4.3493277978918299E-6</v>
      </c>
      <c r="C411" s="2">
        <f t="shared" si="9"/>
        <v>-4.3493277978918299E-6</v>
      </c>
      <c r="D411" s="2">
        <f t="shared" si="10"/>
        <v>-5.4855881347364878E-4</v>
      </c>
      <c r="E411" s="2">
        <f t="shared" si="11"/>
        <v>5.3986015787786505E-4</v>
      </c>
    </row>
    <row r="412" spans="1:5" x14ac:dyDescent="0.2">
      <c r="A412" s="1">
        <v>47543</v>
      </c>
      <c r="B412">
        <v>-9.2922937512618186E-6</v>
      </c>
      <c r="C412" s="2">
        <f t="shared" si="9"/>
        <v>-9.2922937512618186E-6</v>
      </c>
      <c r="D412" s="2">
        <f t="shared" si="10"/>
        <v>-5.5635022162137419E-4</v>
      </c>
      <c r="E412" s="2">
        <f t="shared" si="11"/>
        <v>5.3776563411885047E-4</v>
      </c>
    </row>
    <row r="413" spans="1:5" x14ac:dyDescent="0.2">
      <c r="A413" s="1">
        <v>47574</v>
      </c>
      <c r="B413">
        <v>-1.0967346236514164E-5</v>
      </c>
      <c r="C413" s="2">
        <f t="shared" si="9"/>
        <v>-1.0967346236514164E-5</v>
      </c>
      <c r="D413" s="2">
        <f t="shared" si="10"/>
        <v>-5.6086819048215518E-4</v>
      </c>
      <c r="E413" s="2">
        <f t="shared" si="11"/>
        <v>5.389334980091269E-4</v>
      </c>
    </row>
    <row r="414" spans="1:5" x14ac:dyDescent="0.2">
      <c r="A414" s="1">
        <v>47604</v>
      </c>
      <c r="B414">
        <v>-1.1339183124695703E-5</v>
      </c>
      <c r="C414" s="2">
        <f t="shared" si="9"/>
        <v>-1.1339183124695703E-5</v>
      </c>
      <c r="D414" s="2">
        <f t="shared" si="10"/>
        <v>-5.6407751815613428E-4</v>
      </c>
      <c r="E414" s="2">
        <f t="shared" si="11"/>
        <v>5.4139915190674285E-4</v>
      </c>
    </row>
    <row r="415" spans="1:5" x14ac:dyDescent="0.2">
      <c r="A415" s="1">
        <v>47635</v>
      </c>
      <c r="B415">
        <v>-1.1302461838436143E-5</v>
      </c>
      <c r="C415" s="2">
        <f t="shared" si="9"/>
        <v>-1.1302461838436143E-5</v>
      </c>
      <c r="D415" s="2">
        <f t="shared" si="10"/>
        <v>-5.6687296008648606E-4</v>
      </c>
      <c r="E415" s="2">
        <f t="shared" si="11"/>
        <v>5.4426803640961381E-4</v>
      </c>
    </row>
    <row r="416" spans="1:5" x14ac:dyDescent="0.2">
      <c r="A416" s="1">
        <v>47665</v>
      </c>
      <c r="B416">
        <v>-1.1153425588736775E-5</v>
      </c>
      <c r="C416" s="2">
        <f t="shared" si="9"/>
        <v>-1.1153425588736775E-5</v>
      </c>
      <c r="D416" s="2">
        <f t="shared" si="10"/>
        <v>-5.6955085536176042E-4</v>
      </c>
      <c r="E416" s="2">
        <f t="shared" si="11"/>
        <v>5.4724400418428693E-4</v>
      </c>
    </row>
    <row r="417" spans="1:5" x14ac:dyDescent="0.2">
      <c r="A417" s="1">
        <v>47696</v>
      </c>
      <c r="B417">
        <v>-1.09912810434984E-5</v>
      </c>
      <c r="C417" s="2">
        <f t="shared" si="9"/>
        <v>-1.09912810434984E-5</v>
      </c>
      <c r="D417" s="2">
        <f t="shared" si="10"/>
        <v>-5.7221050444750436E-4</v>
      </c>
      <c r="E417" s="2">
        <f t="shared" si="11"/>
        <v>5.5022794236050758E-4</v>
      </c>
    </row>
    <row r="418" spans="1:5" x14ac:dyDescent="0.2">
      <c r="A418" s="1">
        <v>47727</v>
      </c>
      <c r="B418">
        <v>-1.0857367039645769E-5</v>
      </c>
      <c r="C418" s="2">
        <f t="shared" si="9"/>
        <v>-1.0857367039645769E-5</v>
      </c>
      <c r="D418" s="2">
        <f t="shared" si="10"/>
        <v>-5.7489333795913218E-4</v>
      </c>
      <c r="E418" s="2">
        <f t="shared" si="11"/>
        <v>5.5317860387984075E-4</v>
      </c>
    </row>
    <row r="419" spans="1:5" x14ac:dyDescent="0.2">
      <c r="A419" s="1">
        <v>47757</v>
      </c>
      <c r="B419">
        <v>-1.0744444683589682E-5</v>
      </c>
      <c r="C419" s="2">
        <f t="shared" si="9"/>
        <v>-1.0744444683589682E-5</v>
      </c>
      <c r="D419" s="2">
        <f t="shared" si="10"/>
        <v>-5.7759220682089129E-4</v>
      </c>
      <c r="E419" s="2">
        <f t="shared" si="11"/>
        <v>5.5610331745371193E-4</v>
      </c>
    </row>
    <row r="420" spans="1:5" x14ac:dyDescent="0.2">
      <c r="A420" s="1">
        <v>47788</v>
      </c>
      <c r="B420">
        <v>-1.0650760140301935E-5</v>
      </c>
      <c r="C420" s="2">
        <f t="shared" si="9"/>
        <v>-1.0650760140301935E-5</v>
      </c>
      <c r="D420" s="2">
        <f t="shared" si="10"/>
        <v>-5.8030544511129725E-4</v>
      </c>
      <c r="E420" s="2">
        <f t="shared" si="11"/>
        <v>5.5900392483069345E-4</v>
      </c>
    </row>
    <row r="421" spans="1:5" x14ac:dyDescent="0.2">
      <c r="A421" s="1">
        <v>47818</v>
      </c>
      <c r="B421">
        <v>-1.057051536616841E-5</v>
      </c>
      <c r="C421" s="2">
        <f t="shared" si="9"/>
        <v>-1.057051536616841E-5</v>
      </c>
      <c r="D421" s="2">
        <f t="shared" si="10"/>
        <v>-5.8302734085030096E-4</v>
      </c>
      <c r="E421" s="2">
        <f t="shared" si="11"/>
        <v>5.6188631011796423E-4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D6FE-0484-4D33-AC93-968614E7942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203000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207300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225500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227600</v>
      </c>
      <c r="G5" t="s">
        <v>18</v>
      </c>
      <c r="H5" s="3">
        <f>_xlfn.FORECAST.ETS.STAT($B$2:$B$298,$A$2:$A$298,4,157,1)</f>
        <v>1.5937692458448172</v>
      </c>
    </row>
    <row r="6" spans="1:8" x14ac:dyDescent="0.2">
      <c r="A6" s="1">
        <v>35186</v>
      </c>
      <c r="B6" s="2">
        <v>229000</v>
      </c>
      <c r="G6" t="s">
        <v>19</v>
      </c>
      <c r="H6" s="3">
        <f>_xlfn.FORECAST.ETS.STAT($B$2:$B$298,$A$2:$A$298,5,157,1)</f>
        <v>0.14946124935105379</v>
      </c>
    </row>
    <row r="7" spans="1:8" x14ac:dyDescent="0.2">
      <c r="A7" s="1">
        <v>35217</v>
      </c>
      <c r="B7" s="2">
        <v>224200</v>
      </c>
      <c r="G7" t="s">
        <v>20</v>
      </c>
      <c r="H7" s="3">
        <f>_xlfn.FORECAST.ETS.STAT($B$2:$B$298,$A$2:$A$298,6,157,1)</f>
        <v>20237.646068698257</v>
      </c>
    </row>
    <row r="8" spans="1:8" x14ac:dyDescent="0.2">
      <c r="A8" s="1">
        <v>35247</v>
      </c>
      <c r="B8" s="2">
        <v>213700</v>
      </c>
      <c r="G8" t="s">
        <v>21</v>
      </c>
      <c r="H8" s="3">
        <f>_xlfn.FORECAST.ETS.STAT($B$2:$B$298,$A$2:$A$298,7,157,1)</f>
        <v>26863.322161372285</v>
      </c>
    </row>
    <row r="9" spans="1:8" x14ac:dyDescent="0.2">
      <c r="A9" s="1">
        <v>35278</v>
      </c>
      <c r="B9" s="2">
        <v>196300</v>
      </c>
    </row>
    <row r="10" spans="1:8" x14ac:dyDescent="0.2">
      <c r="A10" s="1">
        <v>35309</v>
      </c>
      <c r="B10" s="2">
        <v>210000</v>
      </c>
    </row>
    <row r="11" spans="1:8" x14ac:dyDescent="0.2">
      <c r="A11" s="1">
        <v>35339</v>
      </c>
      <c r="B11" s="2">
        <v>221200</v>
      </c>
    </row>
    <row r="12" spans="1:8" x14ac:dyDescent="0.2">
      <c r="A12" s="1">
        <v>35370</v>
      </c>
      <c r="B12" s="2">
        <v>212100</v>
      </c>
    </row>
    <row r="13" spans="1:8" x14ac:dyDescent="0.2">
      <c r="A13" s="1">
        <v>35400</v>
      </c>
      <c r="B13" s="2">
        <v>181000</v>
      </c>
    </row>
    <row r="14" spans="1:8" x14ac:dyDescent="0.2">
      <c r="A14" s="1">
        <v>35431</v>
      </c>
      <c r="B14" s="2">
        <v>200100</v>
      </c>
    </row>
    <row r="15" spans="1:8" x14ac:dyDescent="0.2">
      <c r="A15" s="1">
        <v>35462</v>
      </c>
      <c r="B15" s="2">
        <v>211400</v>
      </c>
    </row>
    <row r="16" spans="1:8" x14ac:dyDescent="0.2">
      <c r="A16" s="1">
        <v>35490</v>
      </c>
      <c r="B16" s="2">
        <v>212200</v>
      </c>
    </row>
    <row r="17" spans="1:2" x14ac:dyDescent="0.2">
      <c r="A17" s="1">
        <v>35521</v>
      </c>
      <c r="B17" s="2">
        <v>213400</v>
      </c>
    </row>
    <row r="18" spans="1:2" x14ac:dyDescent="0.2">
      <c r="A18" s="1">
        <v>35551</v>
      </c>
      <c r="B18" s="2">
        <v>203300</v>
      </c>
    </row>
    <row r="19" spans="1:2" x14ac:dyDescent="0.2">
      <c r="A19" s="1">
        <v>35582</v>
      </c>
      <c r="B19" s="2">
        <v>211400</v>
      </c>
    </row>
    <row r="20" spans="1:2" x14ac:dyDescent="0.2">
      <c r="A20" s="1">
        <v>35612</v>
      </c>
      <c r="B20" s="2">
        <v>212600</v>
      </c>
    </row>
    <row r="21" spans="1:2" x14ac:dyDescent="0.2">
      <c r="A21" s="1">
        <v>35643</v>
      </c>
      <c r="B21" s="2">
        <v>201500</v>
      </c>
    </row>
    <row r="22" spans="1:2" x14ac:dyDescent="0.2">
      <c r="A22" s="1">
        <v>35674</v>
      </c>
      <c r="B22" s="2">
        <v>161300</v>
      </c>
    </row>
    <row r="23" spans="1:2" x14ac:dyDescent="0.2">
      <c r="A23" s="1">
        <v>35704</v>
      </c>
      <c r="B23" s="2">
        <v>150200</v>
      </c>
    </row>
    <row r="24" spans="1:2" x14ac:dyDescent="0.2">
      <c r="A24" s="1">
        <v>35735</v>
      </c>
      <c r="B24" s="2">
        <v>151000</v>
      </c>
    </row>
    <row r="25" spans="1:2" x14ac:dyDescent="0.2">
      <c r="A25" s="1">
        <v>35765</v>
      </c>
      <c r="B25" s="2">
        <v>128900</v>
      </c>
    </row>
    <row r="26" spans="1:2" x14ac:dyDescent="0.2">
      <c r="A26" s="1">
        <v>35796</v>
      </c>
      <c r="B26" s="2">
        <v>137100</v>
      </c>
    </row>
    <row r="27" spans="1:2" x14ac:dyDescent="0.2">
      <c r="A27" s="1">
        <v>35827</v>
      </c>
      <c r="B27" s="2">
        <v>154900</v>
      </c>
    </row>
    <row r="28" spans="1:2" x14ac:dyDescent="0.2">
      <c r="A28" s="1">
        <v>35855</v>
      </c>
      <c r="B28" s="2">
        <v>141800</v>
      </c>
    </row>
    <row r="29" spans="1:2" x14ac:dyDescent="0.2">
      <c r="A29" s="1">
        <v>35886</v>
      </c>
      <c r="B29" s="2">
        <v>129200</v>
      </c>
    </row>
    <row r="30" spans="1:2" x14ac:dyDescent="0.2">
      <c r="A30" s="1">
        <v>35916</v>
      </c>
      <c r="B30" s="2">
        <v>126000</v>
      </c>
    </row>
    <row r="31" spans="1:2" x14ac:dyDescent="0.2">
      <c r="A31" s="1">
        <v>35947</v>
      </c>
      <c r="B31" s="2">
        <v>135800</v>
      </c>
    </row>
    <row r="32" spans="1:2" x14ac:dyDescent="0.2">
      <c r="A32" s="1">
        <v>35977</v>
      </c>
      <c r="B32" s="2">
        <v>104300</v>
      </c>
    </row>
    <row r="33" spans="1:2" x14ac:dyDescent="0.2">
      <c r="A33" s="1">
        <v>36008</v>
      </c>
      <c r="B33" s="2">
        <v>95230</v>
      </c>
    </row>
    <row r="34" spans="1:2" x14ac:dyDescent="0.2">
      <c r="A34" s="1">
        <v>36039</v>
      </c>
      <c r="B34" s="2">
        <v>62760</v>
      </c>
    </row>
    <row r="35" spans="1:2" x14ac:dyDescent="0.2">
      <c r="A35" s="1">
        <v>36069</v>
      </c>
      <c r="B35" s="2">
        <v>87030</v>
      </c>
    </row>
    <row r="36" spans="1:2" x14ac:dyDescent="0.2">
      <c r="A36" s="1">
        <v>36100</v>
      </c>
      <c r="B36" s="2">
        <v>94030</v>
      </c>
    </row>
    <row r="37" spans="1:2" x14ac:dyDescent="0.2">
      <c r="A37" s="1">
        <v>36130</v>
      </c>
      <c r="B37" s="2">
        <v>64160</v>
      </c>
    </row>
    <row r="38" spans="1:2" x14ac:dyDescent="0.2">
      <c r="A38" s="1">
        <v>36161</v>
      </c>
      <c r="B38" s="2">
        <v>60260</v>
      </c>
    </row>
    <row r="39" spans="1:2" x14ac:dyDescent="0.2">
      <c r="A39" s="1">
        <v>36192</v>
      </c>
      <c r="B39" s="2">
        <v>97970</v>
      </c>
    </row>
    <row r="40" spans="1:2" x14ac:dyDescent="0.2">
      <c r="A40" s="1">
        <v>36220</v>
      </c>
      <c r="B40" s="2">
        <v>97970</v>
      </c>
    </row>
    <row r="41" spans="1:2" x14ac:dyDescent="0.2">
      <c r="A41" s="1">
        <v>36251</v>
      </c>
      <c r="B41" s="2">
        <v>112800</v>
      </c>
    </row>
    <row r="42" spans="1:2" x14ac:dyDescent="0.2">
      <c r="A42" s="1">
        <v>36281</v>
      </c>
      <c r="B42" s="2">
        <v>85760</v>
      </c>
    </row>
    <row r="43" spans="1:2" x14ac:dyDescent="0.2">
      <c r="A43" s="1">
        <v>36312</v>
      </c>
      <c r="B43" s="2">
        <v>58100</v>
      </c>
    </row>
    <row r="44" spans="1:2" x14ac:dyDescent="0.2">
      <c r="A44" s="1">
        <v>36342</v>
      </c>
      <c r="B44" s="2">
        <v>42040</v>
      </c>
    </row>
    <row r="45" spans="1:2" x14ac:dyDescent="0.2">
      <c r="A45" s="1">
        <v>36373</v>
      </c>
      <c r="B45" s="2">
        <v>43640</v>
      </c>
    </row>
    <row r="46" spans="1:2" x14ac:dyDescent="0.2">
      <c r="A46" s="1">
        <v>36404</v>
      </c>
      <c r="B46" s="2">
        <v>48950</v>
      </c>
    </row>
    <row r="47" spans="1:2" x14ac:dyDescent="0.2">
      <c r="A47" s="1">
        <v>36434</v>
      </c>
      <c r="B47" s="2">
        <v>75290</v>
      </c>
    </row>
    <row r="48" spans="1:2" x14ac:dyDescent="0.2">
      <c r="A48" s="1">
        <v>36465</v>
      </c>
      <c r="B48" s="2">
        <v>54020</v>
      </c>
    </row>
    <row r="49" spans="1:2" x14ac:dyDescent="0.2">
      <c r="A49" s="1">
        <v>36495</v>
      </c>
      <c r="B49" s="2">
        <v>52330</v>
      </c>
    </row>
    <row r="50" spans="1:2" x14ac:dyDescent="0.2">
      <c r="A50" s="1">
        <v>36526</v>
      </c>
      <c r="B50" s="2">
        <v>66480</v>
      </c>
    </row>
    <row r="51" spans="1:2" x14ac:dyDescent="0.2">
      <c r="A51" s="1">
        <v>36557</v>
      </c>
      <c r="B51" s="2">
        <v>66400</v>
      </c>
    </row>
    <row r="52" spans="1:2" x14ac:dyDescent="0.2">
      <c r="A52" s="1">
        <v>36586</v>
      </c>
      <c r="B52" s="2">
        <v>36380</v>
      </c>
    </row>
    <row r="53" spans="1:2" x14ac:dyDescent="0.2">
      <c r="A53" s="1">
        <v>36617</v>
      </c>
      <c r="B53" s="2">
        <v>34660</v>
      </c>
    </row>
    <row r="54" spans="1:2" x14ac:dyDescent="0.2">
      <c r="A54" s="1">
        <v>36647</v>
      </c>
      <c r="B54" s="2">
        <v>46580</v>
      </c>
    </row>
    <row r="55" spans="1:2" x14ac:dyDescent="0.2">
      <c r="A55" s="1">
        <v>36678</v>
      </c>
      <c r="B55" s="2">
        <v>52470</v>
      </c>
    </row>
    <row r="56" spans="1:2" x14ac:dyDescent="0.2">
      <c r="A56" s="1">
        <v>36708</v>
      </c>
      <c r="B56" s="2">
        <v>49290</v>
      </c>
    </row>
    <row r="57" spans="1:2" x14ac:dyDescent="0.2">
      <c r="A57" s="1">
        <v>36739</v>
      </c>
      <c r="B57" s="2">
        <v>56130</v>
      </c>
    </row>
    <row r="58" spans="1:2" x14ac:dyDescent="0.2">
      <c r="A58" s="1">
        <v>36770</v>
      </c>
      <c r="B58" s="2">
        <v>50250</v>
      </c>
    </row>
    <row r="59" spans="1:2" x14ac:dyDescent="0.2">
      <c r="A59" s="1">
        <v>36800</v>
      </c>
      <c r="B59" s="2">
        <v>43080</v>
      </c>
    </row>
    <row r="60" spans="1:2" x14ac:dyDescent="0.2">
      <c r="A60" s="1">
        <v>36831</v>
      </c>
      <c r="B60" s="2">
        <v>42210</v>
      </c>
    </row>
    <row r="61" spans="1:2" x14ac:dyDescent="0.2">
      <c r="A61" s="1">
        <v>36861</v>
      </c>
      <c r="B61" s="2">
        <v>43290</v>
      </c>
    </row>
    <row r="62" spans="1:2" x14ac:dyDescent="0.2">
      <c r="A62" s="1">
        <v>36892</v>
      </c>
      <c r="B62" s="2">
        <v>53080</v>
      </c>
    </row>
    <row r="63" spans="1:2" x14ac:dyDescent="0.2">
      <c r="A63" s="1">
        <v>36923</v>
      </c>
      <c r="B63" s="2">
        <v>63050</v>
      </c>
    </row>
    <row r="64" spans="1:2" x14ac:dyDescent="0.2">
      <c r="A64" s="1">
        <v>36951</v>
      </c>
      <c r="B64" s="2">
        <v>75270</v>
      </c>
    </row>
    <row r="65" spans="1:2" x14ac:dyDescent="0.2">
      <c r="A65" s="1">
        <v>36982</v>
      </c>
      <c r="B65" s="2">
        <v>36740</v>
      </c>
    </row>
    <row r="66" spans="1:2" x14ac:dyDescent="0.2">
      <c r="A66" s="1">
        <v>37012</v>
      </c>
      <c r="B66" s="2">
        <v>47720</v>
      </c>
    </row>
    <row r="67" spans="1:2" x14ac:dyDescent="0.2">
      <c r="A67" s="1">
        <v>37043</v>
      </c>
      <c r="B67" s="2">
        <v>70070</v>
      </c>
    </row>
    <row r="68" spans="1:2" x14ac:dyDescent="0.2">
      <c r="A68" s="1">
        <v>37073</v>
      </c>
      <c r="B68" s="2">
        <v>70190</v>
      </c>
    </row>
    <row r="69" spans="1:2" x14ac:dyDescent="0.2">
      <c r="A69" s="1">
        <v>37104</v>
      </c>
      <c r="B69" s="2">
        <v>79440</v>
      </c>
    </row>
    <row r="70" spans="1:2" x14ac:dyDescent="0.2">
      <c r="A70" s="1">
        <v>37135</v>
      </c>
      <c r="B70" s="2">
        <v>42520</v>
      </c>
    </row>
    <row r="71" spans="1:2" x14ac:dyDescent="0.2">
      <c r="A71" s="1">
        <v>37165</v>
      </c>
      <c r="B71" s="2">
        <v>25190</v>
      </c>
    </row>
    <row r="72" spans="1:2" x14ac:dyDescent="0.2">
      <c r="A72" s="1">
        <v>37196</v>
      </c>
      <c r="B72" s="2">
        <v>27680</v>
      </c>
    </row>
    <row r="73" spans="1:2" x14ac:dyDescent="0.2">
      <c r="A73" s="1">
        <v>37226</v>
      </c>
      <c r="B73" s="2">
        <v>27960</v>
      </c>
    </row>
    <row r="74" spans="1:2" x14ac:dyDescent="0.2">
      <c r="A74" s="1">
        <v>37257</v>
      </c>
      <c r="B74" s="2">
        <v>25870</v>
      </c>
    </row>
    <row r="75" spans="1:2" x14ac:dyDescent="0.2">
      <c r="A75" s="1">
        <v>37288</v>
      </c>
      <c r="B75" s="2">
        <v>27440</v>
      </c>
    </row>
    <row r="76" spans="1:2" x14ac:dyDescent="0.2">
      <c r="A76" s="1">
        <v>37316</v>
      </c>
      <c r="B76" s="2">
        <v>37040</v>
      </c>
    </row>
    <row r="77" spans="1:2" x14ac:dyDescent="0.2">
      <c r="A77" s="1">
        <v>37347</v>
      </c>
      <c r="B77" s="2">
        <v>38560</v>
      </c>
    </row>
    <row r="78" spans="1:2" x14ac:dyDescent="0.2">
      <c r="A78" s="1">
        <v>37377</v>
      </c>
      <c r="B78" s="2">
        <v>58000</v>
      </c>
    </row>
    <row r="79" spans="1:2" x14ac:dyDescent="0.2">
      <c r="A79" s="1">
        <v>37408</v>
      </c>
      <c r="B79" s="2">
        <v>50340</v>
      </c>
    </row>
    <row r="80" spans="1:2" x14ac:dyDescent="0.2">
      <c r="A80" s="1">
        <v>37438</v>
      </c>
      <c r="B80" s="2">
        <v>58990</v>
      </c>
    </row>
    <row r="81" spans="1:2" x14ac:dyDescent="0.2">
      <c r="A81" s="1">
        <v>37469</v>
      </c>
      <c r="B81" s="2">
        <v>36670</v>
      </c>
    </row>
    <row r="82" spans="1:2" x14ac:dyDescent="0.2">
      <c r="A82" s="1">
        <v>37500</v>
      </c>
      <c r="B82" s="2">
        <v>43980</v>
      </c>
    </row>
    <row r="83" spans="1:2" x14ac:dyDescent="0.2">
      <c r="A83" s="1">
        <v>37530</v>
      </c>
      <c r="B83" s="2">
        <v>56140</v>
      </c>
    </row>
    <row r="84" spans="1:2" x14ac:dyDescent="0.2">
      <c r="A84" s="1">
        <v>37561</v>
      </c>
      <c r="B84" s="2">
        <v>52260</v>
      </c>
    </row>
    <row r="85" spans="1:2" x14ac:dyDescent="0.2">
      <c r="A85" s="1">
        <v>37591</v>
      </c>
      <c r="B85" s="2">
        <v>59710</v>
      </c>
    </row>
    <row r="86" spans="1:2" x14ac:dyDescent="0.2">
      <c r="A86" s="1">
        <v>37622</v>
      </c>
      <c r="B86" s="2">
        <v>87870</v>
      </c>
    </row>
    <row r="87" spans="1:2" x14ac:dyDescent="0.2">
      <c r="A87" s="1">
        <v>37653</v>
      </c>
      <c r="B87" s="2">
        <v>89650</v>
      </c>
    </row>
    <row r="88" spans="1:2" x14ac:dyDescent="0.2">
      <c r="A88" s="1">
        <v>37681</v>
      </c>
      <c r="B88" s="2">
        <v>94540</v>
      </c>
    </row>
    <row r="89" spans="1:2" x14ac:dyDescent="0.2">
      <c r="A89" s="1">
        <v>37712</v>
      </c>
      <c r="B89" s="2">
        <v>77130</v>
      </c>
    </row>
    <row r="90" spans="1:2" x14ac:dyDescent="0.2">
      <c r="A90" s="1">
        <v>37742</v>
      </c>
      <c r="B90" s="2">
        <v>73880</v>
      </c>
    </row>
    <row r="91" spans="1:2" x14ac:dyDescent="0.2">
      <c r="A91" s="1">
        <v>37773</v>
      </c>
      <c r="B91" s="2">
        <v>95890</v>
      </c>
    </row>
    <row r="92" spans="1:2" x14ac:dyDescent="0.2">
      <c r="A92" s="1">
        <v>37803</v>
      </c>
      <c r="B92" s="2">
        <v>87530</v>
      </c>
    </row>
    <row r="93" spans="1:2" x14ac:dyDescent="0.2">
      <c r="A93" s="1">
        <v>37834</v>
      </c>
      <c r="B93" s="2">
        <v>105500</v>
      </c>
    </row>
    <row r="94" spans="1:2" x14ac:dyDescent="0.2">
      <c r="A94" s="1">
        <v>37865</v>
      </c>
      <c r="B94" s="2">
        <v>108300</v>
      </c>
    </row>
    <row r="95" spans="1:2" x14ac:dyDescent="0.2">
      <c r="A95" s="1">
        <v>37895</v>
      </c>
      <c r="B95" s="2">
        <v>85350</v>
      </c>
    </row>
    <row r="96" spans="1:2" x14ac:dyDescent="0.2">
      <c r="A96" s="1">
        <v>37926</v>
      </c>
      <c r="B96" s="2">
        <v>48930</v>
      </c>
    </row>
    <row r="97" spans="1:2" x14ac:dyDescent="0.2">
      <c r="A97" s="1">
        <v>37956</v>
      </c>
      <c r="B97" s="2">
        <v>68650</v>
      </c>
    </row>
    <row r="98" spans="1:2" x14ac:dyDescent="0.2">
      <c r="A98" s="1">
        <v>37987</v>
      </c>
      <c r="B98" s="2">
        <v>116500</v>
      </c>
    </row>
    <row r="99" spans="1:2" x14ac:dyDescent="0.2">
      <c r="A99" s="1">
        <v>38018</v>
      </c>
      <c r="B99" s="2">
        <v>132200</v>
      </c>
    </row>
    <row r="100" spans="1:2" x14ac:dyDescent="0.2">
      <c r="A100" s="1">
        <v>38047</v>
      </c>
      <c r="B100" s="2">
        <v>120600</v>
      </c>
    </row>
    <row r="101" spans="1:2" x14ac:dyDescent="0.2">
      <c r="A101" s="1">
        <v>38078</v>
      </c>
      <c r="B101" s="2">
        <v>121600</v>
      </c>
    </row>
    <row r="102" spans="1:2" x14ac:dyDescent="0.2">
      <c r="A102" s="1">
        <v>38108</v>
      </c>
      <c r="B102" s="2">
        <v>147700</v>
      </c>
    </row>
    <row r="103" spans="1:2" x14ac:dyDescent="0.2">
      <c r="A103" s="1">
        <v>38139</v>
      </c>
      <c r="B103" s="2">
        <v>136000</v>
      </c>
    </row>
    <row r="104" spans="1:2" x14ac:dyDescent="0.2">
      <c r="A104" s="1">
        <v>38169</v>
      </c>
      <c r="B104" s="2">
        <v>145100</v>
      </c>
    </row>
    <row r="105" spans="1:2" x14ac:dyDescent="0.2">
      <c r="A105" s="1">
        <v>38200</v>
      </c>
      <c r="B105" s="2">
        <v>136800</v>
      </c>
    </row>
    <row r="106" spans="1:2" x14ac:dyDescent="0.2">
      <c r="A106" s="1">
        <v>38231</v>
      </c>
      <c r="B106" s="2">
        <v>140500</v>
      </c>
    </row>
    <row r="107" spans="1:2" x14ac:dyDescent="0.2">
      <c r="A107" s="1">
        <v>38261</v>
      </c>
      <c r="B107" s="2">
        <v>143600</v>
      </c>
    </row>
    <row r="108" spans="1:2" x14ac:dyDescent="0.2">
      <c r="A108" s="1">
        <v>38292</v>
      </c>
      <c r="B108" s="2">
        <v>101000</v>
      </c>
    </row>
    <row r="109" spans="1:2" x14ac:dyDescent="0.2">
      <c r="A109" s="1">
        <v>38322</v>
      </c>
      <c r="B109" s="2">
        <v>115100</v>
      </c>
    </row>
    <row r="110" spans="1:2" x14ac:dyDescent="0.2">
      <c r="A110" s="1">
        <v>38353</v>
      </c>
      <c r="B110" s="2">
        <v>145700</v>
      </c>
    </row>
    <row r="111" spans="1:2" x14ac:dyDescent="0.2">
      <c r="A111" s="1">
        <v>38384</v>
      </c>
      <c r="B111" s="2">
        <v>158200</v>
      </c>
    </row>
    <row r="112" spans="1:2" x14ac:dyDescent="0.2">
      <c r="A112" s="1">
        <v>38412</v>
      </c>
      <c r="B112" s="2">
        <v>178800</v>
      </c>
    </row>
    <row r="113" spans="1:2" x14ac:dyDescent="0.2">
      <c r="A113" s="1">
        <v>38443</v>
      </c>
      <c r="B113" s="2">
        <v>183800</v>
      </c>
    </row>
    <row r="114" spans="1:2" x14ac:dyDescent="0.2">
      <c r="A114" s="1">
        <v>38473</v>
      </c>
      <c r="B114" s="2">
        <v>134900</v>
      </c>
    </row>
    <row r="115" spans="1:2" x14ac:dyDescent="0.2">
      <c r="A115" s="1">
        <v>38504</v>
      </c>
      <c r="B115" s="2">
        <v>142100</v>
      </c>
    </row>
    <row r="116" spans="1:2" x14ac:dyDescent="0.2">
      <c r="A116" s="1">
        <v>38534</v>
      </c>
      <c r="B116" s="2">
        <v>134700</v>
      </c>
    </row>
    <row r="117" spans="1:2" x14ac:dyDescent="0.2">
      <c r="A117" s="1">
        <v>38565</v>
      </c>
      <c r="B117" s="2">
        <v>130900</v>
      </c>
    </row>
    <row r="118" spans="1:2" x14ac:dyDescent="0.2">
      <c r="A118" s="1">
        <v>38596</v>
      </c>
      <c r="B118" s="2">
        <v>165700</v>
      </c>
    </row>
    <row r="119" spans="1:2" x14ac:dyDescent="0.2">
      <c r="A119" s="1">
        <v>38626</v>
      </c>
      <c r="B119" s="2">
        <v>186300</v>
      </c>
    </row>
    <row r="120" spans="1:2" x14ac:dyDescent="0.2">
      <c r="A120" s="1">
        <v>38657</v>
      </c>
      <c r="B120" s="2">
        <v>178600</v>
      </c>
    </row>
    <row r="121" spans="1:2" x14ac:dyDescent="0.2">
      <c r="A121" s="1">
        <v>38687</v>
      </c>
      <c r="B121" s="2">
        <v>151600</v>
      </c>
    </row>
    <row r="122" spans="1:2" x14ac:dyDescent="0.2">
      <c r="A122" s="1">
        <v>38718</v>
      </c>
      <c r="B122" s="2">
        <v>184300</v>
      </c>
    </row>
    <row r="123" spans="1:2" x14ac:dyDescent="0.2">
      <c r="A123" s="1">
        <v>38749</v>
      </c>
      <c r="B123" s="2">
        <v>195600</v>
      </c>
    </row>
    <row r="124" spans="1:2" x14ac:dyDescent="0.2">
      <c r="A124" s="1">
        <v>38777</v>
      </c>
      <c r="B124" s="2">
        <v>199000</v>
      </c>
    </row>
    <row r="125" spans="1:2" x14ac:dyDescent="0.2">
      <c r="A125" s="1">
        <v>38808</v>
      </c>
      <c r="B125" s="2">
        <v>191200</v>
      </c>
    </row>
    <row r="126" spans="1:2" x14ac:dyDescent="0.2">
      <c r="A126" s="1">
        <v>38838</v>
      </c>
      <c r="B126" s="2">
        <v>168200</v>
      </c>
    </row>
    <row r="127" spans="1:2" x14ac:dyDescent="0.2">
      <c r="A127" s="1">
        <v>38869</v>
      </c>
      <c r="B127" s="2">
        <v>185700</v>
      </c>
    </row>
    <row r="128" spans="1:2" x14ac:dyDescent="0.2">
      <c r="A128" s="1">
        <v>38899</v>
      </c>
      <c r="B128" s="2">
        <v>183100</v>
      </c>
    </row>
    <row r="129" spans="1:2" x14ac:dyDescent="0.2">
      <c r="A129" s="1">
        <v>38930</v>
      </c>
      <c r="B129" s="2">
        <v>195400</v>
      </c>
    </row>
    <row r="130" spans="1:2" x14ac:dyDescent="0.2">
      <c r="A130" s="1">
        <v>38961</v>
      </c>
      <c r="B130" s="2">
        <v>182900</v>
      </c>
    </row>
    <row r="131" spans="1:2" x14ac:dyDescent="0.2">
      <c r="A131" s="1">
        <v>38991</v>
      </c>
      <c r="B131" s="2">
        <v>183600</v>
      </c>
    </row>
    <row r="132" spans="1:2" x14ac:dyDescent="0.2">
      <c r="A132" s="1">
        <v>39022</v>
      </c>
      <c r="B132" s="2">
        <v>181700</v>
      </c>
    </row>
    <row r="133" spans="1:2" x14ac:dyDescent="0.2">
      <c r="A133" s="1">
        <v>39052</v>
      </c>
      <c r="B133" s="2">
        <v>171800</v>
      </c>
    </row>
    <row r="134" spans="1:2" x14ac:dyDescent="0.2">
      <c r="A134" s="1">
        <v>39083</v>
      </c>
      <c r="B134" s="2">
        <v>173300</v>
      </c>
    </row>
    <row r="135" spans="1:2" x14ac:dyDescent="0.2">
      <c r="A135" s="1">
        <v>39114</v>
      </c>
      <c r="B135" s="2">
        <v>180500</v>
      </c>
    </row>
    <row r="136" spans="1:2" x14ac:dyDescent="0.2">
      <c r="A136" s="1">
        <v>39142</v>
      </c>
      <c r="B136" s="2">
        <v>207400</v>
      </c>
    </row>
    <row r="137" spans="1:2" x14ac:dyDescent="0.2">
      <c r="A137" s="1">
        <v>39173</v>
      </c>
      <c r="B137" s="2">
        <v>208200</v>
      </c>
    </row>
    <row r="138" spans="1:2" x14ac:dyDescent="0.2">
      <c r="A138" s="1">
        <v>39203</v>
      </c>
      <c r="B138" s="2">
        <v>192800</v>
      </c>
    </row>
    <row r="139" spans="1:2" x14ac:dyDescent="0.2">
      <c r="A139" s="1">
        <v>39234</v>
      </c>
      <c r="B139" s="2">
        <v>204000</v>
      </c>
    </row>
    <row r="140" spans="1:2" x14ac:dyDescent="0.2">
      <c r="A140" s="1">
        <v>39264</v>
      </c>
      <c r="B140" s="2">
        <v>208400</v>
      </c>
    </row>
    <row r="141" spans="1:2" x14ac:dyDescent="0.2">
      <c r="A141" s="1">
        <v>39295</v>
      </c>
      <c r="B141" s="2">
        <v>215600</v>
      </c>
    </row>
    <row r="142" spans="1:2" x14ac:dyDescent="0.2">
      <c r="A142" s="1">
        <v>39326</v>
      </c>
      <c r="B142" s="2">
        <v>219400</v>
      </c>
    </row>
    <row r="143" spans="1:2" x14ac:dyDescent="0.2">
      <c r="A143" s="1">
        <v>39356</v>
      </c>
      <c r="B143" s="2">
        <v>230700</v>
      </c>
    </row>
    <row r="144" spans="1:2" x14ac:dyDescent="0.2">
      <c r="A144" s="1">
        <v>39387</v>
      </c>
      <c r="B144" s="2">
        <v>219700</v>
      </c>
    </row>
    <row r="145" spans="1:2" x14ac:dyDescent="0.2">
      <c r="A145" s="1">
        <v>39417</v>
      </c>
      <c r="B145" s="2">
        <v>206900</v>
      </c>
    </row>
    <row r="146" spans="1:2" x14ac:dyDescent="0.2">
      <c r="A146" s="1">
        <v>39448</v>
      </c>
      <c r="B146" s="2">
        <v>198700</v>
      </c>
    </row>
    <row r="147" spans="1:2" x14ac:dyDescent="0.2">
      <c r="A147" s="1">
        <v>39479</v>
      </c>
      <c r="B147" s="2">
        <v>208900</v>
      </c>
    </row>
    <row r="148" spans="1:2" x14ac:dyDescent="0.2">
      <c r="A148" s="1">
        <v>39508</v>
      </c>
      <c r="B148" s="2">
        <v>218500</v>
      </c>
    </row>
    <row r="149" spans="1:2" x14ac:dyDescent="0.2">
      <c r="A149" s="1">
        <v>39539</v>
      </c>
      <c r="B149" s="2">
        <v>216700</v>
      </c>
    </row>
    <row r="150" spans="1:2" x14ac:dyDescent="0.2">
      <c r="A150" s="1">
        <v>39569</v>
      </c>
      <c r="B150" s="2">
        <v>229000</v>
      </c>
    </row>
    <row r="151" spans="1:2" x14ac:dyDescent="0.2">
      <c r="A151" s="1">
        <v>39600</v>
      </c>
      <c r="B151" s="2">
        <v>229900</v>
      </c>
    </row>
    <row r="152" spans="1:2" x14ac:dyDescent="0.2">
      <c r="A152" s="1">
        <v>39630</v>
      </c>
      <c r="B152" s="2">
        <v>230700</v>
      </c>
    </row>
    <row r="153" spans="1:2" x14ac:dyDescent="0.2">
      <c r="A153" s="1">
        <v>39661</v>
      </c>
      <c r="B153" s="2">
        <v>234900</v>
      </c>
    </row>
    <row r="154" spans="1:2" x14ac:dyDescent="0.2">
      <c r="A154" s="1">
        <v>39692</v>
      </c>
      <c r="B154" s="2">
        <v>234500</v>
      </c>
    </row>
    <row r="155" spans="1:2" x14ac:dyDescent="0.2">
      <c r="A155" s="1">
        <v>39722</v>
      </c>
      <c r="B155" s="2">
        <v>228200</v>
      </c>
    </row>
    <row r="156" spans="1:2" x14ac:dyDescent="0.2">
      <c r="A156" s="1">
        <v>39753</v>
      </c>
      <c r="B156" s="2">
        <v>223900</v>
      </c>
    </row>
    <row r="157" spans="1:2" x14ac:dyDescent="0.2">
      <c r="A157" s="1">
        <v>39783</v>
      </c>
      <c r="B157" s="2">
        <v>222800</v>
      </c>
    </row>
    <row r="158" spans="1:2" x14ac:dyDescent="0.2">
      <c r="A158" s="1">
        <v>39814</v>
      </c>
      <c r="B158" s="2">
        <v>216500</v>
      </c>
    </row>
    <row r="159" spans="1:2" x14ac:dyDescent="0.2">
      <c r="A159" s="1">
        <v>39845</v>
      </c>
      <c r="B159" s="2">
        <v>226800</v>
      </c>
    </row>
    <row r="160" spans="1:2" x14ac:dyDescent="0.2">
      <c r="A160" s="1">
        <v>39873</v>
      </c>
      <c r="B160" s="2">
        <v>232500</v>
      </c>
    </row>
    <row r="161" spans="1:2" x14ac:dyDescent="0.2">
      <c r="A161" s="1">
        <v>39904</v>
      </c>
      <c r="B161" s="2">
        <v>232300</v>
      </c>
    </row>
    <row r="162" spans="1:2" x14ac:dyDescent="0.2">
      <c r="A162" s="1">
        <v>39934</v>
      </c>
      <c r="B162" s="2">
        <v>230200</v>
      </c>
    </row>
    <row r="163" spans="1:2" x14ac:dyDescent="0.2">
      <c r="A163" s="1">
        <v>39965</v>
      </c>
      <c r="B163" s="2">
        <v>227100</v>
      </c>
    </row>
    <row r="164" spans="1:2" x14ac:dyDescent="0.2">
      <c r="A164" s="1">
        <v>39995</v>
      </c>
      <c r="B164" s="2">
        <v>224900</v>
      </c>
    </row>
    <row r="165" spans="1:2" x14ac:dyDescent="0.2">
      <c r="A165" s="1">
        <v>40026</v>
      </c>
      <c r="B165" s="2">
        <v>226200</v>
      </c>
    </row>
    <row r="166" spans="1:2" x14ac:dyDescent="0.2">
      <c r="A166" s="1">
        <v>40057</v>
      </c>
      <c r="B166" s="2">
        <v>227400</v>
      </c>
    </row>
    <row r="167" spans="1:2" x14ac:dyDescent="0.2">
      <c r="A167" s="1">
        <v>40087</v>
      </c>
      <c r="B167" s="2">
        <v>218100</v>
      </c>
    </row>
    <row r="168" spans="1:2" x14ac:dyDescent="0.2">
      <c r="A168" s="1">
        <v>40118</v>
      </c>
      <c r="B168" s="2">
        <v>205200</v>
      </c>
    </row>
    <row r="169" spans="1:2" x14ac:dyDescent="0.2">
      <c r="A169" s="1">
        <v>40148</v>
      </c>
      <c r="B169" s="2">
        <v>203900</v>
      </c>
    </row>
    <row r="170" spans="1:2" x14ac:dyDescent="0.2">
      <c r="A170" s="1">
        <v>40179</v>
      </c>
      <c r="B170" s="2">
        <v>211500</v>
      </c>
    </row>
    <row r="171" spans="1:2" x14ac:dyDescent="0.2">
      <c r="A171" s="1">
        <v>40210</v>
      </c>
      <c r="B171" s="2">
        <v>246000</v>
      </c>
    </row>
    <row r="172" spans="1:2" x14ac:dyDescent="0.2">
      <c r="A172" s="1">
        <v>40238</v>
      </c>
      <c r="B172" s="2">
        <v>246000</v>
      </c>
    </row>
    <row r="173" spans="1:2" x14ac:dyDescent="0.2">
      <c r="A173" s="1">
        <v>40269</v>
      </c>
      <c r="B173" s="2">
        <v>159100</v>
      </c>
    </row>
    <row r="174" spans="1:2" x14ac:dyDescent="0.2">
      <c r="A174" s="1">
        <v>40299</v>
      </c>
      <c r="B174" s="2">
        <v>154000</v>
      </c>
    </row>
    <row r="175" spans="1:2" x14ac:dyDescent="0.2">
      <c r="A175" s="1">
        <v>40330</v>
      </c>
      <c r="B175" s="2">
        <v>126800</v>
      </c>
    </row>
    <row r="176" spans="1:2" x14ac:dyDescent="0.2">
      <c r="A176" s="1">
        <v>40360</v>
      </c>
      <c r="B176" s="2">
        <v>119000</v>
      </c>
    </row>
    <row r="177" spans="1:2" x14ac:dyDescent="0.2">
      <c r="A177" s="1">
        <v>40391</v>
      </c>
      <c r="B177" s="2">
        <v>132300</v>
      </c>
    </row>
    <row r="178" spans="1:2" x14ac:dyDescent="0.2">
      <c r="A178" s="1">
        <v>40422</v>
      </c>
      <c r="B178" s="2">
        <v>160000</v>
      </c>
    </row>
    <row r="179" spans="1:2" x14ac:dyDescent="0.2">
      <c r="A179" s="1">
        <v>40452</v>
      </c>
      <c r="B179" s="2">
        <v>186300</v>
      </c>
    </row>
    <row r="180" spans="1:2" x14ac:dyDescent="0.2">
      <c r="A180" s="1">
        <v>40483</v>
      </c>
      <c r="B180" s="2">
        <v>232500</v>
      </c>
    </row>
    <row r="181" spans="1:2" x14ac:dyDescent="0.2">
      <c r="A181" s="1">
        <v>40513</v>
      </c>
      <c r="B181" s="2">
        <v>252500</v>
      </c>
    </row>
    <row r="182" spans="1:2" x14ac:dyDescent="0.2">
      <c r="A182" s="1">
        <v>40544</v>
      </c>
      <c r="B182" s="2">
        <v>243300</v>
      </c>
    </row>
    <row r="183" spans="1:2" x14ac:dyDescent="0.2">
      <c r="A183" s="1">
        <v>40575</v>
      </c>
      <c r="B183" s="2">
        <v>166100</v>
      </c>
    </row>
    <row r="184" spans="1:2" x14ac:dyDescent="0.2">
      <c r="A184" s="1">
        <v>40603</v>
      </c>
      <c r="B184" s="2">
        <v>184900</v>
      </c>
    </row>
    <row r="185" spans="1:2" x14ac:dyDescent="0.2">
      <c r="A185" s="1">
        <v>40634</v>
      </c>
      <c r="B185" s="2">
        <v>131200</v>
      </c>
    </row>
    <row r="186" spans="1:2" x14ac:dyDescent="0.2">
      <c r="A186" s="1">
        <v>40664</v>
      </c>
      <c r="B186" s="2">
        <v>135800</v>
      </c>
    </row>
    <row r="187" spans="1:2" x14ac:dyDescent="0.2">
      <c r="A187" s="1">
        <v>40695</v>
      </c>
      <c r="B187" s="2">
        <v>138500</v>
      </c>
    </row>
    <row r="188" spans="1:2" x14ac:dyDescent="0.2">
      <c r="A188" s="1">
        <v>40725</v>
      </c>
      <c r="B188" s="2">
        <v>162000</v>
      </c>
    </row>
    <row r="189" spans="1:2" x14ac:dyDescent="0.2">
      <c r="A189" s="1">
        <v>40756</v>
      </c>
      <c r="B189" s="2">
        <v>130200</v>
      </c>
    </row>
    <row r="190" spans="1:2" x14ac:dyDescent="0.2">
      <c r="A190" s="1">
        <v>40787</v>
      </c>
      <c r="B190" s="2">
        <v>126800</v>
      </c>
    </row>
    <row r="191" spans="1:2" x14ac:dyDescent="0.2">
      <c r="A191" s="1">
        <v>40817</v>
      </c>
      <c r="B191" s="2">
        <v>84370</v>
      </c>
    </row>
    <row r="192" spans="1:2" x14ac:dyDescent="0.2">
      <c r="A192" s="1">
        <v>40848</v>
      </c>
      <c r="B192" s="2">
        <v>76900</v>
      </c>
    </row>
    <row r="193" spans="1:2" x14ac:dyDescent="0.2">
      <c r="A193" s="1">
        <v>40878</v>
      </c>
      <c r="B193" s="2">
        <v>77390</v>
      </c>
    </row>
    <row r="194" spans="1:2" x14ac:dyDescent="0.2">
      <c r="A194" s="1">
        <v>40909</v>
      </c>
      <c r="B194" s="2">
        <v>84760</v>
      </c>
    </row>
    <row r="195" spans="1:2" x14ac:dyDescent="0.2">
      <c r="A195" s="1">
        <v>40940</v>
      </c>
      <c r="B195" s="2">
        <v>115500</v>
      </c>
    </row>
    <row r="196" spans="1:2" x14ac:dyDescent="0.2">
      <c r="A196" s="1">
        <v>40969</v>
      </c>
      <c r="B196" s="2">
        <v>137600</v>
      </c>
    </row>
    <row r="197" spans="1:2" x14ac:dyDescent="0.2">
      <c r="A197" s="1">
        <v>41000</v>
      </c>
      <c r="B197" s="2">
        <v>133100</v>
      </c>
    </row>
    <row r="198" spans="1:2" x14ac:dyDescent="0.2">
      <c r="A198" s="1">
        <v>41030</v>
      </c>
      <c r="B198" s="2">
        <v>123200</v>
      </c>
    </row>
    <row r="199" spans="1:2" x14ac:dyDescent="0.2">
      <c r="A199" s="1">
        <v>41061</v>
      </c>
      <c r="B199" s="2">
        <v>106100</v>
      </c>
    </row>
    <row r="200" spans="1:2" x14ac:dyDescent="0.2">
      <c r="A200" s="1">
        <v>41091</v>
      </c>
      <c r="B200" s="2">
        <v>95330</v>
      </c>
    </row>
    <row r="201" spans="1:2" x14ac:dyDescent="0.2">
      <c r="A201" s="1">
        <v>41122</v>
      </c>
      <c r="B201" s="2">
        <v>94360</v>
      </c>
    </row>
    <row r="202" spans="1:2" x14ac:dyDescent="0.2">
      <c r="A202" s="1">
        <v>41153</v>
      </c>
      <c r="B202" s="2">
        <v>106100</v>
      </c>
    </row>
    <row r="203" spans="1:2" x14ac:dyDescent="0.2">
      <c r="A203" s="1">
        <v>41183</v>
      </c>
      <c r="B203" s="2">
        <v>94060</v>
      </c>
    </row>
    <row r="204" spans="1:2" x14ac:dyDescent="0.2">
      <c r="A204" s="1">
        <v>41214</v>
      </c>
      <c r="B204" s="2">
        <v>118300</v>
      </c>
    </row>
    <row r="205" spans="1:2" x14ac:dyDescent="0.2">
      <c r="A205" s="1">
        <v>41244</v>
      </c>
      <c r="B205" s="2">
        <v>116300</v>
      </c>
    </row>
    <row r="206" spans="1:2" x14ac:dyDescent="0.2">
      <c r="A206" s="1">
        <v>41275</v>
      </c>
      <c r="B206" s="2">
        <v>122900</v>
      </c>
    </row>
    <row r="207" spans="1:2" x14ac:dyDescent="0.2">
      <c r="A207" s="1">
        <v>41306</v>
      </c>
      <c r="B207" s="2">
        <v>122900</v>
      </c>
    </row>
    <row r="208" spans="1:2" x14ac:dyDescent="0.2">
      <c r="A208" s="1">
        <v>41334</v>
      </c>
      <c r="B208" s="2">
        <v>130600</v>
      </c>
    </row>
    <row r="209" spans="1:2" x14ac:dyDescent="0.2">
      <c r="A209" s="1">
        <v>41365</v>
      </c>
      <c r="B209" s="2">
        <v>125400</v>
      </c>
    </row>
    <row r="210" spans="1:2" x14ac:dyDescent="0.2">
      <c r="A210" s="1">
        <v>41395</v>
      </c>
      <c r="B210" s="2">
        <v>84960</v>
      </c>
    </row>
    <row r="211" spans="1:2" x14ac:dyDescent="0.2">
      <c r="A211" s="1">
        <v>41426</v>
      </c>
      <c r="B211" s="2">
        <v>114400</v>
      </c>
    </row>
    <row r="212" spans="1:2" x14ac:dyDescent="0.2">
      <c r="A212" s="1">
        <v>41456</v>
      </c>
      <c r="B212" s="2">
        <v>129600</v>
      </c>
    </row>
    <row r="213" spans="1:2" x14ac:dyDescent="0.2">
      <c r="A213" s="1">
        <v>41487</v>
      </c>
      <c r="B213" s="2">
        <v>127100</v>
      </c>
    </row>
    <row r="214" spans="1:2" x14ac:dyDescent="0.2">
      <c r="A214" s="1">
        <v>41518</v>
      </c>
      <c r="B214" s="2">
        <v>129800</v>
      </c>
    </row>
    <row r="215" spans="1:2" x14ac:dyDescent="0.2">
      <c r="A215" s="1">
        <v>41548</v>
      </c>
      <c r="B215" s="2">
        <v>124000</v>
      </c>
    </row>
    <row r="216" spans="1:2" x14ac:dyDescent="0.2">
      <c r="A216" s="1">
        <v>41579</v>
      </c>
      <c r="B216" s="2">
        <v>83260</v>
      </c>
    </row>
    <row r="217" spans="1:2" x14ac:dyDescent="0.2">
      <c r="A217" s="1">
        <v>41609</v>
      </c>
      <c r="B217" s="2">
        <v>79910</v>
      </c>
    </row>
    <row r="218" spans="1:2" x14ac:dyDescent="0.2">
      <c r="A218" s="1">
        <v>41640</v>
      </c>
      <c r="B218" s="2">
        <v>65560</v>
      </c>
    </row>
    <row r="219" spans="1:2" x14ac:dyDescent="0.2">
      <c r="A219" s="1">
        <v>41671</v>
      </c>
      <c r="B219" s="2">
        <v>60460</v>
      </c>
    </row>
    <row r="220" spans="1:2" x14ac:dyDescent="0.2">
      <c r="A220" s="1">
        <v>41699</v>
      </c>
      <c r="B220" s="2">
        <v>60930</v>
      </c>
    </row>
    <row r="221" spans="1:2" x14ac:dyDescent="0.2">
      <c r="A221" s="1">
        <v>41730</v>
      </c>
      <c r="B221" s="2">
        <v>60930</v>
      </c>
    </row>
    <row r="222" spans="1:2" x14ac:dyDescent="0.2">
      <c r="A222" s="1">
        <v>41760</v>
      </c>
      <c r="B222" s="2">
        <v>89210</v>
      </c>
    </row>
    <row r="223" spans="1:2" x14ac:dyDescent="0.2">
      <c r="A223" s="1">
        <v>41791</v>
      </c>
      <c r="B223" s="2">
        <v>105500</v>
      </c>
    </row>
    <row r="224" spans="1:2" x14ac:dyDescent="0.2">
      <c r="A224" s="1">
        <v>41821</v>
      </c>
      <c r="B224" s="2">
        <v>82540</v>
      </c>
    </row>
    <row r="225" spans="1:2" x14ac:dyDescent="0.2">
      <c r="A225" s="1">
        <v>41852</v>
      </c>
      <c r="B225" s="2">
        <v>71460</v>
      </c>
    </row>
    <row r="226" spans="1:2" x14ac:dyDescent="0.2">
      <c r="A226" s="1">
        <v>41883</v>
      </c>
      <c r="B226" s="2">
        <v>88610</v>
      </c>
    </row>
    <row r="227" spans="1:2" x14ac:dyDescent="0.2">
      <c r="A227" s="1">
        <v>41913</v>
      </c>
      <c r="B227" s="2">
        <v>62230</v>
      </c>
    </row>
    <row r="228" spans="1:2" x14ac:dyDescent="0.2">
      <c r="A228" s="1">
        <v>41944</v>
      </c>
      <c r="B228" s="2">
        <v>80580</v>
      </c>
    </row>
    <row r="229" spans="1:2" x14ac:dyDescent="0.2">
      <c r="A229" s="1">
        <v>41974</v>
      </c>
      <c r="B229" s="2">
        <v>50880</v>
      </c>
    </row>
    <row r="230" spans="1:2" x14ac:dyDescent="0.2">
      <c r="A230" s="1">
        <v>42005</v>
      </c>
      <c r="B230" s="2">
        <v>82190</v>
      </c>
    </row>
    <row r="231" spans="1:2" x14ac:dyDescent="0.2">
      <c r="A231" s="1">
        <v>42036</v>
      </c>
      <c r="B231" s="2">
        <v>70120</v>
      </c>
    </row>
    <row r="232" spans="1:2" x14ac:dyDescent="0.2">
      <c r="A232" s="1">
        <v>42064</v>
      </c>
      <c r="B232" s="2">
        <v>92920</v>
      </c>
    </row>
    <row r="233" spans="1:2" x14ac:dyDescent="0.2">
      <c r="A233" s="1">
        <v>42095</v>
      </c>
      <c r="B233" s="2">
        <v>94880</v>
      </c>
    </row>
    <row r="234" spans="1:2" x14ac:dyDescent="0.2">
      <c r="A234" s="1">
        <v>42125</v>
      </c>
      <c r="B234" s="2">
        <v>116200</v>
      </c>
    </row>
    <row r="235" spans="1:2" x14ac:dyDescent="0.2">
      <c r="A235" s="1">
        <v>42156</v>
      </c>
      <c r="B235" s="2">
        <v>119800</v>
      </c>
    </row>
    <row r="236" spans="1:2" x14ac:dyDescent="0.2">
      <c r="A236" s="1">
        <v>42186</v>
      </c>
      <c r="B236" s="2">
        <v>121600</v>
      </c>
    </row>
    <row r="237" spans="1:2" x14ac:dyDescent="0.2">
      <c r="A237" s="1">
        <v>42217</v>
      </c>
      <c r="B237" s="2">
        <v>125400</v>
      </c>
    </row>
    <row r="238" spans="1:2" x14ac:dyDescent="0.2">
      <c r="A238" s="1">
        <v>42248</v>
      </c>
      <c r="B238" s="2">
        <v>146500</v>
      </c>
    </row>
    <row r="239" spans="1:2" x14ac:dyDescent="0.2">
      <c r="A239" s="1">
        <v>42278</v>
      </c>
      <c r="B239" s="2">
        <v>104200</v>
      </c>
    </row>
    <row r="240" spans="1:2" x14ac:dyDescent="0.2">
      <c r="A240" s="1">
        <v>42309</v>
      </c>
      <c r="B240" s="2">
        <v>109100</v>
      </c>
    </row>
    <row r="241" spans="1:2" x14ac:dyDescent="0.2">
      <c r="A241" s="1">
        <v>42339</v>
      </c>
      <c r="B241" s="2">
        <v>123700</v>
      </c>
    </row>
    <row r="242" spans="1:2" x14ac:dyDescent="0.2">
      <c r="A242" s="1">
        <v>42370</v>
      </c>
      <c r="B242" s="2">
        <v>136200</v>
      </c>
    </row>
    <row r="243" spans="1:2" x14ac:dyDescent="0.2">
      <c r="A243" s="1">
        <v>42401</v>
      </c>
      <c r="B243" s="2">
        <v>134400</v>
      </c>
    </row>
    <row r="244" spans="1:2" x14ac:dyDescent="0.2">
      <c r="A244" s="1">
        <v>42430</v>
      </c>
      <c r="B244" s="2">
        <v>155300</v>
      </c>
    </row>
    <row r="245" spans="1:2" x14ac:dyDescent="0.2">
      <c r="A245" s="1">
        <v>42461</v>
      </c>
      <c r="B245" s="2">
        <v>179300</v>
      </c>
    </row>
    <row r="246" spans="1:2" x14ac:dyDescent="0.2">
      <c r="A246" s="1">
        <v>42491</v>
      </c>
      <c r="B246" s="2">
        <v>153300</v>
      </c>
    </row>
    <row r="247" spans="1:2" x14ac:dyDescent="0.2">
      <c r="A247" s="1">
        <v>42522</v>
      </c>
      <c r="B247" s="2">
        <v>167500</v>
      </c>
    </row>
    <row r="248" spans="1:2" x14ac:dyDescent="0.2">
      <c r="A248" s="1">
        <v>42552</v>
      </c>
      <c r="B248" s="2">
        <v>184400</v>
      </c>
    </row>
    <row r="249" spans="1:2" x14ac:dyDescent="0.2">
      <c r="A249" s="1">
        <v>42583</v>
      </c>
      <c r="B249" s="2">
        <v>192000</v>
      </c>
    </row>
    <row r="250" spans="1:2" x14ac:dyDescent="0.2">
      <c r="A250" s="1">
        <v>42614</v>
      </c>
      <c r="B250" s="2">
        <v>146500</v>
      </c>
    </row>
    <row r="251" spans="1:2" x14ac:dyDescent="0.2">
      <c r="A251" s="1">
        <v>42644</v>
      </c>
      <c r="B251" s="2">
        <v>172200</v>
      </c>
    </row>
    <row r="252" spans="1:2" x14ac:dyDescent="0.2">
      <c r="A252" s="1">
        <v>42675</v>
      </c>
      <c r="B252" s="2">
        <v>182200</v>
      </c>
    </row>
    <row r="253" spans="1:2" x14ac:dyDescent="0.2">
      <c r="A253" s="1">
        <v>42705</v>
      </c>
      <c r="B253" s="2">
        <v>186100</v>
      </c>
    </row>
    <row r="254" spans="1:2" x14ac:dyDescent="0.2">
      <c r="A254" s="1">
        <v>42736</v>
      </c>
      <c r="B254" s="2">
        <v>194700</v>
      </c>
    </row>
    <row r="255" spans="1:2" x14ac:dyDescent="0.2">
      <c r="A255" s="1">
        <v>42767</v>
      </c>
      <c r="B255" s="2">
        <v>193800</v>
      </c>
    </row>
    <row r="256" spans="1:2" x14ac:dyDescent="0.2">
      <c r="A256" s="1">
        <v>42795</v>
      </c>
      <c r="B256" s="2">
        <v>186500</v>
      </c>
    </row>
    <row r="257" spans="1:2" x14ac:dyDescent="0.2">
      <c r="A257" s="1">
        <v>42826</v>
      </c>
      <c r="B257" s="2">
        <v>182800</v>
      </c>
    </row>
    <row r="258" spans="1:2" x14ac:dyDescent="0.2">
      <c r="A258" s="1">
        <v>42856</v>
      </c>
      <c r="B258" s="2">
        <v>203100</v>
      </c>
    </row>
    <row r="259" spans="1:2" x14ac:dyDescent="0.2">
      <c r="A259" s="1">
        <v>42887</v>
      </c>
      <c r="B259" s="2">
        <v>200800</v>
      </c>
    </row>
    <row r="260" spans="1:2" x14ac:dyDescent="0.2">
      <c r="A260" s="1">
        <v>42917</v>
      </c>
      <c r="B260" s="2">
        <v>199900</v>
      </c>
    </row>
    <row r="261" spans="1:2" x14ac:dyDescent="0.2">
      <c r="A261" s="1">
        <v>42948</v>
      </c>
      <c r="B261" s="2">
        <v>194800</v>
      </c>
    </row>
    <row r="262" spans="1:2" x14ac:dyDescent="0.2">
      <c r="A262" s="1">
        <v>42979</v>
      </c>
      <c r="B262" s="2">
        <v>164100</v>
      </c>
    </row>
    <row r="263" spans="1:2" x14ac:dyDescent="0.2">
      <c r="A263" s="1">
        <v>43009</v>
      </c>
      <c r="B263" s="2">
        <v>164100</v>
      </c>
    </row>
    <row r="264" spans="1:2" x14ac:dyDescent="0.2">
      <c r="A264" s="1">
        <v>43040</v>
      </c>
      <c r="B264" s="2">
        <v>201600</v>
      </c>
    </row>
    <row r="265" spans="1:2" x14ac:dyDescent="0.2">
      <c r="A265" s="1">
        <v>43070</v>
      </c>
      <c r="B265" s="2">
        <v>205200</v>
      </c>
    </row>
    <row r="266" spans="1:2" x14ac:dyDescent="0.2">
      <c r="A266" s="1">
        <v>43101</v>
      </c>
      <c r="B266" s="2">
        <v>231500</v>
      </c>
    </row>
    <row r="267" spans="1:2" x14ac:dyDescent="0.2">
      <c r="A267" s="1">
        <v>43132</v>
      </c>
      <c r="B267" s="2">
        <v>224800</v>
      </c>
    </row>
    <row r="268" spans="1:2" x14ac:dyDescent="0.2">
      <c r="A268" s="1">
        <v>43160</v>
      </c>
      <c r="B268" s="2">
        <v>232700</v>
      </c>
    </row>
    <row r="269" spans="1:2" x14ac:dyDescent="0.2">
      <c r="A269" s="1">
        <v>43191</v>
      </c>
      <c r="B269" s="2">
        <v>236600</v>
      </c>
    </row>
    <row r="270" spans="1:2" x14ac:dyDescent="0.2">
      <c r="A270" s="1">
        <v>43221</v>
      </c>
      <c r="B270" s="2">
        <v>229500</v>
      </c>
    </row>
    <row r="271" spans="1:2" x14ac:dyDescent="0.2">
      <c r="A271" s="1">
        <v>43252</v>
      </c>
      <c r="B271" s="2">
        <v>197000</v>
      </c>
    </row>
    <row r="272" spans="1:2" x14ac:dyDescent="0.2">
      <c r="A272" s="1">
        <v>43282</v>
      </c>
      <c r="B272" s="2">
        <v>220000</v>
      </c>
    </row>
    <row r="273" spans="1:2" x14ac:dyDescent="0.2">
      <c r="A273" s="1">
        <v>43313</v>
      </c>
      <c r="B273" s="2">
        <v>219900</v>
      </c>
    </row>
    <row r="274" spans="1:2" x14ac:dyDescent="0.2">
      <c r="A274" s="1">
        <v>43344</v>
      </c>
      <c r="B274" s="2">
        <v>228400</v>
      </c>
    </row>
    <row r="275" spans="1:2" x14ac:dyDescent="0.2">
      <c r="A275" s="1">
        <v>43374</v>
      </c>
      <c r="B275" s="2">
        <v>222600</v>
      </c>
    </row>
    <row r="276" spans="1:2" x14ac:dyDescent="0.2">
      <c r="A276" s="1">
        <v>43405</v>
      </c>
      <c r="B276" s="2">
        <v>221000</v>
      </c>
    </row>
    <row r="277" spans="1:2" x14ac:dyDescent="0.2">
      <c r="A277" s="1">
        <v>43435</v>
      </c>
      <c r="B277" s="2">
        <v>216100</v>
      </c>
    </row>
    <row r="278" spans="1:2" x14ac:dyDescent="0.2">
      <c r="A278" s="1">
        <v>43466</v>
      </c>
      <c r="B278" s="2">
        <v>240900</v>
      </c>
    </row>
    <row r="279" spans="1:2" x14ac:dyDescent="0.2">
      <c r="A279" s="1">
        <v>43497</v>
      </c>
      <c r="B279" s="2">
        <v>212700</v>
      </c>
    </row>
    <row r="280" spans="1:2" x14ac:dyDescent="0.2">
      <c r="A280" s="1">
        <v>43525</v>
      </c>
      <c r="B280" s="2">
        <v>217200</v>
      </c>
    </row>
    <row r="281" spans="1:2" x14ac:dyDescent="0.2">
      <c r="A281" s="1">
        <v>43556</v>
      </c>
      <c r="B281" s="2">
        <v>227800</v>
      </c>
    </row>
    <row r="282" spans="1:2" x14ac:dyDescent="0.2">
      <c r="A282" s="1">
        <v>43586</v>
      </c>
      <c r="B282" s="2">
        <v>222500</v>
      </c>
    </row>
    <row r="283" spans="1:2" x14ac:dyDescent="0.2">
      <c r="A283" s="1">
        <v>43617</v>
      </c>
      <c r="B283" s="2">
        <v>226300</v>
      </c>
    </row>
    <row r="284" spans="1:2" x14ac:dyDescent="0.2">
      <c r="A284" s="1">
        <v>43647</v>
      </c>
      <c r="B284" s="2">
        <v>223600</v>
      </c>
    </row>
    <row r="285" spans="1:2" x14ac:dyDescent="0.2">
      <c r="A285" s="1">
        <v>43678</v>
      </c>
      <c r="B285" s="2">
        <v>226900</v>
      </c>
    </row>
    <row r="286" spans="1:2" x14ac:dyDescent="0.2">
      <c r="A286" s="1">
        <v>43709</v>
      </c>
      <c r="B286" s="2">
        <v>216800</v>
      </c>
    </row>
    <row r="287" spans="1:2" x14ac:dyDescent="0.2">
      <c r="A287" s="1">
        <v>43739</v>
      </c>
      <c r="B287" s="2">
        <v>223500</v>
      </c>
    </row>
    <row r="288" spans="1:2" x14ac:dyDescent="0.2">
      <c r="A288" s="1">
        <v>43770</v>
      </c>
      <c r="B288" s="2">
        <v>218500</v>
      </c>
    </row>
    <row r="289" spans="1:5" x14ac:dyDescent="0.2">
      <c r="A289" s="1">
        <v>43800</v>
      </c>
      <c r="B289" s="2">
        <v>213900</v>
      </c>
    </row>
    <row r="290" spans="1:5" x14ac:dyDescent="0.2">
      <c r="A290" s="1">
        <v>43831</v>
      </c>
      <c r="B290" s="2">
        <v>239500</v>
      </c>
    </row>
    <row r="291" spans="1:5" x14ac:dyDescent="0.2">
      <c r="A291" s="1">
        <v>43862</v>
      </c>
      <c r="B291" s="2">
        <v>215300</v>
      </c>
    </row>
    <row r="292" spans="1:5" x14ac:dyDescent="0.2">
      <c r="A292" s="1">
        <v>43891</v>
      </c>
      <c r="B292" s="2">
        <v>228400</v>
      </c>
    </row>
    <row r="293" spans="1:5" x14ac:dyDescent="0.2">
      <c r="A293" s="1">
        <v>43922</v>
      </c>
      <c r="B293" s="2">
        <v>232900</v>
      </c>
    </row>
    <row r="294" spans="1:5" x14ac:dyDescent="0.2">
      <c r="A294" s="1">
        <v>43952</v>
      </c>
      <c r="B294" s="2">
        <v>228800</v>
      </c>
    </row>
    <row r="295" spans="1:5" x14ac:dyDescent="0.2">
      <c r="A295" s="1">
        <v>43983</v>
      </c>
      <c r="B295" s="2">
        <v>220300</v>
      </c>
    </row>
    <row r="296" spans="1:5" x14ac:dyDescent="0.2">
      <c r="A296" s="1">
        <v>44013</v>
      </c>
      <c r="B296" s="2">
        <v>220600</v>
      </c>
    </row>
    <row r="297" spans="1:5" x14ac:dyDescent="0.2">
      <c r="A297" s="1">
        <v>44044</v>
      </c>
      <c r="B297" s="2">
        <v>217100</v>
      </c>
    </row>
    <row r="298" spans="1:5" x14ac:dyDescent="0.2">
      <c r="A298" s="1">
        <v>44075</v>
      </c>
      <c r="B298" s="2">
        <v>212100</v>
      </c>
      <c r="C298" s="2">
        <v>212100</v>
      </c>
      <c r="D298" s="2">
        <v>212100</v>
      </c>
      <c r="E298" s="2">
        <v>212100</v>
      </c>
    </row>
    <row r="299" spans="1:5" x14ac:dyDescent="0.2">
      <c r="A299" s="1">
        <v>44105</v>
      </c>
      <c r="B299">
        <v>242564.41028736235</v>
      </c>
      <c r="C299" s="2">
        <f t="shared" ref="C299:C330" si="0">_xlfn.FORECAST.ETS(A299,$B$2:$B$298,$A$2:$A$298,157,1)</f>
        <v>242564.41028736235</v>
      </c>
      <c r="D299" s="2">
        <f t="shared" ref="D299:D330" si="1">C299-_xlfn.FORECAST.ETS.CONFINT(A299,$B$2:$B$298,$A$2:$A$298,0.95,157,1)</f>
        <v>186754.35455548734</v>
      </c>
      <c r="E299" s="2">
        <f t="shared" ref="E299:E330" si="2">C299+_xlfn.FORECAST.ETS.CONFINT(A299,$B$2:$B$298,$A$2:$A$298,0.95,157,1)</f>
        <v>298374.46601923736</v>
      </c>
    </row>
    <row r="300" spans="1:5" x14ac:dyDescent="0.2">
      <c r="A300" s="1">
        <v>44136</v>
      </c>
      <c r="B300">
        <v>253886.08883597158</v>
      </c>
      <c r="C300" s="2">
        <f t="shared" si="0"/>
        <v>253886.08883597158</v>
      </c>
      <c r="D300" s="2">
        <f t="shared" si="1"/>
        <v>197792.09618765471</v>
      </c>
      <c r="E300" s="2">
        <f t="shared" si="2"/>
        <v>309980.08148428844</v>
      </c>
    </row>
    <row r="301" spans="1:5" x14ac:dyDescent="0.2">
      <c r="A301" s="1">
        <v>44166</v>
      </c>
      <c r="B301">
        <v>242894.41031223506</v>
      </c>
      <c r="C301" s="2">
        <f t="shared" si="0"/>
        <v>242894.41031223506</v>
      </c>
      <c r="D301" s="2">
        <f t="shared" si="1"/>
        <v>186512.3032354773</v>
      </c>
      <c r="E301" s="2">
        <f t="shared" si="2"/>
        <v>299276.51738899283</v>
      </c>
    </row>
    <row r="302" spans="1:5" x14ac:dyDescent="0.2">
      <c r="A302" s="1">
        <v>44197</v>
      </c>
      <c r="B302">
        <v>230083.27486037253</v>
      </c>
      <c r="C302" s="2">
        <f t="shared" si="0"/>
        <v>230083.27486037253</v>
      </c>
      <c r="D302" s="2">
        <f t="shared" si="1"/>
        <v>173408.88459566573</v>
      </c>
      <c r="E302" s="2">
        <f t="shared" si="2"/>
        <v>286757.66512507934</v>
      </c>
    </row>
    <row r="303" spans="1:5" x14ac:dyDescent="0.2">
      <c r="A303" s="1">
        <v>44228</v>
      </c>
      <c r="B303">
        <v>221852.70636647288</v>
      </c>
      <c r="C303" s="2">
        <f t="shared" si="0"/>
        <v>221852.70636647288</v>
      </c>
      <c r="D303" s="2">
        <f t="shared" si="1"/>
        <v>164881.87364359607</v>
      </c>
      <c r="E303" s="2">
        <f t="shared" si="2"/>
        <v>278823.53908934968</v>
      </c>
    </row>
    <row r="304" spans="1:5" x14ac:dyDescent="0.2">
      <c r="A304" s="1">
        <v>44256</v>
      </c>
      <c r="B304">
        <v>232005.74542666308</v>
      </c>
      <c r="C304" s="2">
        <f t="shared" si="0"/>
        <v>232005.74542666308</v>
      </c>
      <c r="D304" s="2">
        <f t="shared" si="1"/>
        <v>174734.32117577881</v>
      </c>
      <c r="E304" s="2">
        <f t="shared" si="2"/>
        <v>289277.16967754735</v>
      </c>
    </row>
    <row r="305" spans="1:5" x14ac:dyDescent="0.2">
      <c r="A305" s="1">
        <v>44287</v>
      </c>
      <c r="B305">
        <v>241545.55172149593</v>
      </c>
      <c r="C305" s="2">
        <f t="shared" si="0"/>
        <v>241545.55172149593</v>
      </c>
      <c r="D305" s="2">
        <f t="shared" si="1"/>
        <v>183969.3977585815</v>
      </c>
      <c r="E305" s="2">
        <f t="shared" si="2"/>
        <v>299121.70568441035</v>
      </c>
    </row>
    <row r="306" spans="1:5" x14ac:dyDescent="0.2">
      <c r="A306" s="1">
        <v>44317</v>
      </c>
      <c r="B306">
        <v>239679.03799241243</v>
      </c>
      <c r="C306" s="2">
        <f t="shared" si="0"/>
        <v>239679.03799241243</v>
      </c>
      <c r="D306" s="2">
        <f t="shared" si="1"/>
        <v>181794.02767910241</v>
      </c>
      <c r="E306" s="2">
        <f t="shared" si="2"/>
        <v>297564.04830572248</v>
      </c>
    </row>
    <row r="307" spans="1:5" x14ac:dyDescent="0.2">
      <c r="A307" s="1">
        <v>44348</v>
      </c>
      <c r="B307">
        <v>251901.5334120839</v>
      </c>
      <c r="C307" s="2">
        <f t="shared" si="0"/>
        <v>251901.5334120839</v>
      </c>
      <c r="D307" s="2">
        <f t="shared" si="1"/>
        <v>193703.55229004013</v>
      </c>
      <c r="E307" s="2">
        <f t="shared" si="2"/>
        <v>310099.51453412767</v>
      </c>
    </row>
    <row r="308" spans="1:5" x14ac:dyDescent="0.2">
      <c r="A308" s="1">
        <v>44378</v>
      </c>
      <c r="B308">
        <v>252719.0695898229</v>
      </c>
      <c r="C308" s="2">
        <f t="shared" si="0"/>
        <v>252719.0695898229</v>
      </c>
      <c r="D308" s="2">
        <f t="shared" si="1"/>
        <v>194204.01598978654</v>
      </c>
      <c r="E308" s="2">
        <f t="shared" si="2"/>
        <v>311234.12318985927</v>
      </c>
    </row>
    <row r="309" spans="1:5" x14ac:dyDescent="0.2">
      <c r="A309" s="1">
        <v>44409</v>
      </c>
      <c r="B309">
        <v>253430.43311796623</v>
      </c>
      <c r="C309" s="2">
        <f t="shared" si="0"/>
        <v>253430.43311796623</v>
      </c>
      <c r="D309" s="2">
        <f t="shared" si="1"/>
        <v>194594.21874368185</v>
      </c>
      <c r="E309" s="2">
        <f t="shared" si="2"/>
        <v>312266.6474922506</v>
      </c>
    </row>
    <row r="310" spans="1:5" x14ac:dyDescent="0.2">
      <c r="A310" s="1">
        <v>44440</v>
      </c>
      <c r="B310">
        <v>257539.60695576962</v>
      </c>
      <c r="C310" s="2">
        <f t="shared" si="0"/>
        <v>257539.60695576962</v>
      </c>
      <c r="D310" s="2">
        <f t="shared" si="1"/>
        <v>198378.15744300614</v>
      </c>
      <c r="E310" s="2">
        <f t="shared" si="2"/>
        <v>316701.05646853312</v>
      </c>
    </row>
    <row r="311" spans="1:5" x14ac:dyDescent="0.2">
      <c r="A311" s="1">
        <v>44470</v>
      </c>
      <c r="B311">
        <v>257045.51895943843</v>
      </c>
      <c r="C311" s="2">
        <f t="shared" si="0"/>
        <v>257045.51895943843</v>
      </c>
      <c r="D311" s="2">
        <f t="shared" si="1"/>
        <v>197554.77441036329</v>
      </c>
      <c r="E311" s="2">
        <f t="shared" si="2"/>
        <v>316536.26350851357</v>
      </c>
    </row>
    <row r="312" spans="1:5" x14ac:dyDescent="0.2">
      <c r="A312" s="1">
        <v>44501</v>
      </c>
      <c r="B312">
        <v>250651.65438814322</v>
      </c>
      <c r="C312" s="2">
        <f t="shared" si="0"/>
        <v>250651.65438814322</v>
      </c>
      <c r="D312" s="2">
        <f t="shared" si="1"/>
        <v>190827.56988133656</v>
      </c>
      <c r="E312" s="2">
        <f t="shared" si="2"/>
        <v>310475.7388949499</v>
      </c>
    </row>
    <row r="313" spans="1:5" x14ac:dyDescent="0.2">
      <c r="A313" s="1">
        <v>44531</v>
      </c>
      <c r="B313">
        <v>246255.40567527915</v>
      </c>
      <c r="C313" s="2">
        <f t="shared" si="0"/>
        <v>246255.40567527915</v>
      </c>
      <c r="D313" s="2">
        <f t="shared" si="1"/>
        <v>186093.95175170281</v>
      </c>
      <c r="E313" s="2">
        <f t="shared" si="2"/>
        <v>306416.85959885549</v>
      </c>
    </row>
    <row r="314" spans="1:5" x14ac:dyDescent="0.2">
      <c r="A314" s="1">
        <v>44562</v>
      </c>
      <c r="B314">
        <v>245058.52887275052</v>
      </c>
      <c r="C314" s="2">
        <f t="shared" si="0"/>
        <v>245058.52887275052</v>
      </c>
      <c r="D314" s="2">
        <f t="shared" si="1"/>
        <v>184555.69199801289</v>
      </c>
      <c r="E314" s="2">
        <f t="shared" si="2"/>
        <v>305561.36574748816</v>
      </c>
    </row>
    <row r="315" spans="1:5" x14ac:dyDescent="0.2">
      <c r="A315" s="1">
        <v>44593</v>
      </c>
      <c r="B315">
        <v>238770.21126362507</v>
      </c>
      <c r="C315" s="2">
        <f t="shared" si="0"/>
        <v>238770.21126362507</v>
      </c>
      <c r="D315" s="2">
        <f t="shared" si="1"/>
        <v>177921.99426690669</v>
      </c>
      <c r="E315" s="2">
        <f t="shared" si="2"/>
        <v>299618.42826034344</v>
      </c>
    </row>
    <row r="316" spans="1:5" x14ac:dyDescent="0.2">
      <c r="A316" s="1">
        <v>44621</v>
      </c>
      <c r="B316">
        <v>249064.86948359758</v>
      </c>
      <c r="C316" s="2">
        <f t="shared" si="0"/>
        <v>249064.86948359758</v>
      </c>
      <c r="D316" s="2">
        <f t="shared" si="1"/>
        <v>187867.29197362508</v>
      </c>
      <c r="E316" s="2">
        <f t="shared" si="2"/>
        <v>310262.44699357008</v>
      </c>
    </row>
    <row r="317" spans="1:5" x14ac:dyDescent="0.2">
      <c r="A317" s="1">
        <v>44652</v>
      </c>
      <c r="B317">
        <v>254618.18942752591</v>
      </c>
      <c r="C317" s="2">
        <f t="shared" si="0"/>
        <v>254618.18942752591</v>
      </c>
      <c r="D317" s="2">
        <f t="shared" si="1"/>
        <v>193067.28818600191</v>
      </c>
      <c r="E317" s="2">
        <f t="shared" si="2"/>
        <v>316169.09066904988</v>
      </c>
    </row>
    <row r="318" spans="1:5" x14ac:dyDescent="0.2">
      <c r="A318" s="1">
        <v>44682</v>
      </c>
      <c r="B318">
        <v>255954.93384326407</v>
      </c>
      <c r="C318" s="2">
        <f t="shared" si="0"/>
        <v>255954.93384326407</v>
      </c>
      <c r="D318" s="2">
        <f t="shared" si="1"/>
        <v>194046.76319617889</v>
      </c>
      <c r="E318" s="2">
        <f t="shared" si="2"/>
        <v>317863.10449034924</v>
      </c>
    </row>
    <row r="319" spans="1:5" x14ac:dyDescent="0.2">
      <c r="A319" s="1">
        <v>44713</v>
      </c>
      <c r="B319">
        <v>255444.53413198271</v>
      </c>
      <c r="C319" s="2">
        <f t="shared" si="0"/>
        <v>255444.53413198271</v>
      </c>
      <c r="D319" s="2">
        <f t="shared" si="1"/>
        <v>193175.16629925079</v>
      </c>
      <c r="E319" s="2">
        <f t="shared" si="2"/>
        <v>317713.90196471463</v>
      </c>
    </row>
    <row r="320" spans="1:5" x14ac:dyDescent="0.2">
      <c r="A320" s="1">
        <v>44743</v>
      </c>
      <c r="B320">
        <v>253999.64079171396</v>
      </c>
      <c r="C320" s="2">
        <f t="shared" si="0"/>
        <v>253999.64079171396</v>
      </c>
      <c r="D320" s="2">
        <f t="shared" si="1"/>
        <v>191365.16621559233</v>
      </c>
      <c r="E320" s="2">
        <f t="shared" si="2"/>
        <v>316634.11536783562</v>
      </c>
    </row>
    <row r="321" spans="1:5" x14ac:dyDescent="0.2">
      <c r="A321" s="1">
        <v>44774</v>
      </c>
      <c r="B321">
        <v>252844.68355800633</v>
      </c>
      <c r="C321" s="2">
        <f t="shared" si="0"/>
        <v>252844.68355800633</v>
      </c>
      <c r="D321" s="2">
        <f t="shared" si="1"/>
        <v>189841.21121076553</v>
      </c>
      <c r="E321" s="2">
        <f t="shared" si="2"/>
        <v>315848.15590524714</v>
      </c>
    </row>
    <row r="322" spans="1:5" x14ac:dyDescent="0.2">
      <c r="A322" s="1">
        <v>44805</v>
      </c>
      <c r="B322">
        <v>253848.99547139832</v>
      </c>
      <c r="C322" s="2">
        <f t="shared" si="0"/>
        <v>253848.99547139832</v>
      </c>
      <c r="D322" s="2">
        <f t="shared" si="1"/>
        <v>190472.65314272771</v>
      </c>
      <c r="E322" s="2">
        <f t="shared" si="2"/>
        <v>317225.3378000689</v>
      </c>
    </row>
    <row r="323" spans="1:5" x14ac:dyDescent="0.2">
      <c r="A323" s="1">
        <v>44835</v>
      </c>
      <c r="B323">
        <v>253048.11295652966</v>
      </c>
      <c r="C323" s="2">
        <f t="shared" si="0"/>
        <v>253048.11295652966</v>
      </c>
      <c r="D323" s="2">
        <f t="shared" si="1"/>
        <v>189295.04752116889</v>
      </c>
      <c r="E323" s="2">
        <f t="shared" si="2"/>
        <v>316801.17839189043</v>
      </c>
    </row>
    <row r="324" spans="1:5" x14ac:dyDescent="0.2">
      <c r="A324" s="1">
        <v>44866</v>
      </c>
      <c r="B324">
        <v>244153.70511973457</v>
      </c>
      <c r="C324" s="2">
        <f t="shared" si="0"/>
        <v>244153.70511973457</v>
      </c>
      <c r="D324" s="2">
        <f t="shared" si="1"/>
        <v>180020.08278583072</v>
      </c>
      <c r="E324" s="2">
        <f t="shared" si="2"/>
        <v>308287.32745363843</v>
      </c>
    </row>
    <row r="325" spans="1:5" x14ac:dyDescent="0.2">
      <c r="A325" s="1">
        <v>44896</v>
      </c>
      <c r="B325">
        <v>233684.23788582167</v>
      </c>
      <c r="C325" s="2">
        <f t="shared" si="0"/>
        <v>233684.23788582167</v>
      </c>
      <c r="D325" s="2">
        <f t="shared" si="1"/>
        <v>169166.24442451855</v>
      </c>
      <c r="E325" s="2">
        <f t="shared" si="2"/>
        <v>298202.23134712479</v>
      </c>
    </row>
    <row r="326" spans="1:5" x14ac:dyDescent="0.2">
      <c r="A326" s="1">
        <v>44927</v>
      </c>
      <c r="B326">
        <v>233547.28324674777</v>
      </c>
      <c r="C326" s="2">
        <f t="shared" si="0"/>
        <v>233547.28324674777</v>
      </c>
      <c r="D326" s="2">
        <f t="shared" si="1"/>
        <v>168641.1242035194</v>
      </c>
      <c r="E326" s="2">
        <f t="shared" si="2"/>
        <v>298453.44228997617</v>
      </c>
    </row>
    <row r="327" spans="1:5" x14ac:dyDescent="0.2">
      <c r="A327" s="1">
        <v>44958</v>
      </c>
      <c r="B327">
        <v>238482.44716211266</v>
      </c>
      <c r="C327" s="2">
        <f t="shared" si="0"/>
        <v>238482.44716211266</v>
      </c>
      <c r="D327" s="2">
        <f t="shared" si="1"/>
        <v>173184.34805035626</v>
      </c>
      <c r="E327" s="2">
        <f t="shared" si="2"/>
        <v>303780.54627386905</v>
      </c>
    </row>
    <row r="328" spans="1:5" x14ac:dyDescent="0.2">
      <c r="A328" s="1">
        <v>44986</v>
      </c>
      <c r="B328">
        <v>269354.0998040369</v>
      </c>
      <c r="C328" s="2">
        <f t="shared" si="0"/>
        <v>269354.0998040369</v>
      </c>
      <c r="D328" s="2">
        <f t="shared" si="1"/>
        <v>203660.30628144369</v>
      </c>
      <c r="E328" s="2">
        <f t="shared" si="2"/>
        <v>335047.89332663012</v>
      </c>
    </row>
    <row r="329" spans="1:5" x14ac:dyDescent="0.2">
      <c r="A329" s="1">
        <v>45017</v>
      </c>
      <c r="B329">
        <v>267375.37579165224</v>
      </c>
      <c r="C329" s="2">
        <f t="shared" si="0"/>
        <v>267375.37579165224</v>
      </c>
      <c r="D329" s="2">
        <f t="shared" si="1"/>
        <v>201282.15381987556</v>
      </c>
      <c r="E329" s="2">
        <f t="shared" si="2"/>
        <v>333468.59776342893</v>
      </c>
    </row>
    <row r="330" spans="1:5" x14ac:dyDescent="0.2">
      <c r="A330" s="1">
        <v>45047</v>
      </c>
      <c r="B330">
        <v>186777.46699715182</v>
      </c>
      <c r="C330" s="2">
        <f t="shared" si="0"/>
        <v>186777.46699715182</v>
      </c>
      <c r="D330" s="2">
        <f t="shared" si="1"/>
        <v>120281.10298529243</v>
      </c>
      <c r="E330" s="2">
        <f t="shared" si="2"/>
        <v>253273.83100901119</v>
      </c>
    </row>
    <row r="331" spans="1:5" x14ac:dyDescent="0.2">
      <c r="A331" s="1">
        <v>45078</v>
      </c>
      <c r="B331">
        <v>187228.55335510621</v>
      </c>
      <c r="C331" s="2">
        <f t="shared" ref="C331:C362" si="3">_xlfn.FORECAST.ETS(A331,$B$2:$B$298,$A$2:$A$298,157,1)</f>
        <v>187228.55335510621</v>
      </c>
      <c r="D331" s="2">
        <f t="shared" ref="D331:D362" si="4">C331-_xlfn.FORECAST.ETS.CONFINT(A331,$B$2:$B$298,$A$2:$A$298,0.95,157,1)</f>
        <v>120325.35428753364</v>
      </c>
      <c r="E331" s="2">
        <f t="shared" ref="E331:E362" si="5">C331+_xlfn.FORECAST.ETS.CONFINT(A331,$B$2:$B$298,$A$2:$A$298,0.95,157,1)</f>
        <v>254131.75242267878</v>
      </c>
    </row>
    <row r="332" spans="1:5" x14ac:dyDescent="0.2">
      <c r="A332" s="1">
        <v>45108</v>
      </c>
      <c r="B332">
        <v>165960.92464207188</v>
      </c>
      <c r="C332" s="2">
        <f t="shared" si="3"/>
        <v>165960.92464207188</v>
      </c>
      <c r="D332" s="2">
        <f t="shared" si="4"/>
        <v>98647.218191098727</v>
      </c>
      <c r="E332" s="2">
        <f t="shared" si="5"/>
        <v>233274.63109304506</v>
      </c>
    </row>
    <row r="333" spans="1:5" x14ac:dyDescent="0.2">
      <c r="A333" s="1">
        <v>45139</v>
      </c>
      <c r="B333">
        <v>164223.23861498822</v>
      </c>
      <c r="C333" s="2">
        <f t="shared" si="3"/>
        <v>164223.23861498822</v>
      </c>
      <c r="D333" s="2">
        <f t="shared" si="4"/>
        <v>96495.373238911459</v>
      </c>
      <c r="E333" s="2">
        <f t="shared" si="5"/>
        <v>231951.103991065</v>
      </c>
    </row>
    <row r="334" spans="1:5" x14ac:dyDescent="0.2">
      <c r="A334" s="1">
        <v>45170</v>
      </c>
      <c r="B334">
        <v>181085.40744827338</v>
      </c>
      <c r="C334" s="2">
        <f t="shared" si="3"/>
        <v>181085.40744827338</v>
      </c>
      <c r="D334" s="2">
        <f t="shared" si="4"/>
        <v>112939.75247529315</v>
      </c>
      <c r="E334" s="2">
        <f t="shared" si="5"/>
        <v>249231.06242125362</v>
      </c>
    </row>
    <row r="335" spans="1:5" x14ac:dyDescent="0.2">
      <c r="A335" s="1">
        <v>45200</v>
      </c>
      <c r="B335">
        <v>207862.75213336953</v>
      </c>
      <c r="C335" s="2">
        <f t="shared" si="3"/>
        <v>207862.75213336953</v>
      </c>
      <c r="D335" s="2">
        <f t="shared" si="4"/>
        <v>139295.69783189113</v>
      </c>
      <c r="E335" s="2">
        <f t="shared" si="5"/>
        <v>276429.80643484794</v>
      </c>
    </row>
    <row r="336" spans="1:5" x14ac:dyDescent="0.2">
      <c r="A336" s="1">
        <v>45231</v>
      </c>
      <c r="B336">
        <v>227084.75635427894</v>
      </c>
      <c r="C336" s="2">
        <f t="shared" si="3"/>
        <v>227084.75635427894</v>
      </c>
      <c r="D336" s="2">
        <f t="shared" si="4"/>
        <v>158092.71399009833</v>
      </c>
      <c r="E336" s="2">
        <f t="shared" si="5"/>
        <v>296076.79871845955</v>
      </c>
    </row>
    <row r="337" spans="1:5" x14ac:dyDescent="0.2">
      <c r="A337" s="1">
        <v>45261</v>
      </c>
      <c r="B337">
        <v>262098.77029506461</v>
      </c>
      <c r="C337" s="2">
        <f t="shared" si="3"/>
        <v>262098.77029506461</v>
      </c>
      <c r="D337" s="2">
        <f t="shared" si="4"/>
        <v>192678.17217593204</v>
      </c>
      <c r="E337" s="2">
        <f t="shared" si="5"/>
        <v>331519.36841419718</v>
      </c>
    </row>
    <row r="338" spans="1:5" x14ac:dyDescent="0.2">
      <c r="A338" s="1">
        <v>45292</v>
      </c>
      <c r="B338">
        <v>271112.99478452781</v>
      </c>
      <c r="C338" s="2">
        <f t="shared" si="3"/>
        <v>271112.99478452781</v>
      </c>
      <c r="D338" s="2">
        <f t="shared" si="4"/>
        <v>201260.29429257696</v>
      </c>
      <c r="E338" s="2">
        <f t="shared" si="5"/>
        <v>340965.69527647865</v>
      </c>
    </row>
    <row r="339" spans="1:5" x14ac:dyDescent="0.2">
      <c r="A339" s="1">
        <v>45323</v>
      </c>
      <c r="B339">
        <v>251737.7276836143</v>
      </c>
      <c r="C339" s="2">
        <f t="shared" si="3"/>
        <v>251737.7276836143</v>
      </c>
      <c r="D339" s="2">
        <f t="shared" si="4"/>
        <v>181449.3992961375</v>
      </c>
      <c r="E339" s="2">
        <f t="shared" si="5"/>
        <v>322026.05607109109</v>
      </c>
    </row>
    <row r="340" spans="1:5" x14ac:dyDescent="0.2">
      <c r="A340" s="1">
        <v>45352</v>
      </c>
      <c r="B340">
        <v>174047.50995445045</v>
      </c>
      <c r="C340" s="2">
        <f t="shared" si="3"/>
        <v>174047.50995445045</v>
      </c>
      <c r="D340" s="2">
        <f t="shared" si="4"/>
        <v>103320.04925349285</v>
      </c>
      <c r="E340" s="2">
        <f t="shared" si="5"/>
        <v>244774.97065540805</v>
      </c>
    </row>
    <row r="341" spans="1:5" x14ac:dyDescent="0.2">
      <c r="A341" s="1">
        <v>45383</v>
      </c>
      <c r="B341">
        <v>192351.6013889685</v>
      </c>
      <c r="C341" s="2">
        <f t="shared" si="3"/>
        <v>192351.6013889685</v>
      </c>
      <c r="D341" s="2">
        <f t="shared" si="4"/>
        <v>121181.52506020508</v>
      </c>
      <c r="E341" s="2">
        <f t="shared" si="5"/>
        <v>263521.67771773192</v>
      </c>
    </row>
    <row r="342" spans="1:5" x14ac:dyDescent="0.2">
      <c r="A342" s="1">
        <v>45413</v>
      </c>
      <c r="B342">
        <v>142011.29152989309</v>
      </c>
      <c r="C342" s="2">
        <f t="shared" si="3"/>
        <v>142011.29152989309</v>
      </c>
      <c r="D342" s="2">
        <f t="shared" si="4"/>
        <v>70395.13735124463</v>
      </c>
      <c r="E342" s="2">
        <f t="shared" si="5"/>
        <v>213627.44570854155</v>
      </c>
    </row>
    <row r="343" spans="1:5" x14ac:dyDescent="0.2">
      <c r="A343" s="1">
        <v>45444</v>
      </c>
      <c r="B343">
        <v>147804.94211346348</v>
      </c>
      <c r="C343" s="2">
        <f t="shared" si="3"/>
        <v>147804.94211346348</v>
      </c>
      <c r="D343" s="2">
        <f t="shared" si="4"/>
        <v>75739.26893389794</v>
      </c>
      <c r="E343" s="2">
        <f t="shared" si="5"/>
        <v>219870.615293029</v>
      </c>
    </row>
    <row r="344" spans="1:5" x14ac:dyDescent="0.2">
      <c r="A344" s="1">
        <v>45474</v>
      </c>
      <c r="B344">
        <v>150991.93186820907</v>
      </c>
      <c r="C344" s="2">
        <f t="shared" si="3"/>
        <v>150991.93186820907</v>
      </c>
      <c r="D344" s="2">
        <f t="shared" si="4"/>
        <v>78473.31957716569</v>
      </c>
      <c r="E344" s="2">
        <f t="shared" si="5"/>
        <v>223510.54415925243</v>
      </c>
    </row>
    <row r="345" spans="1:5" x14ac:dyDescent="0.2">
      <c r="A345" s="1">
        <v>45505</v>
      </c>
      <c r="B345">
        <v>173676.35019174247</v>
      </c>
      <c r="C345" s="2">
        <f t="shared" si="3"/>
        <v>173676.35019174247</v>
      </c>
      <c r="D345" s="2">
        <f t="shared" si="4"/>
        <v>100701.39967960623</v>
      </c>
      <c r="E345" s="2">
        <f t="shared" si="5"/>
        <v>246651.30070387872</v>
      </c>
    </row>
    <row r="346" spans="1:5" x14ac:dyDescent="0.2">
      <c r="A346" s="1">
        <v>45536</v>
      </c>
      <c r="B346">
        <v>141280.59373184785</v>
      </c>
      <c r="C346" s="2">
        <f t="shared" si="3"/>
        <v>141280.59373184785</v>
      </c>
      <c r="D346" s="2">
        <f t="shared" si="4"/>
        <v>67845.926841891909</v>
      </c>
      <c r="E346" s="2">
        <f t="shared" si="5"/>
        <v>214715.26062180381</v>
      </c>
    </row>
    <row r="347" spans="1:5" x14ac:dyDescent="0.2">
      <c r="A347" s="1">
        <v>45566</v>
      </c>
      <c r="B347">
        <v>136915.03528485249</v>
      </c>
      <c r="C347" s="2">
        <f t="shared" si="3"/>
        <v>136915.03528485249</v>
      </c>
      <c r="D347" s="2">
        <f t="shared" si="4"/>
        <v>63017.294757056341</v>
      </c>
      <c r="E347" s="2">
        <f t="shared" si="5"/>
        <v>210812.77581264864</v>
      </c>
    </row>
    <row r="348" spans="1:5" x14ac:dyDescent="0.2">
      <c r="A348" s="1">
        <v>45597</v>
      </c>
      <c r="B348">
        <v>94650.452950370367</v>
      </c>
      <c r="C348" s="2">
        <f t="shared" si="3"/>
        <v>94650.452950370367</v>
      </c>
      <c r="D348" s="2">
        <f t="shared" si="4"/>
        <v>20286.302357511056</v>
      </c>
      <c r="E348" s="2">
        <f t="shared" si="5"/>
        <v>169014.60354322969</v>
      </c>
    </row>
    <row r="349" spans="1:5" x14ac:dyDescent="0.2">
      <c r="A349" s="1">
        <v>45627</v>
      </c>
      <c r="B349">
        <v>90232.120968247953</v>
      </c>
      <c r="C349" s="2">
        <f t="shared" si="3"/>
        <v>90232.120968247953</v>
      </c>
      <c r="D349" s="2">
        <f t="shared" si="4"/>
        <v>15398.244644651408</v>
      </c>
      <c r="E349" s="2">
        <f t="shared" si="5"/>
        <v>165065.99729184451</v>
      </c>
    </row>
    <row r="350" spans="1:5" x14ac:dyDescent="0.2">
      <c r="A350" s="1">
        <v>45658</v>
      </c>
      <c r="B350">
        <v>93792.709196211013</v>
      </c>
      <c r="C350" s="2">
        <f t="shared" si="3"/>
        <v>93792.709196211013</v>
      </c>
      <c r="D350" s="2">
        <f t="shared" si="4"/>
        <v>18485.812159539855</v>
      </c>
      <c r="E350" s="2">
        <f t="shared" si="5"/>
        <v>169099.60623288219</v>
      </c>
    </row>
    <row r="351" spans="1:5" x14ac:dyDescent="0.2">
      <c r="A351" s="1">
        <v>45689</v>
      </c>
      <c r="B351">
        <v>100266.79779824626</v>
      </c>
      <c r="C351" s="2">
        <f t="shared" si="3"/>
        <v>100266.79779824626</v>
      </c>
      <c r="D351" s="2">
        <f t="shared" si="4"/>
        <v>24483.605664690433</v>
      </c>
      <c r="E351" s="2">
        <f t="shared" si="5"/>
        <v>176049.98993180209</v>
      </c>
    </row>
    <row r="352" spans="1:5" x14ac:dyDescent="0.2">
      <c r="A352" s="1">
        <v>45717</v>
      </c>
      <c r="B352">
        <v>127149.001445623</v>
      </c>
      <c r="C352" s="2">
        <f t="shared" si="3"/>
        <v>127149.001445623</v>
      </c>
      <c r="D352" s="2">
        <f t="shared" si="4"/>
        <v>50886.260338848399</v>
      </c>
      <c r="E352" s="2">
        <f t="shared" si="5"/>
        <v>203411.7425523976</v>
      </c>
    </row>
    <row r="353" spans="1:5" x14ac:dyDescent="0.2">
      <c r="A353" s="1">
        <v>45748</v>
      </c>
      <c r="B353">
        <v>147565.99063610073</v>
      </c>
      <c r="C353" s="2">
        <f t="shared" si="3"/>
        <v>147565.99063610073</v>
      </c>
      <c r="D353" s="2">
        <f t="shared" si="4"/>
        <v>70820.467090300983</v>
      </c>
      <c r="E353" s="2">
        <f t="shared" si="5"/>
        <v>224311.51418190048</v>
      </c>
    </row>
    <row r="354" spans="1:5" x14ac:dyDescent="0.2">
      <c r="A354" s="1">
        <v>45778</v>
      </c>
      <c r="B354">
        <v>142124.02677151933</v>
      </c>
      <c r="C354" s="2">
        <f t="shared" si="3"/>
        <v>142124.02677151933</v>
      </c>
      <c r="D354" s="2">
        <f t="shared" si="4"/>
        <v>64892.507628905019</v>
      </c>
      <c r="E354" s="2">
        <f t="shared" si="5"/>
        <v>219355.54591413366</v>
      </c>
    </row>
    <row r="355" spans="1:5" x14ac:dyDescent="0.2">
      <c r="A355" s="1">
        <v>45809</v>
      </c>
      <c r="B355">
        <v>133744.01596091397</v>
      </c>
      <c r="C355" s="2">
        <f t="shared" si="3"/>
        <v>133744.01596091397</v>
      </c>
      <c r="D355" s="2">
        <f t="shared" si="4"/>
        <v>56023.308263963147</v>
      </c>
      <c r="E355" s="2">
        <f t="shared" si="5"/>
        <v>211464.72365786479</v>
      </c>
    </row>
    <row r="356" spans="1:5" x14ac:dyDescent="0.2">
      <c r="A356" s="1">
        <v>45839</v>
      </c>
      <c r="B356">
        <v>116995.65982122367</v>
      </c>
      <c r="C356" s="2">
        <f t="shared" si="3"/>
        <v>116995.65982122367</v>
      </c>
      <c r="D356" s="2">
        <f t="shared" si="4"/>
        <v>38782.590700007466</v>
      </c>
      <c r="E356" s="2">
        <f t="shared" si="5"/>
        <v>195208.72894243989</v>
      </c>
    </row>
    <row r="357" spans="1:5" x14ac:dyDescent="0.2">
      <c r="A357" s="1">
        <v>45870</v>
      </c>
      <c r="B357">
        <v>105017.2418765961</v>
      </c>
      <c r="C357" s="2">
        <f t="shared" si="3"/>
        <v>105017.2418765961</v>
      </c>
      <c r="D357" s="2">
        <f t="shared" si="4"/>
        <v>26308.658431482123</v>
      </c>
      <c r="E357" s="2">
        <f t="shared" si="5"/>
        <v>183725.82532171009</v>
      </c>
    </row>
    <row r="358" spans="1:5" x14ac:dyDescent="0.2">
      <c r="A358" s="1">
        <v>45901</v>
      </c>
      <c r="B358">
        <v>101743.41861695981</v>
      </c>
      <c r="C358" s="2">
        <f t="shared" si="3"/>
        <v>101743.41861695981</v>
      </c>
      <c r="D358" s="2">
        <f t="shared" si="4"/>
        <v>22536.187796986764</v>
      </c>
      <c r="E358" s="2">
        <f t="shared" si="5"/>
        <v>180950.64943693287</v>
      </c>
    </row>
    <row r="359" spans="1:5" x14ac:dyDescent="0.2">
      <c r="A359" s="1">
        <v>45931</v>
      </c>
      <c r="B359">
        <v>110753.69169323501</v>
      </c>
      <c r="C359" s="2">
        <f t="shared" si="3"/>
        <v>110753.69169323501</v>
      </c>
      <c r="D359" s="2">
        <f t="shared" si="4"/>
        <v>31044.70017044105</v>
      </c>
      <c r="E359" s="2">
        <f t="shared" si="5"/>
        <v>190462.68321602896</v>
      </c>
    </row>
    <row r="360" spans="1:5" x14ac:dyDescent="0.2">
      <c r="A360" s="1">
        <v>45962</v>
      </c>
      <c r="B360">
        <v>98154.133397630168</v>
      </c>
      <c r="C360" s="2">
        <f t="shared" si="3"/>
        <v>98154.133397630168</v>
      </c>
      <c r="D360" s="2">
        <f t="shared" si="4"/>
        <v>17940.287437607985</v>
      </c>
      <c r="E360" s="2">
        <f t="shared" si="5"/>
        <v>178367.97935765237</v>
      </c>
    </row>
    <row r="361" spans="1:5" x14ac:dyDescent="0.2">
      <c r="A361" s="1">
        <v>45992</v>
      </c>
      <c r="B361">
        <v>122205.74625055998</v>
      </c>
      <c r="C361" s="2">
        <f t="shared" si="3"/>
        <v>122205.74625055998</v>
      </c>
      <c r="D361" s="2">
        <f t="shared" si="4"/>
        <v>41483.971579501667</v>
      </c>
      <c r="E361" s="2">
        <f t="shared" si="5"/>
        <v>202927.5209216183</v>
      </c>
    </row>
    <row r="362" spans="1:5" x14ac:dyDescent="0.2">
      <c r="A362" s="1">
        <v>46023</v>
      </c>
      <c r="B362">
        <v>118396.00342868353</v>
      </c>
      <c r="C362" s="2">
        <f t="shared" si="3"/>
        <v>118396.00342868353</v>
      </c>
      <c r="D362" s="2">
        <f t="shared" si="4"/>
        <v>37163.245097168576</v>
      </c>
      <c r="E362" s="2">
        <f t="shared" si="5"/>
        <v>199628.76176019848</v>
      </c>
    </row>
    <row r="363" spans="1:5" x14ac:dyDescent="0.2">
      <c r="A363" s="1">
        <v>46054</v>
      </c>
      <c r="B363">
        <v>122894.06972206496</v>
      </c>
      <c r="C363" s="2">
        <f t="shared" ref="C363:C394" si="6">_xlfn.FORECAST.ETS(A363,$B$2:$B$298,$A$2:$A$298,157,1)</f>
        <v>122894.06972206496</v>
      </c>
      <c r="D363" s="2">
        <f t="shared" ref="D363:D394" si="7">C363-_xlfn.FORECAST.ETS.CONFINT(A363,$B$2:$B$298,$A$2:$A$298,0.95,157,1)</f>
        <v>41147.291965835233</v>
      </c>
      <c r="E363" s="2">
        <f t="shared" ref="E363:E394" si="8">C363+_xlfn.FORECAST.ETS.CONFINT(A363,$B$2:$B$298,$A$2:$A$298,0.95,157,1)</f>
        <v>204640.84747829469</v>
      </c>
    </row>
    <row r="364" spans="1:5" x14ac:dyDescent="0.2">
      <c r="A364" s="1">
        <v>46082</v>
      </c>
      <c r="B364">
        <v>122601.76307683313</v>
      </c>
      <c r="C364" s="2">
        <f t="shared" si="6"/>
        <v>122601.76307683313</v>
      </c>
      <c r="D364" s="2">
        <f t="shared" si="7"/>
        <v>40337.949174789537</v>
      </c>
      <c r="E364" s="2">
        <f t="shared" si="8"/>
        <v>204865.57697887672</v>
      </c>
    </row>
    <row r="365" spans="1:5" x14ac:dyDescent="0.2">
      <c r="A365" s="1">
        <v>46113</v>
      </c>
      <c r="B365">
        <v>129481.36353609609</v>
      </c>
      <c r="C365" s="2">
        <f t="shared" si="6"/>
        <v>129481.36353609609</v>
      </c>
      <c r="D365" s="2">
        <f t="shared" si="7"/>
        <v>46697.515665742263</v>
      </c>
      <c r="E365" s="2">
        <f t="shared" si="8"/>
        <v>212265.2114064499</v>
      </c>
    </row>
    <row r="366" spans="1:5" x14ac:dyDescent="0.2">
      <c r="A366" s="1">
        <v>46143</v>
      </c>
      <c r="B366">
        <v>121509.87756370156</v>
      </c>
      <c r="C366" s="2">
        <f t="shared" si="6"/>
        <v>121509.87756370156</v>
      </c>
      <c r="D366" s="2">
        <f t="shared" si="7"/>
        <v>38203.016654251027</v>
      </c>
      <c r="E366" s="2">
        <f t="shared" si="8"/>
        <v>204816.7384731521</v>
      </c>
    </row>
    <row r="367" spans="1:5" x14ac:dyDescent="0.2">
      <c r="A367" s="1">
        <v>46174</v>
      </c>
      <c r="B367">
        <v>82515.10990151859</v>
      </c>
      <c r="C367" s="2">
        <f t="shared" si="6"/>
        <v>82515.10990151859</v>
      </c>
      <c r="D367" s="2">
        <f t="shared" si="7"/>
        <v>-1317.7245151266252</v>
      </c>
      <c r="E367" s="2">
        <f t="shared" si="8"/>
        <v>166347.94431816379</v>
      </c>
    </row>
    <row r="368" spans="1:5" x14ac:dyDescent="0.2">
      <c r="A368" s="1">
        <v>46204</v>
      </c>
      <c r="B368">
        <v>111671.69953429294</v>
      </c>
      <c r="C368" s="2">
        <f t="shared" si="6"/>
        <v>111671.69953429294</v>
      </c>
      <c r="D368" s="2">
        <f t="shared" si="7"/>
        <v>27309.949594092672</v>
      </c>
      <c r="E368" s="2">
        <f t="shared" si="8"/>
        <v>196033.44947449322</v>
      </c>
    </row>
    <row r="369" spans="1:5" x14ac:dyDescent="0.2">
      <c r="A369" s="1">
        <v>46235</v>
      </c>
      <c r="B369">
        <v>125973.46175259881</v>
      </c>
      <c r="C369" s="2">
        <f t="shared" si="6"/>
        <v>125973.46175259881</v>
      </c>
      <c r="D369" s="2">
        <f t="shared" si="7"/>
        <v>41079.872571531334</v>
      </c>
      <c r="E369" s="2">
        <f t="shared" si="8"/>
        <v>210867.05093366629</v>
      </c>
    </row>
    <row r="370" spans="1:5" x14ac:dyDescent="0.2">
      <c r="A370" s="1">
        <v>46266</v>
      </c>
      <c r="B370">
        <v>122857.58252900542</v>
      </c>
      <c r="C370" s="2">
        <f t="shared" si="6"/>
        <v>122857.58252900542</v>
      </c>
      <c r="D370" s="2">
        <f t="shared" si="7"/>
        <v>37429.248534561732</v>
      </c>
      <c r="E370" s="2">
        <f t="shared" si="8"/>
        <v>208285.91652344912</v>
      </c>
    </row>
    <row r="371" spans="1:5" x14ac:dyDescent="0.2">
      <c r="A371" s="1">
        <v>46296</v>
      </c>
      <c r="B371">
        <v>125608.99633635746</v>
      </c>
      <c r="C371" s="2">
        <f t="shared" si="6"/>
        <v>125608.99633635746</v>
      </c>
      <c r="D371" s="2">
        <f t="shared" si="7"/>
        <v>39643.029945205752</v>
      </c>
      <c r="E371" s="2">
        <f t="shared" si="8"/>
        <v>211574.96272750918</v>
      </c>
    </row>
    <row r="372" spans="1:5" x14ac:dyDescent="0.2">
      <c r="A372" s="1">
        <v>46327</v>
      </c>
      <c r="B372">
        <v>120018.53750902593</v>
      </c>
      <c r="C372" s="2">
        <f t="shared" si="6"/>
        <v>120018.53750902593</v>
      </c>
      <c r="D372" s="2">
        <f t="shared" si="7"/>
        <v>33512.068970172171</v>
      </c>
      <c r="E372" s="2">
        <f t="shared" si="8"/>
        <v>206525.00604787969</v>
      </c>
    </row>
    <row r="373" spans="1:5" x14ac:dyDescent="0.2">
      <c r="A373" s="1">
        <v>46357</v>
      </c>
      <c r="B373">
        <v>82674.751482995096</v>
      </c>
      <c r="C373" s="2">
        <f t="shared" si="6"/>
        <v>82674.751482995096</v>
      </c>
      <c r="D373" s="2">
        <f t="shared" si="7"/>
        <v>-4375.0712801104382</v>
      </c>
      <c r="E373" s="2">
        <f t="shared" si="8"/>
        <v>169724.57424610062</v>
      </c>
    </row>
    <row r="374" spans="1:5" x14ac:dyDescent="0.2">
      <c r="A374" s="1">
        <v>46388</v>
      </c>
      <c r="B374">
        <v>82440.342792119583</v>
      </c>
      <c r="C374" s="2">
        <f t="shared" si="6"/>
        <v>82440.342792119583</v>
      </c>
      <c r="D374" s="2">
        <f t="shared" si="7"/>
        <v>-5155.6687561377621</v>
      </c>
      <c r="E374" s="2">
        <f t="shared" si="8"/>
        <v>170036.35434037691</v>
      </c>
    </row>
    <row r="375" spans="1:5" x14ac:dyDescent="0.2">
      <c r="A375" s="1">
        <v>46419</v>
      </c>
      <c r="B375">
        <v>72148.511840158259</v>
      </c>
      <c r="C375" s="2">
        <f t="shared" si="6"/>
        <v>72148.511840158259</v>
      </c>
      <c r="D375" s="2">
        <f t="shared" si="7"/>
        <v>-15996.505698051915</v>
      </c>
      <c r="E375" s="2">
        <f t="shared" si="8"/>
        <v>160293.52937836843</v>
      </c>
    </row>
    <row r="376" spans="1:5" x14ac:dyDescent="0.2">
      <c r="A376" s="1">
        <v>46447</v>
      </c>
      <c r="B376">
        <v>71775.267395398303</v>
      </c>
      <c r="C376" s="2">
        <f t="shared" si="6"/>
        <v>71775.267395398303</v>
      </c>
      <c r="D376" s="2">
        <f t="shared" si="7"/>
        <v>-16921.556141634675</v>
      </c>
      <c r="E376" s="2">
        <f t="shared" si="8"/>
        <v>160472.09093243128</v>
      </c>
    </row>
    <row r="377" spans="1:5" x14ac:dyDescent="0.2">
      <c r="A377" s="1">
        <v>46478</v>
      </c>
      <c r="B377">
        <v>76981.083478268498</v>
      </c>
      <c r="C377" s="2">
        <f t="shared" si="6"/>
        <v>76981.083478268498</v>
      </c>
      <c r="D377" s="2">
        <f t="shared" si="7"/>
        <v>-12270.329031179397</v>
      </c>
      <c r="E377" s="2">
        <f t="shared" si="8"/>
        <v>166232.49598771639</v>
      </c>
    </row>
    <row r="378" spans="1:5" x14ac:dyDescent="0.2">
      <c r="A378" s="1">
        <v>46508</v>
      </c>
      <c r="B378">
        <v>81926.554196939469</v>
      </c>
      <c r="C378" s="2">
        <f t="shared" si="6"/>
        <v>81926.554196939469</v>
      </c>
      <c r="D378" s="2">
        <f t="shared" si="7"/>
        <v>-7882.2133842506446</v>
      </c>
      <c r="E378" s="2">
        <f t="shared" si="8"/>
        <v>171735.32177812958</v>
      </c>
    </row>
    <row r="379" spans="1:5" x14ac:dyDescent="0.2">
      <c r="A379" s="1">
        <v>46539</v>
      </c>
      <c r="B379">
        <v>108092.99879924287</v>
      </c>
      <c r="C379" s="2">
        <f t="shared" si="6"/>
        <v>108092.99879924287</v>
      </c>
      <c r="D379" s="2">
        <f t="shared" si="7"/>
        <v>17724.126759994833</v>
      </c>
      <c r="E379" s="2">
        <f t="shared" si="8"/>
        <v>198461.8708384909</v>
      </c>
    </row>
    <row r="380" spans="1:5" x14ac:dyDescent="0.2">
      <c r="A380" s="1">
        <v>46569</v>
      </c>
      <c r="B380">
        <v>122168.89363457341</v>
      </c>
      <c r="C380" s="2">
        <f t="shared" si="6"/>
        <v>122168.89363457341</v>
      </c>
      <c r="D380" s="2">
        <f t="shared" si="7"/>
        <v>31237.184302583235</v>
      </c>
      <c r="E380" s="2">
        <f t="shared" si="8"/>
        <v>213100.6029665636</v>
      </c>
    </row>
    <row r="381" spans="1:5" x14ac:dyDescent="0.2">
      <c r="A381" s="1">
        <v>46600</v>
      </c>
      <c r="B381">
        <v>101473.25450298752</v>
      </c>
      <c r="C381" s="2">
        <f t="shared" si="6"/>
        <v>101473.25450298752</v>
      </c>
      <c r="D381" s="2">
        <f t="shared" si="7"/>
        <v>9975.991433802963</v>
      </c>
      <c r="E381" s="2">
        <f t="shared" si="8"/>
        <v>192970.51757217207</v>
      </c>
    </row>
    <row r="382" spans="1:5" x14ac:dyDescent="0.2">
      <c r="A382" s="1">
        <v>46631</v>
      </c>
      <c r="B382">
        <v>93153.638449845035</v>
      </c>
      <c r="C382" s="2">
        <f t="shared" si="6"/>
        <v>93153.638449845035</v>
      </c>
      <c r="D382" s="2">
        <f t="shared" si="7"/>
        <v>1088.1214279292326</v>
      </c>
      <c r="E382" s="2">
        <f t="shared" si="8"/>
        <v>185219.15547176084</v>
      </c>
    </row>
    <row r="383" spans="1:5" x14ac:dyDescent="0.2">
      <c r="A383" s="1">
        <v>46661</v>
      </c>
      <c r="B383">
        <v>111736.22326289932</v>
      </c>
      <c r="C383" s="2">
        <f t="shared" si="6"/>
        <v>111736.22326289932</v>
      </c>
      <c r="D383" s="2">
        <f t="shared" si="7"/>
        <v>19099.768140493528</v>
      </c>
      <c r="E383" s="2">
        <f t="shared" si="8"/>
        <v>204372.6783853051</v>
      </c>
    </row>
    <row r="384" spans="1:5" x14ac:dyDescent="0.2">
      <c r="A384" s="1">
        <v>46692</v>
      </c>
      <c r="B384">
        <v>85462.93954859949</v>
      </c>
      <c r="C384" s="2">
        <f t="shared" si="6"/>
        <v>85462.93954859949</v>
      </c>
      <c r="D384" s="2">
        <f t="shared" si="7"/>
        <v>-7747.1219151433033</v>
      </c>
      <c r="E384" s="2">
        <f t="shared" si="8"/>
        <v>178673.00101234228</v>
      </c>
    </row>
    <row r="385" spans="1:5" x14ac:dyDescent="0.2">
      <c r="A385" s="1">
        <v>46722</v>
      </c>
      <c r="B385">
        <v>100550.78344231233</v>
      </c>
      <c r="C385" s="2">
        <f t="shared" si="6"/>
        <v>100550.78344231233</v>
      </c>
      <c r="D385" s="2">
        <f t="shared" si="7"/>
        <v>6764.4631427881832</v>
      </c>
      <c r="E385" s="2">
        <f t="shared" si="8"/>
        <v>194337.10374183647</v>
      </c>
    </row>
    <row r="386" spans="1:5" x14ac:dyDescent="0.2">
      <c r="A386" s="1">
        <v>46753</v>
      </c>
      <c r="B386">
        <v>71048.125137002353</v>
      </c>
      <c r="C386" s="2">
        <f t="shared" si="6"/>
        <v>71048.125137002353</v>
      </c>
      <c r="D386" s="2">
        <f t="shared" si="7"/>
        <v>-23317.090906414902</v>
      </c>
      <c r="E386" s="2">
        <f t="shared" si="8"/>
        <v>165413.34118041961</v>
      </c>
    </row>
    <row r="387" spans="1:5" x14ac:dyDescent="0.2">
      <c r="A387" s="1">
        <v>46784</v>
      </c>
      <c r="B387">
        <v>99579.600842416752</v>
      </c>
      <c r="C387" s="2">
        <f t="shared" si="6"/>
        <v>99579.600842416752</v>
      </c>
      <c r="D387" s="2">
        <f t="shared" si="7"/>
        <v>4632.8675737729354</v>
      </c>
      <c r="E387" s="2">
        <f t="shared" si="8"/>
        <v>194526.33411106057</v>
      </c>
    </row>
    <row r="388" spans="1:5" x14ac:dyDescent="0.2">
      <c r="A388" s="1">
        <v>46813</v>
      </c>
      <c r="B388">
        <v>86103.191016287412</v>
      </c>
      <c r="C388" s="2">
        <f t="shared" si="6"/>
        <v>86103.191016287412</v>
      </c>
      <c r="D388" s="2">
        <f t="shared" si="7"/>
        <v>-9427.6656911037862</v>
      </c>
      <c r="E388" s="2">
        <f t="shared" si="8"/>
        <v>181634.04772367861</v>
      </c>
    </row>
    <row r="389" spans="1:5" x14ac:dyDescent="0.2">
      <c r="A389" s="1">
        <v>46844</v>
      </c>
      <c r="B389">
        <v>105760.47351925277</v>
      </c>
      <c r="C389" s="2">
        <f t="shared" si="6"/>
        <v>105760.47351925277</v>
      </c>
      <c r="D389" s="2">
        <f t="shared" si="7"/>
        <v>9642.9022690967977</v>
      </c>
      <c r="E389" s="2">
        <f t="shared" si="8"/>
        <v>201878.04476940876</v>
      </c>
    </row>
    <row r="390" spans="1:5" x14ac:dyDescent="0.2">
      <c r="A390" s="1">
        <v>46874</v>
      </c>
      <c r="B390">
        <v>105836.77846330371</v>
      </c>
      <c r="C390" s="2">
        <f t="shared" si="6"/>
        <v>105836.77846330371</v>
      </c>
      <c r="D390" s="2">
        <f t="shared" si="7"/>
        <v>9129.9165182807337</v>
      </c>
      <c r="E390" s="2">
        <f t="shared" si="8"/>
        <v>202543.6404083267</v>
      </c>
    </row>
    <row r="391" spans="1:5" x14ac:dyDescent="0.2">
      <c r="A391" s="1">
        <v>46905</v>
      </c>
      <c r="B391">
        <v>123802.86017274391</v>
      </c>
      <c r="C391" s="2">
        <f t="shared" si="6"/>
        <v>123802.86017274391</v>
      </c>
      <c r="D391" s="2">
        <f t="shared" si="7"/>
        <v>26504.146175859452</v>
      </c>
      <c r="E391" s="2">
        <f t="shared" si="8"/>
        <v>221101.57416962838</v>
      </c>
    </row>
    <row r="392" spans="1:5" x14ac:dyDescent="0.2">
      <c r="A392" s="1">
        <v>46935</v>
      </c>
      <c r="B392">
        <v>126139.57197697531</v>
      </c>
      <c r="C392" s="2">
        <f t="shared" si="6"/>
        <v>126139.57197697531</v>
      </c>
      <c r="D392" s="2">
        <f t="shared" si="7"/>
        <v>28246.459210372501</v>
      </c>
      <c r="E392" s="2">
        <f t="shared" si="8"/>
        <v>224032.68474357811</v>
      </c>
    </row>
    <row r="393" spans="1:5" x14ac:dyDescent="0.2">
      <c r="A393" s="1">
        <v>46966</v>
      </c>
      <c r="B393">
        <v>125895.87295672199</v>
      </c>
      <c r="C393" s="2">
        <f t="shared" si="6"/>
        <v>125895.87295672199</v>
      </c>
      <c r="D393" s="2">
        <f t="shared" si="7"/>
        <v>27405.829186601477</v>
      </c>
      <c r="E393" s="2">
        <f t="shared" si="8"/>
        <v>224385.91672684249</v>
      </c>
    </row>
    <row r="394" spans="1:5" x14ac:dyDescent="0.2">
      <c r="A394" s="1">
        <v>46997</v>
      </c>
      <c r="B394">
        <v>128381.84244432944</v>
      </c>
      <c r="C394" s="2">
        <f t="shared" si="6"/>
        <v>128381.84244432944</v>
      </c>
      <c r="D394" s="2">
        <f t="shared" si="7"/>
        <v>29292.34976680846</v>
      </c>
      <c r="E394" s="2">
        <f t="shared" si="8"/>
        <v>227471.33512185042</v>
      </c>
    </row>
    <row r="395" spans="1:5" x14ac:dyDescent="0.2">
      <c r="A395" s="1">
        <v>47027</v>
      </c>
      <c r="B395">
        <v>144157.72263759331</v>
      </c>
      <c r="C395" s="2">
        <f t="shared" ref="C395:C421" si="9">_xlfn.FORECAST.ETS(A395,$B$2:$B$298,$A$2:$A$298,157,1)</f>
        <v>144157.72263759331</v>
      </c>
      <c r="D395" s="2">
        <f t="shared" ref="D395:D421" si="10">C395-_xlfn.FORECAST.ETS.CONFINT(A395,$B$2:$B$298,$A$2:$A$298,0.95,157,1)</f>
        <v>44466.277325549891</v>
      </c>
      <c r="E395" s="2">
        <f t="shared" ref="E395:E421" si="11">C395+_xlfn.FORECAST.ETS.CONFINT(A395,$B$2:$B$298,$A$2:$A$298,0.95,157,1)</f>
        <v>243849.16794963673</v>
      </c>
    </row>
    <row r="396" spans="1:5" x14ac:dyDescent="0.2">
      <c r="A396" s="1">
        <v>47058</v>
      </c>
      <c r="B396">
        <v>102050.1182832176</v>
      </c>
      <c r="C396" s="2">
        <f t="shared" si="9"/>
        <v>102050.1182832176</v>
      </c>
      <c r="D396" s="2">
        <f t="shared" si="10"/>
        <v>1754.2306341625372</v>
      </c>
      <c r="E396" s="2">
        <f t="shared" si="11"/>
        <v>202346.00593227264</v>
      </c>
    </row>
    <row r="397" spans="1:5" x14ac:dyDescent="0.2">
      <c r="A397" s="1">
        <v>47088</v>
      </c>
      <c r="B397">
        <v>107754.18217127993</v>
      </c>
      <c r="C397" s="2">
        <f t="shared" si="9"/>
        <v>107754.18217127993</v>
      </c>
      <c r="D397" s="2">
        <f t="shared" si="10"/>
        <v>6851.376356296154</v>
      </c>
      <c r="E397" s="2">
        <f t="shared" si="11"/>
        <v>208656.9879862637</v>
      </c>
    </row>
    <row r="398" spans="1:5" x14ac:dyDescent="0.2">
      <c r="A398" s="1">
        <v>47119</v>
      </c>
      <c r="B398">
        <v>121255.02117068623</v>
      </c>
      <c r="C398" s="2">
        <f t="shared" si="9"/>
        <v>121255.02117068623</v>
      </c>
      <c r="D398" s="2">
        <f t="shared" si="10"/>
        <v>19742.835084472288</v>
      </c>
      <c r="E398" s="2">
        <f t="shared" si="11"/>
        <v>222767.20725690018</v>
      </c>
    </row>
    <row r="399" spans="1:5" x14ac:dyDescent="0.2">
      <c r="A399" s="1">
        <v>47150</v>
      </c>
      <c r="B399">
        <v>132325.98067432869</v>
      </c>
      <c r="C399" s="2">
        <f t="shared" si="9"/>
        <v>132325.98067432869</v>
      </c>
      <c r="D399" s="2">
        <f t="shared" si="10"/>
        <v>30201.965786380199</v>
      </c>
      <c r="E399" s="2">
        <f t="shared" si="11"/>
        <v>234449.99556227718</v>
      </c>
    </row>
    <row r="400" spans="1:5" x14ac:dyDescent="0.2">
      <c r="A400" s="1">
        <v>47178</v>
      </c>
      <c r="B400">
        <v>132158.80049505475</v>
      </c>
      <c r="C400" s="2">
        <f t="shared" si="9"/>
        <v>132158.80049505475</v>
      </c>
      <c r="D400" s="2">
        <f t="shared" si="10"/>
        <v>29420.521702014987</v>
      </c>
      <c r="E400" s="2">
        <f t="shared" si="11"/>
        <v>234897.07928809451</v>
      </c>
    </row>
    <row r="401" spans="1:5" x14ac:dyDescent="0.2">
      <c r="A401" s="1">
        <v>47209</v>
      </c>
      <c r="B401">
        <v>152590.54004152009</v>
      </c>
      <c r="C401" s="2">
        <f t="shared" si="9"/>
        <v>152590.54004152009</v>
      </c>
      <c r="D401" s="2">
        <f t="shared" si="10"/>
        <v>49235.575520728526</v>
      </c>
      <c r="E401" s="2">
        <f t="shared" si="11"/>
        <v>255945.50456231163</v>
      </c>
    </row>
    <row r="402" spans="1:5" x14ac:dyDescent="0.2">
      <c r="A402" s="1">
        <v>47239</v>
      </c>
      <c r="B402">
        <v>174355.55826600746</v>
      </c>
      <c r="C402" s="2">
        <f t="shared" si="9"/>
        <v>174355.55826600746</v>
      </c>
      <c r="D402" s="2">
        <f t="shared" si="10"/>
        <v>70381.499330272316</v>
      </c>
      <c r="E402" s="2">
        <f t="shared" si="11"/>
        <v>278329.6172017426</v>
      </c>
    </row>
    <row r="403" spans="1:5" x14ac:dyDescent="0.2">
      <c r="A403" s="1">
        <v>47270</v>
      </c>
      <c r="B403">
        <v>147255.00075027443</v>
      </c>
      <c r="C403" s="2">
        <f t="shared" si="9"/>
        <v>147255.00075027443</v>
      </c>
      <c r="D403" s="2">
        <f t="shared" si="10"/>
        <v>42659.451703893254</v>
      </c>
      <c r="E403" s="2">
        <f t="shared" si="11"/>
        <v>251850.5497966556</v>
      </c>
    </row>
    <row r="404" spans="1:5" x14ac:dyDescent="0.2">
      <c r="A404" s="1">
        <v>47300</v>
      </c>
      <c r="B404">
        <v>158811.44710817386</v>
      </c>
      <c r="C404" s="2">
        <f t="shared" si="9"/>
        <v>158811.44710817386</v>
      </c>
      <c r="D404" s="2">
        <f t="shared" si="10"/>
        <v>53592.025104223765</v>
      </c>
      <c r="E404" s="2">
        <f t="shared" si="11"/>
        <v>264030.86911212397</v>
      </c>
    </row>
    <row r="405" spans="1:5" x14ac:dyDescent="0.2">
      <c r="A405" s="1">
        <v>47331</v>
      </c>
      <c r="B405">
        <v>173929.17119201721</v>
      </c>
      <c r="C405" s="2">
        <f t="shared" si="9"/>
        <v>173929.17119201721</v>
      </c>
      <c r="D405" s="2">
        <f t="shared" si="10"/>
        <v>68083.50609093433</v>
      </c>
      <c r="E405" s="2">
        <f t="shared" si="11"/>
        <v>279774.83629310009</v>
      </c>
    </row>
    <row r="406" spans="1:5" x14ac:dyDescent="0.2">
      <c r="A406" s="1">
        <v>47362</v>
      </c>
      <c r="B406">
        <v>178451.82452536619</v>
      </c>
      <c r="C406" s="2">
        <f t="shared" si="9"/>
        <v>178451.82452536619</v>
      </c>
      <c r="D406" s="2">
        <f t="shared" si="10"/>
        <v>71977.558754832047</v>
      </c>
      <c r="E406" s="2">
        <f t="shared" si="11"/>
        <v>284926.09029590036</v>
      </c>
    </row>
    <row r="407" spans="1:5" x14ac:dyDescent="0.2">
      <c r="A407" s="1">
        <v>47392</v>
      </c>
      <c r="B407">
        <v>136399.67312294419</v>
      </c>
      <c r="C407" s="2">
        <f t="shared" si="9"/>
        <v>136399.67312294419</v>
      </c>
      <c r="D407" s="2">
        <f t="shared" si="10"/>
        <v>29294.461539094482</v>
      </c>
      <c r="E407" s="2">
        <f t="shared" si="11"/>
        <v>243504.88470679391</v>
      </c>
    </row>
    <row r="408" spans="1:5" x14ac:dyDescent="0.2">
      <c r="A408" s="1">
        <v>47423</v>
      </c>
      <c r="B408">
        <v>162812.42657503078</v>
      </c>
      <c r="C408" s="2">
        <f t="shared" si="9"/>
        <v>162812.42657503078</v>
      </c>
      <c r="D408" s="2">
        <f t="shared" si="10"/>
        <v>55073.936325000541</v>
      </c>
      <c r="E408" s="2">
        <f t="shared" si="11"/>
        <v>270550.91682506102</v>
      </c>
    </row>
    <row r="409" spans="1:5" x14ac:dyDescent="0.2">
      <c r="A409" s="1">
        <v>47453</v>
      </c>
      <c r="B409">
        <v>170277.57571282884</v>
      </c>
      <c r="C409" s="2">
        <f t="shared" si="9"/>
        <v>170277.57571282884</v>
      </c>
      <c r="D409" s="2">
        <f t="shared" si="10"/>
        <v>61903.486098646055</v>
      </c>
      <c r="E409" s="2">
        <f t="shared" si="11"/>
        <v>278651.66532701161</v>
      </c>
    </row>
    <row r="410" spans="1:5" x14ac:dyDescent="0.2">
      <c r="A410" s="1">
        <v>47484</v>
      </c>
      <c r="B410">
        <v>168144.25222795911</v>
      </c>
      <c r="C410" s="2">
        <f t="shared" si="9"/>
        <v>168144.25222795911</v>
      </c>
      <c r="D410" s="2">
        <f t="shared" si="10"/>
        <v>59132.254571797268</v>
      </c>
      <c r="E410" s="2">
        <f t="shared" si="11"/>
        <v>277156.24988412095</v>
      </c>
    </row>
    <row r="411" spans="1:5" x14ac:dyDescent="0.2">
      <c r="A411" s="1">
        <v>47515</v>
      </c>
      <c r="B411">
        <v>172641.33332173925</v>
      </c>
      <c r="C411" s="2">
        <f t="shared" si="9"/>
        <v>172641.33332173925</v>
      </c>
      <c r="D411" s="2">
        <f t="shared" si="10"/>
        <v>62989.130832537761</v>
      </c>
      <c r="E411" s="2">
        <f t="shared" si="11"/>
        <v>282293.53581094072</v>
      </c>
    </row>
    <row r="412" spans="1:5" x14ac:dyDescent="0.2">
      <c r="A412" s="1">
        <v>47543</v>
      </c>
      <c r="B412">
        <v>172871.69048788262</v>
      </c>
      <c r="C412" s="2">
        <f t="shared" si="9"/>
        <v>172871.69048788262</v>
      </c>
      <c r="D412" s="2">
        <f t="shared" si="10"/>
        <v>62576.998129342581</v>
      </c>
      <c r="E412" s="2">
        <f t="shared" si="11"/>
        <v>283166.38284642267</v>
      </c>
    </row>
    <row r="413" spans="1:5" x14ac:dyDescent="0.2">
      <c r="A413" s="1">
        <v>47574</v>
      </c>
      <c r="B413">
        <v>168710.41546836606</v>
      </c>
      <c r="C413" s="2">
        <f t="shared" si="9"/>
        <v>168710.41546836606</v>
      </c>
      <c r="D413" s="2">
        <f t="shared" si="10"/>
        <v>57770.959828327337</v>
      </c>
      <c r="E413" s="2">
        <f t="shared" si="11"/>
        <v>279649.87110840477</v>
      </c>
    </row>
    <row r="414" spans="1:5" x14ac:dyDescent="0.2">
      <c r="A414" s="1">
        <v>47604</v>
      </c>
      <c r="B414">
        <v>166935.52648989981</v>
      </c>
      <c r="C414" s="2">
        <f t="shared" si="9"/>
        <v>166935.52648989981</v>
      </c>
      <c r="D414" s="2">
        <f t="shared" si="10"/>
        <v>55349.045651104345</v>
      </c>
      <c r="E414" s="2">
        <f t="shared" si="11"/>
        <v>278522.00732869527</v>
      </c>
    </row>
    <row r="415" spans="1:5" x14ac:dyDescent="0.2">
      <c r="A415" s="1">
        <v>47635</v>
      </c>
      <c r="B415">
        <v>187043.61515886456</v>
      </c>
      <c r="C415" s="2">
        <f t="shared" si="9"/>
        <v>187043.61515886456</v>
      </c>
      <c r="D415" s="2">
        <f t="shared" si="10"/>
        <v>74807.858571109158</v>
      </c>
      <c r="E415" s="2">
        <f t="shared" si="11"/>
        <v>299279.37174661993</v>
      </c>
    </row>
    <row r="416" spans="1:5" x14ac:dyDescent="0.2">
      <c r="A416" s="1">
        <v>47665</v>
      </c>
      <c r="B416">
        <v>187309.15494884012</v>
      </c>
      <c r="C416" s="2">
        <f t="shared" si="9"/>
        <v>187309.15494884012</v>
      </c>
      <c r="D416" s="2">
        <f t="shared" si="10"/>
        <v>74421.883302521208</v>
      </c>
      <c r="E416" s="2">
        <f t="shared" si="11"/>
        <v>300196.42659515905</v>
      </c>
    </row>
    <row r="417" spans="1:5" x14ac:dyDescent="0.2">
      <c r="A417" s="1">
        <v>47696</v>
      </c>
      <c r="B417">
        <v>187545.05251679808</v>
      </c>
      <c r="C417" s="2">
        <f t="shared" si="9"/>
        <v>187545.05251679808</v>
      </c>
      <c r="D417" s="2">
        <f t="shared" si="10"/>
        <v>74004.037617849535</v>
      </c>
      <c r="E417" s="2">
        <f t="shared" si="11"/>
        <v>301086.06741574663</v>
      </c>
    </row>
    <row r="418" spans="1:5" x14ac:dyDescent="0.2">
      <c r="A418" s="1">
        <v>47727</v>
      </c>
      <c r="B418">
        <v>184777.57135565483</v>
      </c>
      <c r="C418" s="2">
        <f t="shared" si="9"/>
        <v>184777.57135565483</v>
      </c>
      <c r="D418" s="2">
        <f t="shared" si="10"/>
        <v>70580.596001878919</v>
      </c>
      <c r="E418" s="2">
        <f t="shared" si="11"/>
        <v>298974.54670943075</v>
      </c>
    </row>
    <row r="419" spans="1:5" x14ac:dyDescent="0.2">
      <c r="A419" s="1">
        <v>47757</v>
      </c>
      <c r="B419">
        <v>158199.47178249474</v>
      </c>
      <c r="C419" s="2">
        <f t="shared" si="9"/>
        <v>158199.47178249474</v>
      </c>
      <c r="D419" s="2">
        <f t="shared" si="10"/>
        <v>43344.329641285483</v>
      </c>
      <c r="E419" s="2">
        <f t="shared" si="11"/>
        <v>273054.61392370402</v>
      </c>
    </row>
    <row r="420" spans="1:5" x14ac:dyDescent="0.2">
      <c r="A420" s="1">
        <v>47788</v>
      </c>
      <c r="B420">
        <v>162054.30014489114</v>
      </c>
      <c r="C420" s="2">
        <f t="shared" si="9"/>
        <v>162054.30014489114</v>
      </c>
      <c r="D420" s="2">
        <f t="shared" si="10"/>
        <v>46538.795632348192</v>
      </c>
      <c r="E420" s="2">
        <f t="shared" si="11"/>
        <v>277569.80465743411</v>
      </c>
    </row>
    <row r="421" spans="1:5" x14ac:dyDescent="0.2">
      <c r="A421" s="1">
        <v>47818</v>
      </c>
      <c r="B421">
        <v>199532.75648271863</v>
      </c>
      <c r="C421" s="2">
        <f t="shared" si="9"/>
        <v>199532.75648271863</v>
      </c>
      <c r="D421" s="2">
        <f t="shared" si="10"/>
        <v>83354.704644148907</v>
      </c>
      <c r="E421" s="2">
        <f t="shared" si="11"/>
        <v>315710.80832128832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27DD-6928-4BB0-8260-017AE70B096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25.74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31.77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26.39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47</v>
      </c>
      <c r="G5" t="s">
        <v>18</v>
      </c>
      <c r="H5" s="3">
        <f>_xlfn.FORECAST.ETS.STAT($B$2:$B$298,$A$2:$A$298,4,157,1)</f>
        <v>0.92403489295715246</v>
      </c>
    </row>
    <row r="6" spans="1:8" x14ac:dyDescent="0.2">
      <c r="A6" s="1">
        <v>35186</v>
      </c>
      <c r="B6" s="2">
        <v>35.74</v>
      </c>
      <c r="G6" t="s">
        <v>19</v>
      </c>
      <c r="H6" s="3">
        <f>_xlfn.FORECAST.ETS.STAT($B$2:$B$298,$A$2:$A$298,5,157,1)</f>
        <v>1.2419153606726563</v>
      </c>
    </row>
    <row r="7" spans="1:8" x14ac:dyDescent="0.2">
      <c r="A7" s="1">
        <v>35217</v>
      </c>
      <c r="B7" s="2">
        <v>20.5</v>
      </c>
      <c r="G7" t="s">
        <v>20</v>
      </c>
      <c r="H7" s="3">
        <f>_xlfn.FORECAST.ETS.STAT($B$2:$B$298,$A$2:$A$298,6,157,1)</f>
        <v>1329.4879587599371</v>
      </c>
    </row>
    <row r="8" spans="1:8" x14ac:dyDescent="0.2">
      <c r="A8" s="1">
        <v>35247</v>
      </c>
      <c r="B8" s="2">
        <v>19.329999999999998</v>
      </c>
      <c r="G8" t="s">
        <v>21</v>
      </c>
      <c r="H8" s="3">
        <f>_xlfn.FORECAST.ETS.STAT($B$2:$B$298,$A$2:$A$298,7,157,1)</f>
        <v>2954.2718459326579</v>
      </c>
    </row>
    <row r="9" spans="1:8" x14ac:dyDescent="0.2">
      <c r="A9" s="1">
        <v>35278</v>
      </c>
      <c r="B9" s="2">
        <v>36.26</v>
      </c>
    </row>
    <row r="10" spans="1:8" x14ac:dyDescent="0.2">
      <c r="A10" s="1">
        <v>35309</v>
      </c>
      <c r="B10" s="2">
        <v>26.39</v>
      </c>
    </row>
    <row r="11" spans="1:8" x14ac:dyDescent="0.2">
      <c r="A11" s="1">
        <v>35339</v>
      </c>
      <c r="B11" s="2">
        <v>26.67</v>
      </c>
    </row>
    <row r="12" spans="1:8" x14ac:dyDescent="0.2">
      <c r="A12" s="1">
        <v>35370</v>
      </c>
      <c r="B12" s="2">
        <v>29.17</v>
      </c>
    </row>
    <row r="13" spans="1:8" x14ac:dyDescent="0.2">
      <c r="A13" s="1">
        <v>35400</v>
      </c>
      <c r="B13" s="2">
        <v>49.32</v>
      </c>
    </row>
    <row r="14" spans="1:8" x14ac:dyDescent="0.2">
      <c r="A14" s="1">
        <v>35431</v>
      </c>
      <c r="B14" s="2">
        <v>26.55</v>
      </c>
    </row>
    <row r="15" spans="1:8" x14ac:dyDescent="0.2">
      <c r="A15" s="1">
        <v>35462</v>
      </c>
      <c r="B15" s="2">
        <v>23.82</v>
      </c>
    </row>
    <row r="16" spans="1:8" x14ac:dyDescent="0.2">
      <c r="A16" s="1">
        <v>35490</v>
      </c>
      <c r="B16" s="2">
        <v>56.3</v>
      </c>
    </row>
    <row r="17" spans="1:2" x14ac:dyDescent="0.2">
      <c r="A17" s="1">
        <v>35521</v>
      </c>
      <c r="B17" s="2">
        <v>70.58</v>
      </c>
    </row>
    <row r="18" spans="1:2" x14ac:dyDescent="0.2">
      <c r="A18" s="1">
        <v>35551</v>
      </c>
      <c r="B18" s="2">
        <v>127.8</v>
      </c>
    </row>
    <row r="19" spans="1:2" x14ac:dyDescent="0.2">
      <c r="A19" s="1">
        <v>35582</v>
      </c>
      <c r="B19" s="2">
        <v>33.18</v>
      </c>
    </row>
    <row r="20" spans="1:2" x14ac:dyDescent="0.2">
      <c r="A20" s="1">
        <v>35612</v>
      </c>
      <c r="B20" s="2">
        <v>16.55</v>
      </c>
    </row>
    <row r="21" spans="1:2" x14ac:dyDescent="0.2">
      <c r="A21" s="1">
        <v>35643</v>
      </c>
      <c r="B21" s="2">
        <v>22.59</v>
      </c>
    </row>
    <row r="22" spans="1:2" x14ac:dyDescent="0.2">
      <c r="A22" s="1">
        <v>35674</v>
      </c>
      <c r="B22" s="2">
        <v>84.34</v>
      </c>
    </row>
    <row r="23" spans="1:2" x14ac:dyDescent="0.2">
      <c r="A23" s="1">
        <v>35704</v>
      </c>
      <c r="B23" s="2">
        <v>393.1</v>
      </c>
    </row>
    <row r="24" spans="1:2" x14ac:dyDescent="0.2">
      <c r="A24" s="1">
        <v>35735</v>
      </c>
      <c r="B24" s="2">
        <v>188.1</v>
      </c>
    </row>
    <row r="25" spans="1:2" x14ac:dyDescent="0.2">
      <c r="A25" s="1">
        <v>35765</v>
      </c>
      <c r="B25" s="2">
        <v>217.4</v>
      </c>
    </row>
    <row r="26" spans="1:2" x14ac:dyDescent="0.2">
      <c r="A26" s="1">
        <v>35796</v>
      </c>
      <c r="B26" s="2">
        <v>140</v>
      </c>
    </row>
    <row r="27" spans="1:2" x14ac:dyDescent="0.2">
      <c r="A27" s="1">
        <v>35827</v>
      </c>
      <c r="B27" s="2">
        <v>125.4</v>
      </c>
    </row>
    <row r="28" spans="1:2" x14ac:dyDescent="0.2">
      <c r="A28" s="1">
        <v>35855</v>
      </c>
      <c r="B28" s="2">
        <v>326.5</v>
      </c>
    </row>
    <row r="29" spans="1:2" x14ac:dyDescent="0.2">
      <c r="A29" s="1">
        <v>35886</v>
      </c>
      <c r="B29" s="2">
        <v>368.5</v>
      </c>
    </row>
    <row r="30" spans="1:2" x14ac:dyDescent="0.2">
      <c r="A30" s="1">
        <v>35916</v>
      </c>
      <c r="B30" s="2">
        <v>488</v>
      </c>
    </row>
    <row r="31" spans="1:2" x14ac:dyDescent="0.2">
      <c r="A31" s="1">
        <v>35947</v>
      </c>
      <c r="B31" s="2">
        <v>196.9</v>
      </c>
    </row>
    <row r="32" spans="1:2" x14ac:dyDescent="0.2">
      <c r="A32" s="1">
        <v>35977</v>
      </c>
      <c r="B32" s="2">
        <v>363.7</v>
      </c>
    </row>
    <row r="33" spans="1:2" x14ac:dyDescent="0.2">
      <c r="A33" s="1">
        <v>36008</v>
      </c>
      <c r="B33" s="2">
        <v>715.4</v>
      </c>
    </row>
    <row r="34" spans="1:2" x14ac:dyDescent="0.2">
      <c r="A34" s="1">
        <v>36039</v>
      </c>
      <c r="B34" s="2">
        <v>3171</v>
      </c>
    </row>
    <row r="35" spans="1:2" x14ac:dyDescent="0.2">
      <c r="A35" s="1">
        <v>36069</v>
      </c>
      <c r="B35" s="2">
        <v>1716</v>
      </c>
    </row>
    <row r="36" spans="1:2" x14ac:dyDescent="0.2">
      <c r="A36" s="1">
        <v>36100</v>
      </c>
      <c r="B36" s="2">
        <v>764.9</v>
      </c>
    </row>
    <row r="37" spans="1:2" x14ac:dyDescent="0.2">
      <c r="A37" s="1">
        <v>36130</v>
      </c>
      <c r="B37" s="2">
        <v>2403</v>
      </c>
    </row>
    <row r="38" spans="1:2" x14ac:dyDescent="0.2">
      <c r="A38" s="1">
        <v>36161</v>
      </c>
      <c r="B38" s="2">
        <v>2077</v>
      </c>
    </row>
    <row r="39" spans="1:2" x14ac:dyDescent="0.2">
      <c r="A39" s="1">
        <v>36192</v>
      </c>
      <c r="B39" s="2">
        <v>421</v>
      </c>
    </row>
    <row r="40" spans="1:2" x14ac:dyDescent="0.2">
      <c r="A40" s="1">
        <v>36220</v>
      </c>
      <c r="B40" s="2">
        <v>421</v>
      </c>
    </row>
    <row r="41" spans="1:2" x14ac:dyDescent="0.2">
      <c r="A41" s="1">
        <v>36251</v>
      </c>
      <c r="B41" s="2">
        <v>865.3</v>
      </c>
    </row>
    <row r="42" spans="1:2" x14ac:dyDescent="0.2">
      <c r="A42" s="1">
        <v>36281</v>
      </c>
      <c r="B42" s="2">
        <v>2110</v>
      </c>
    </row>
    <row r="43" spans="1:2" x14ac:dyDescent="0.2">
      <c r="A43" s="1">
        <v>36312</v>
      </c>
      <c r="B43" s="2">
        <v>2897</v>
      </c>
    </row>
    <row r="44" spans="1:2" x14ac:dyDescent="0.2">
      <c r="A44" s="1">
        <v>36342</v>
      </c>
      <c r="B44" s="2">
        <v>4984</v>
      </c>
    </row>
    <row r="45" spans="1:2" x14ac:dyDescent="0.2">
      <c r="A45" s="1">
        <v>36373</v>
      </c>
      <c r="B45" s="2">
        <v>4697</v>
      </c>
    </row>
    <row r="46" spans="1:2" x14ac:dyDescent="0.2">
      <c r="A46" s="1">
        <v>36404</v>
      </c>
      <c r="B46" s="2">
        <v>5750</v>
      </c>
    </row>
    <row r="47" spans="1:2" x14ac:dyDescent="0.2">
      <c r="A47" s="1">
        <v>36434</v>
      </c>
      <c r="B47" s="2">
        <v>1996</v>
      </c>
    </row>
    <row r="48" spans="1:2" x14ac:dyDescent="0.2">
      <c r="A48" s="1">
        <v>36465</v>
      </c>
      <c r="B48" s="2">
        <v>4493</v>
      </c>
    </row>
    <row r="49" spans="1:2" x14ac:dyDescent="0.2">
      <c r="A49" s="1">
        <v>36495</v>
      </c>
      <c r="B49" s="2">
        <v>3293</v>
      </c>
    </row>
    <row r="50" spans="1:2" x14ac:dyDescent="0.2">
      <c r="A50" s="1">
        <v>36526</v>
      </c>
      <c r="B50" s="2">
        <v>2711</v>
      </c>
    </row>
    <row r="51" spans="1:2" x14ac:dyDescent="0.2">
      <c r="A51" s="1">
        <v>36557</v>
      </c>
      <c r="B51" s="2">
        <v>2088</v>
      </c>
    </row>
    <row r="52" spans="1:2" x14ac:dyDescent="0.2">
      <c r="A52" s="1">
        <v>36586</v>
      </c>
      <c r="B52" s="2">
        <v>15480</v>
      </c>
    </row>
    <row r="53" spans="1:2" x14ac:dyDescent="0.2">
      <c r="A53" s="1">
        <v>36617</v>
      </c>
      <c r="B53" s="2">
        <v>19020</v>
      </c>
    </row>
    <row r="54" spans="1:2" x14ac:dyDescent="0.2">
      <c r="A54" s="1">
        <v>36647</v>
      </c>
      <c r="B54" s="2">
        <v>9184</v>
      </c>
    </row>
    <row r="55" spans="1:2" x14ac:dyDescent="0.2">
      <c r="A55" s="1">
        <v>36678</v>
      </c>
      <c r="B55" s="2">
        <v>4199</v>
      </c>
    </row>
    <row r="56" spans="1:2" x14ac:dyDescent="0.2">
      <c r="A56" s="1">
        <v>36708</v>
      </c>
      <c r="B56" s="2">
        <v>3445</v>
      </c>
    </row>
    <row r="57" spans="1:2" x14ac:dyDescent="0.2">
      <c r="A57" s="1">
        <v>36739</v>
      </c>
      <c r="B57" s="2">
        <v>2798</v>
      </c>
    </row>
    <row r="58" spans="1:2" x14ac:dyDescent="0.2">
      <c r="A58" s="1">
        <v>36770</v>
      </c>
      <c r="B58" s="2">
        <v>5166</v>
      </c>
    </row>
    <row r="59" spans="1:2" x14ac:dyDescent="0.2">
      <c r="A59" s="1">
        <v>36800</v>
      </c>
      <c r="B59" s="2">
        <v>8578</v>
      </c>
    </row>
    <row r="60" spans="1:2" x14ac:dyDescent="0.2">
      <c r="A60" s="1">
        <v>36831</v>
      </c>
      <c r="B60" s="2">
        <v>7420</v>
      </c>
    </row>
    <row r="61" spans="1:2" x14ac:dyDescent="0.2">
      <c r="A61" s="1">
        <v>36861</v>
      </c>
      <c r="B61" s="2">
        <v>5270</v>
      </c>
    </row>
    <row r="62" spans="1:2" x14ac:dyDescent="0.2">
      <c r="A62" s="1">
        <v>36892</v>
      </c>
      <c r="B62" s="2">
        <v>2426</v>
      </c>
    </row>
    <row r="63" spans="1:2" x14ac:dyDescent="0.2">
      <c r="A63" s="1">
        <v>36923</v>
      </c>
      <c r="B63" s="2">
        <v>2285</v>
      </c>
    </row>
    <row r="64" spans="1:2" x14ac:dyDescent="0.2">
      <c r="A64" s="1">
        <v>36951</v>
      </c>
      <c r="B64" s="2">
        <v>1877</v>
      </c>
    </row>
    <row r="65" spans="1:2" x14ac:dyDescent="0.2">
      <c r="A65" s="1">
        <v>36982</v>
      </c>
      <c r="B65" s="2">
        <v>24340</v>
      </c>
    </row>
    <row r="66" spans="1:2" x14ac:dyDescent="0.2">
      <c r="A66" s="1">
        <v>37012</v>
      </c>
      <c r="B66" s="2">
        <v>6280</v>
      </c>
    </row>
    <row r="67" spans="1:2" x14ac:dyDescent="0.2">
      <c r="A67" s="1">
        <v>37043</v>
      </c>
      <c r="B67" s="2">
        <v>2013</v>
      </c>
    </row>
    <row r="68" spans="1:2" x14ac:dyDescent="0.2">
      <c r="A68" s="1">
        <v>37073</v>
      </c>
      <c r="B68" s="2">
        <v>1318</v>
      </c>
    </row>
    <row r="69" spans="1:2" x14ac:dyDescent="0.2">
      <c r="A69" s="1">
        <v>37104</v>
      </c>
      <c r="B69" s="2">
        <v>1033</v>
      </c>
    </row>
    <row r="70" spans="1:2" x14ac:dyDescent="0.2">
      <c r="A70" s="1">
        <v>37135</v>
      </c>
      <c r="B70" s="2">
        <v>5619</v>
      </c>
    </row>
    <row r="71" spans="1:2" x14ac:dyDescent="0.2">
      <c r="A71" s="1">
        <v>37165</v>
      </c>
      <c r="B71" s="2">
        <v>39050</v>
      </c>
    </row>
    <row r="72" spans="1:2" x14ac:dyDescent="0.2">
      <c r="A72" s="1">
        <v>37196</v>
      </c>
      <c r="B72" s="2">
        <v>25890</v>
      </c>
    </row>
    <row r="73" spans="1:2" x14ac:dyDescent="0.2">
      <c r="A73" s="1">
        <v>37226</v>
      </c>
      <c r="B73" s="2">
        <v>14960</v>
      </c>
    </row>
    <row r="74" spans="1:2" x14ac:dyDescent="0.2">
      <c r="A74" s="1">
        <v>37257</v>
      </c>
      <c r="B74" s="2">
        <v>15750</v>
      </c>
    </row>
    <row r="75" spans="1:2" x14ac:dyDescent="0.2">
      <c r="A75" s="1">
        <v>37288</v>
      </c>
      <c r="B75" s="2">
        <v>18690</v>
      </c>
    </row>
    <row r="76" spans="1:2" x14ac:dyDescent="0.2">
      <c r="A76" s="1">
        <v>37316</v>
      </c>
      <c r="B76" s="2">
        <v>12230</v>
      </c>
    </row>
    <row r="77" spans="1:2" x14ac:dyDescent="0.2">
      <c r="A77" s="1">
        <v>37347</v>
      </c>
      <c r="B77" s="2">
        <v>16130</v>
      </c>
    </row>
    <row r="78" spans="1:2" x14ac:dyDescent="0.2">
      <c r="A78" s="1">
        <v>37377</v>
      </c>
      <c r="B78" s="2">
        <v>4050</v>
      </c>
    </row>
    <row r="79" spans="1:2" x14ac:dyDescent="0.2">
      <c r="A79" s="1">
        <v>37408</v>
      </c>
      <c r="B79" s="2">
        <v>3835</v>
      </c>
    </row>
    <row r="80" spans="1:2" x14ac:dyDescent="0.2">
      <c r="A80" s="1">
        <v>37438</v>
      </c>
      <c r="B80" s="2">
        <v>2493</v>
      </c>
    </row>
    <row r="81" spans="1:2" x14ac:dyDescent="0.2">
      <c r="A81" s="1">
        <v>37469</v>
      </c>
      <c r="B81" s="2">
        <v>9235</v>
      </c>
    </row>
    <row r="82" spans="1:2" x14ac:dyDescent="0.2">
      <c r="A82" s="1">
        <v>37500</v>
      </c>
      <c r="B82" s="2">
        <v>6346</v>
      </c>
    </row>
    <row r="83" spans="1:2" x14ac:dyDescent="0.2">
      <c r="A83" s="1">
        <v>37530</v>
      </c>
      <c r="B83" s="2">
        <v>8258</v>
      </c>
    </row>
    <row r="84" spans="1:2" x14ac:dyDescent="0.2">
      <c r="A84" s="1">
        <v>37561</v>
      </c>
      <c r="B84" s="2">
        <v>4399</v>
      </c>
    </row>
    <row r="85" spans="1:2" x14ac:dyDescent="0.2">
      <c r="A85" s="1">
        <v>37591</v>
      </c>
      <c r="B85" s="2">
        <v>3357</v>
      </c>
    </row>
    <row r="86" spans="1:2" x14ac:dyDescent="0.2">
      <c r="A86" s="1">
        <v>37622</v>
      </c>
      <c r="B86" s="2">
        <v>754.9</v>
      </c>
    </row>
    <row r="87" spans="1:2" x14ac:dyDescent="0.2">
      <c r="A87" s="1">
        <v>37653</v>
      </c>
      <c r="B87" s="2">
        <v>1018</v>
      </c>
    </row>
    <row r="88" spans="1:2" x14ac:dyDescent="0.2">
      <c r="A88" s="1">
        <v>37681</v>
      </c>
      <c r="B88" s="2">
        <v>1205</v>
      </c>
    </row>
    <row r="89" spans="1:2" x14ac:dyDescent="0.2">
      <c r="A89" s="1">
        <v>37712</v>
      </c>
      <c r="B89" s="2">
        <v>3067</v>
      </c>
    </row>
    <row r="90" spans="1:2" x14ac:dyDescent="0.2">
      <c r="A90" s="1">
        <v>37742</v>
      </c>
      <c r="B90" s="2">
        <v>3969</v>
      </c>
    </row>
    <row r="91" spans="1:2" x14ac:dyDescent="0.2">
      <c r="A91" s="1">
        <v>37773</v>
      </c>
      <c r="B91" s="2">
        <v>1043</v>
      </c>
    </row>
    <row r="92" spans="1:2" x14ac:dyDescent="0.2">
      <c r="A92" s="1">
        <v>37803</v>
      </c>
      <c r="B92" s="2">
        <v>690.2</v>
      </c>
    </row>
    <row r="93" spans="1:2" x14ac:dyDescent="0.2">
      <c r="A93" s="1">
        <v>37834</v>
      </c>
      <c r="B93" s="2">
        <v>651.70000000000005</v>
      </c>
    </row>
    <row r="94" spans="1:2" x14ac:dyDescent="0.2">
      <c r="A94" s="1">
        <v>37865</v>
      </c>
      <c r="B94" s="2">
        <v>540.70000000000005</v>
      </c>
    </row>
    <row r="95" spans="1:2" x14ac:dyDescent="0.2">
      <c r="A95" s="1">
        <v>37895</v>
      </c>
      <c r="B95" s="2">
        <v>1356</v>
      </c>
    </row>
    <row r="96" spans="1:2" x14ac:dyDescent="0.2">
      <c r="A96" s="1">
        <v>37926</v>
      </c>
      <c r="B96" s="2">
        <v>10080</v>
      </c>
    </row>
    <row r="97" spans="1:2" x14ac:dyDescent="0.2">
      <c r="A97" s="1">
        <v>37956</v>
      </c>
      <c r="B97" s="2">
        <v>1912</v>
      </c>
    </row>
    <row r="98" spans="1:2" x14ac:dyDescent="0.2">
      <c r="A98" s="1">
        <v>37987</v>
      </c>
      <c r="B98" s="2">
        <v>576</v>
      </c>
    </row>
    <row r="99" spans="1:2" x14ac:dyDescent="0.2">
      <c r="A99" s="1">
        <v>38018</v>
      </c>
      <c r="B99" s="2">
        <v>244.3</v>
      </c>
    </row>
    <row r="100" spans="1:2" x14ac:dyDescent="0.2">
      <c r="A100" s="1">
        <v>38047</v>
      </c>
      <c r="B100" s="2">
        <v>650.79999999999995</v>
      </c>
    </row>
    <row r="101" spans="1:2" x14ac:dyDescent="0.2">
      <c r="A101" s="1">
        <v>38078</v>
      </c>
      <c r="B101" s="2">
        <v>491.6</v>
      </c>
    </row>
    <row r="102" spans="1:2" x14ac:dyDescent="0.2">
      <c r="A102" s="1">
        <v>38108</v>
      </c>
      <c r="B102" s="2">
        <v>279.2</v>
      </c>
    </row>
    <row r="103" spans="1:2" x14ac:dyDescent="0.2">
      <c r="A103" s="1">
        <v>38139</v>
      </c>
      <c r="B103" s="2">
        <v>294.3</v>
      </c>
    </row>
    <row r="104" spans="1:2" x14ac:dyDescent="0.2">
      <c r="A104" s="1">
        <v>38169</v>
      </c>
      <c r="B104" s="2">
        <v>123.2</v>
      </c>
    </row>
    <row r="105" spans="1:2" x14ac:dyDescent="0.2">
      <c r="A105" s="1">
        <v>38200</v>
      </c>
      <c r="B105" s="2">
        <v>144.1</v>
      </c>
    </row>
    <row r="106" spans="1:2" x14ac:dyDescent="0.2">
      <c r="A106" s="1">
        <v>38231</v>
      </c>
      <c r="B106" s="2">
        <v>170.4</v>
      </c>
    </row>
    <row r="107" spans="1:2" x14ac:dyDescent="0.2">
      <c r="A107" s="1">
        <v>38261</v>
      </c>
      <c r="B107" s="2">
        <v>172.3</v>
      </c>
    </row>
    <row r="108" spans="1:2" x14ac:dyDescent="0.2">
      <c r="A108" s="1">
        <v>38292</v>
      </c>
      <c r="B108" s="2">
        <v>696.1</v>
      </c>
    </row>
    <row r="109" spans="1:2" x14ac:dyDescent="0.2">
      <c r="A109" s="1">
        <v>38322</v>
      </c>
      <c r="B109" s="2">
        <v>432.6</v>
      </c>
    </row>
    <row r="110" spans="1:2" x14ac:dyDescent="0.2">
      <c r="A110" s="1">
        <v>38353</v>
      </c>
      <c r="B110" s="2">
        <v>239.7</v>
      </c>
    </row>
    <row r="111" spans="1:2" x14ac:dyDescent="0.2">
      <c r="A111" s="1">
        <v>38384</v>
      </c>
      <c r="B111" s="2">
        <v>96.41</v>
      </c>
    </row>
    <row r="112" spans="1:2" x14ac:dyDescent="0.2">
      <c r="A112" s="1">
        <v>38412</v>
      </c>
      <c r="B112" s="2">
        <v>112.2</v>
      </c>
    </row>
    <row r="113" spans="1:2" x14ac:dyDescent="0.2">
      <c r="A113" s="1">
        <v>38443</v>
      </c>
      <c r="B113" s="2">
        <v>102.4</v>
      </c>
    </row>
    <row r="114" spans="1:2" x14ac:dyDescent="0.2">
      <c r="A114" s="1">
        <v>38473</v>
      </c>
      <c r="B114" s="2">
        <v>545.5</v>
      </c>
    </row>
    <row r="115" spans="1:2" x14ac:dyDescent="0.2">
      <c r="A115" s="1">
        <v>38504</v>
      </c>
      <c r="B115" s="2">
        <v>185.6</v>
      </c>
    </row>
    <row r="116" spans="1:2" x14ac:dyDescent="0.2">
      <c r="A116" s="1">
        <v>38534</v>
      </c>
      <c r="B116" s="2">
        <v>203.2</v>
      </c>
    </row>
    <row r="117" spans="1:2" x14ac:dyDescent="0.2">
      <c r="A117" s="1">
        <v>38565</v>
      </c>
      <c r="B117" s="2">
        <v>219</v>
      </c>
    </row>
    <row r="118" spans="1:2" x14ac:dyDescent="0.2">
      <c r="A118" s="1">
        <v>38596</v>
      </c>
      <c r="B118" s="2">
        <v>113.5</v>
      </c>
    </row>
    <row r="119" spans="1:2" x14ac:dyDescent="0.2">
      <c r="A119" s="1">
        <v>38626</v>
      </c>
      <c r="B119" s="2">
        <v>93.64</v>
      </c>
    </row>
    <row r="120" spans="1:2" x14ac:dyDescent="0.2">
      <c r="A120" s="1">
        <v>38657</v>
      </c>
      <c r="B120" s="2">
        <v>100.1</v>
      </c>
    </row>
    <row r="121" spans="1:2" x14ac:dyDescent="0.2">
      <c r="A121" s="1">
        <v>38687</v>
      </c>
      <c r="B121" s="2">
        <v>198.9</v>
      </c>
    </row>
    <row r="122" spans="1:2" x14ac:dyDescent="0.2">
      <c r="A122" s="1">
        <v>38718</v>
      </c>
      <c r="B122" s="2">
        <v>63.48</v>
      </c>
    </row>
    <row r="123" spans="1:2" x14ac:dyDescent="0.2">
      <c r="A123" s="1">
        <v>38749</v>
      </c>
      <c r="B123" s="2">
        <v>31.83</v>
      </c>
    </row>
    <row r="124" spans="1:2" x14ac:dyDescent="0.2">
      <c r="A124" s="1">
        <v>38777</v>
      </c>
      <c r="B124" s="2">
        <v>59.71</v>
      </c>
    </row>
    <row r="125" spans="1:2" x14ac:dyDescent="0.2">
      <c r="A125" s="1">
        <v>38808</v>
      </c>
      <c r="B125" s="2">
        <v>64.72</v>
      </c>
    </row>
    <row r="126" spans="1:2" x14ac:dyDescent="0.2">
      <c r="A126" s="1">
        <v>38838</v>
      </c>
      <c r="B126" s="2">
        <v>115.5</v>
      </c>
    </row>
    <row r="127" spans="1:2" x14ac:dyDescent="0.2">
      <c r="A127" s="1">
        <v>38869</v>
      </c>
      <c r="B127" s="2">
        <v>71.45</v>
      </c>
    </row>
    <row r="128" spans="1:2" x14ac:dyDescent="0.2">
      <c r="A128" s="1">
        <v>38899</v>
      </c>
      <c r="B128" s="2">
        <v>36.130000000000003</v>
      </c>
    </row>
    <row r="129" spans="1:2" x14ac:dyDescent="0.2">
      <c r="A129" s="1">
        <v>38930</v>
      </c>
      <c r="B129" s="2">
        <v>35.549999999999997</v>
      </c>
    </row>
    <row r="130" spans="1:2" x14ac:dyDescent="0.2">
      <c r="A130" s="1">
        <v>38961</v>
      </c>
      <c r="B130" s="2">
        <v>75.819999999999993</v>
      </c>
    </row>
    <row r="131" spans="1:2" x14ac:dyDescent="0.2">
      <c r="A131" s="1">
        <v>38991</v>
      </c>
      <c r="B131" s="2">
        <v>131.69999999999999</v>
      </c>
    </row>
    <row r="132" spans="1:2" x14ac:dyDescent="0.2">
      <c r="A132" s="1">
        <v>39022</v>
      </c>
      <c r="B132" s="2">
        <v>77.09</v>
      </c>
    </row>
    <row r="133" spans="1:2" x14ac:dyDescent="0.2">
      <c r="A133" s="1">
        <v>39052</v>
      </c>
      <c r="B133" s="2">
        <v>70.930000000000007</v>
      </c>
    </row>
    <row r="134" spans="1:2" x14ac:dyDescent="0.2">
      <c r="A134" s="1">
        <v>39083</v>
      </c>
      <c r="B134" s="2">
        <v>70.040000000000006</v>
      </c>
    </row>
    <row r="135" spans="1:2" x14ac:dyDescent="0.2">
      <c r="A135" s="1">
        <v>39114</v>
      </c>
      <c r="B135" s="2">
        <v>66.72</v>
      </c>
    </row>
    <row r="136" spans="1:2" x14ac:dyDescent="0.2">
      <c r="A136" s="1">
        <v>39142</v>
      </c>
      <c r="B136" s="2">
        <v>57.84</v>
      </c>
    </row>
    <row r="137" spans="1:2" x14ac:dyDescent="0.2">
      <c r="A137" s="1">
        <v>39173</v>
      </c>
      <c r="B137" s="2">
        <v>128.5</v>
      </c>
    </row>
    <row r="138" spans="1:2" x14ac:dyDescent="0.2">
      <c r="A138" s="1">
        <v>39203</v>
      </c>
      <c r="B138" s="2">
        <v>87.84</v>
      </c>
    </row>
    <row r="139" spans="1:2" x14ac:dyDescent="0.2">
      <c r="A139" s="1">
        <v>39234</v>
      </c>
      <c r="B139" s="2">
        <v>39.46</v>
      </c>
    </row>
    <row r="140" spans="1:2" x14ac:dyDescent="0.2">
      <c r="A140" s="1">
        <v>39264</v>
      </c>
      <c r="B140" s="2">
        <v>19</v>
      </c>
    </row>
    <row r="141" spans="1:2" x14ac:dyDescent="0.2">
      <c r="A141" s="1">
        <v>39295</v>
      </c>
      <c r="B141" s="2">
        <v>24.7</v>
      </c>
    </row>
    <row r="142" spans="1:2" x14ac:dyDescent="0.2">
      <c r="A142" s="1">
        <v>39326</v>
      </c>
      <c r="B142" s="2">
        <v>26.64</v>
      </c>
    </row>
    <row r="143" spans="1:2" x14ac:dyDescent="0.2">
      <c r="A143" s="1">
        <v>39356</v>
      </c>
      <c r="B143" s="2">
        <v>25.18</v>
      </c>
    </row>
    <row r="144" spans="1:2" x14ac:dyDescent="0.2">
      <c r="A144" s="1">
        <v>39387</v>
      </c>
      <c r="B144" s="2">
        <v>28.48</v>
      </c>
    </row>
    <row r="145" spans="1:2" x14ac:dyDescent="0.2">
      <c r="A145" s="1">
        <v>39417</v>
      </c>
      <c r="B145" s="2">
        <v>26.16</v>
      </c>
    </row>
    <row r="146" spans="1:2" x14ac:dyDescent="0.2">
      <c r="A146" s="1">
        <v>39448</v>
      </c>
      <c r="B146" s="2">
        <v>26.77</v>
      </c>
    </row>
    <row r="147" spans="1:2" x14ac:dyDescent="0.2">
      <c r="A147" s="1">
        <v>39479</v>
      </c>
      <c r="B147" s="2">
        <v>48.74</v>
      </c>
    </row>
    <row r="148" spans="1:2" x14ac:dyDescent="0.2">
      <c r="A148" s="1">
        <v>39508</v>
      </c>
      <c r="B148" s="2">
        <v>64.599999999999994</v>
      </c>
    </row>
    <row r="149" spans="1:2" x14ac:dyDescent="0.2">
      <c r="A149" s="1">
        <v>39539</v>
      </c>
      <c r="B149" s="2">
        <v>47.42</v>
      </c>
    </row>
    <row r="150" spans="1:2" x14ac:dyDescent="0.2">
      <c r="A150" s="1">
        <v>39569</v>
      </c>
      <c r="B150" s="2">
        <v>22.99</v>
      </c>
    </row>
    <row r="151" spans="1:2" x14ac:dyDescent="0.2">
      <c r="A151" s="1">
        <v>39600</v>
      </c>
      <c r="B151" s="2">
        <v>39.08</v>
      </c>
    </row>
    <row r="152" spans="1:2" x14ac:dyDescent="0.2">
      <c r="A152" s="1">
        <v>39630</v>
      </c>
      <c r="B152" s="2">
        <v>10.72</v>
      </c>
    </row>
    <row r="153" spans="1:2" x14ac:dyDescent="0.2">
      <c r="A153" s="1">
        <v>39661</v>
      </c>
      <c r="B153" s="2">
        <v>8.2520000000000007</v>
      </c>
    </row>
    <row r="154" spans="1:2" x14ac:dyDescent="0.2">
      <c r="A154" s="1">
        <v>39692</v>
      </c>
      <c r="B154" s="2">
        <v>11.32</v>
      </c>
    </row>
    <row r="155" spans="1:2" x14ac:dyDescent="0.2">
      <c r="A155" s="1">
        <v>39722</v>
      </c>
      <c r="B155" s="2">
        <v>28.26</v>
      </c>
    </row>
    <row r="156" spans="1:2" x14ac:dyDescent="0.2">
      <c r="A156" s="1">
        <v>39753</v>
      </c>
      <c r="B156" s="2">
        <v>22.11</v>
      </c>
    </row>
    <row r="157" spans="1:2" x14ac:dyDescent="0.2">
      <c r="A157" s="1">
        <v>39783</v>
      </c>
      <c r="B157" s="2">
        <v>12.58</v>
      </c>
    </row>
    <row r="158" spans="1:2" x14ac:dyDescent="0.2">
      <c r="A158" s="1">
        <v>39814</v>
      </c>
      <c r="B158" s="2">
        <v>21.78</v>
      </c>
    </row>
    <row r="159" spans="1:2" x14ac:dyDescent="0.2">
      <c r="A159" s="1">
        <v>39845</v>
      </c>
      <c r="B159" s="2">
        <v>14.36</v>
      </c>
    </row>
    <row r="160" spans="1:2" x14ac:dyDescent="0.2">
      <c r="A160" s="1">
        <v>39873</v>
      </c>
      <c r="B160" s="2">
        <v>18.3</v>
      </c>
    </row>
    <row r="161" spans="1:2" x14ac:dyDescent="0.2">
      <c r="A161" s="1">
        <v>39904</v>
      </c>
      <c r="B161" s="2">
        <v>30.14</v>
      </c>
    </row>
    <row r="162" spans="1:2" x14ac:dyDescent="0.2">
      <c r="A162" s="1">
        <v>39934</v>
      </c>
      <c r="B162" s="2">
        <v>28.93</v>
      </c>
    </row>
    <row r="163" spans="1:2" x14ac:dyDescent="0.2">
      <c r="A163" s="1">
        <v>39965</v>
      </c>
      <c r="B163" s="2">
        <v>17.09</v>
      </c>
    </row>
    <row r="164" spans="1:2" x14ac:dyDescent="0.2">
      <c r="A164" s="1">
        <v>39995</v>
      </c>
      <c r="B164" s="2">
        <v>11.39</v>
      </c>
    </row>
    <row r="165" spans="1:2" x14ac:dyDescent="0.2">
      <c r="A165" s="1">
        <v>40026</v>
      </c>
      <c r="B165" s="2">
        <v>9.93</v>
      </c>
    </row>
    <row r="166" spans="1:2" x14ac:dyDescent="0.2">
      <c r="A166" s="1">
        <v>40057</v>
      </c>
      <c r="B166" s="2">
        <v>13.49</v>
      </c>
    </row>
    <row r="167" spans="1:2" x14ac:dyDescent="0.2">
      <c r="A167" s="1">
        <v>40087</v>
      </c>
      <c r="B167" s="2">
        <v>23.53</v>
      </c>
    </row>
    <row r="168" spans="1:2" x14ac:dyDescent="0.2">
      <c r="A168" s="1">
        <v>40118</v>
      </c>
      <c r="B168" s="2">
        <v>34.67</v>
      </c>
    </row>
    <row r="169" spans="1:2" x14ac:dyDescent="0.2">
      <c r="A169" s="1">
        <v>40148</v>
      </c>
      <c r="B169" s="2">
        <v>20.54</v>
      </c>
    </row>
    <row r="170" spans="1:2" x14ac:dyDescent="0.2">
      <c r="A170" s="1">
        <v>40179</v>
      </c>
      <c r="B170" s="2">
        <v>20.21</v>
      </c>
    </row>
    <row r="171" spans="1:2" x14ac:dyDescent="0.2">
      <c r="A171" s="1">
        <v>40210</v>
      </c>
      <c r="B171" s="2">
        <v>6.4180000000000001</v>
      </c>
    </row>
    <row r="172" spans="1:2" x14ac:dyDescent="0.2">
      <c r="A172" s="1">
        <v>40238</v>
      </c>
      <c r="B172" s="2">
        <v>6.4180000000000001</v>
      </c>
    </row>
    <row r="173" spans="1:2" x14ac:dyDescent="0.2">
      <c r="A173" s="1">
        <v>40269</v>
      </c>
      <c r="B173" s="2">
        <v>114.2</v>
      </c>
    </row>
    <row r="174" spans="1:2" x14ac:dyDescent="0.2">
      <c r="A174" s="1">
        <v>40299</v>
      </c>
      <c r="B174" s="2">
        <v>72.89</v>
      </c>
    </row>
    <row r="175" spans="1:2" x14ac:dyDescent="0.2">
      <c r="A175" s="1">
        <v>40330</v>
      </c>
      <c r="B175" s="2">
        <v>137.9</v>
      </c>
    </row>
    <row r="176" spans="1:2" x14ac:dyDescent="0.2">
      <c r="A176" s="1">
        <v>40360</v>
      </c>
      <c r="B176" s="2">
        <v>123.1</v>
      </c>
    </row>
    <row r="177" spans="1:2" x14ac:dyDescent="0.2">
      <c r="A177" s="1">
        <v>40391</v>
      </c>
      <c r="B177" s="2">
        <v>65.67</v>
      </c>
    </row>
    <row r="178" spans="1:2" x14ac:dyDescent="0.2">
      <c r="A178" s="1">
        <v>40422</v>
      </c>
      <c r="B178" s="2">
        <v>45.68</v>
      </c>
    </row>
    <row r="179" spans="1:2" x14ac:dyDescent="0.2">
      <c r="A179" s="1">
        <v>40452</v>
      </c>
      <c r="B179" s="2">
        <v>26.66</v>
      </c>
    </row>
    <row r="180" spans="1:2" x14ac:dyDescent="0.2">
      <c r="A180" s="1">
        <v>40483</v>
      </c>
      <c r="B180" s="2">
        <v>10.029999999999999</v>
      </c>
    </row>
    <row r="181" spans="1:2" x14ac:dyDescent="0.2">
      <c r="A181" s="1">
        <v>40513</v>
      </c>
      <c r="B181" s="2">
        <v>3.3740000000000001</v>
      </c>
    </row>
    <row r="182" spans="1:2" x14ac:dyDescent="0.2">
      <c r="A182" s="1">
        <v>40544</v>
      </c>
      <c r="B182" s="2">
        <v>2.8519999999999999</v>
      </c>
    </row>
    <row r="183" spans="1:2" x14ac:dyDescent="0.2">
      <c r="A183" s="1">
        <v>40575</v>
      </c>
      <c r="B183" s="2">
        <v>101.4</v>
      </c>
    </row>
    <row r="184" spans="1:2" x14ac:dyDescent="0.2">
      <c r="A184" s="1">
        <v>40603</v>
      </c>
      <c r="B184" s="2">
        <v>51.53</v>
      </c>
    </row>
    <row r="185" spans="1:2" x14ac:dyDescent="0.2">
      <c r="A185" s="1">
        <v>40634</v>
      </c>
      <c r="B185" s="2">
        <v>622.20000000000005</v>
      </c>
    </row>
    <row r="186" spans="1:2" x14ac:dyDescent="0.2">
      <c r="A186" s="1">
        <v>40664</v>
      </c>
      <c r="B186" s="2">
        <v>580.79999999999995</v>
      </c>
    </row>
    <row r="187" spans="1:2" x14ac:dyDescent="0.2">
      <c r="A187" s="1">
        <v>40695</v>
      </c>
      <c r="B187" s="2">
        <v>293.10000000000002</v>
      </c>
    </row>
    <row r="188" spans="1:2" x14ac:dyDescent="0.2">
      <c r="A188" s="1">
        <v>40725</v>
      </c>
      <c r="B188" s="2">
        <v>123.9</v>
      </c>
    </row>
    <row r="189" spans="1:2" x14ac:dyDescent="0.2">
      <c r="A189" s="1">
        <v>40756</v>
      </c>
      <c r="B189" s="2">
        <v>198</v>
      </c>
    </row>
    <row r="190" spans="1:2" x14ac:dyDescent="0.2">
      <c r="A190" s="1">
        <v>40787</v>
      </c>
      <c r="B190" s="2">
        <v>244.6</v>
      </c>
    </row>
    <row r="191" spans="1:2" x14ac:dyDescent="0.2">
      <c r="A191" s="1">
        <v>40817</v>
      </c>
      <c r="B191" s="2">
        <v>1819</v>
      </c>
    </row>
    <row r="192" spans="1:2" x14ac:dyDescent="0.2">
      <c r="A192" s="1">
        <v>40848</v>
      </c>
      <c r="B192" s="2">
        <v>2468</v>
      </c>
    </row>
    <row r="193" spans="1:2" x14ac:dyDescent="0.2">
      <c r="A193" s="1">
        <v>40878</v>
      </c>
      <c r="B193" s="2">
        <v>1362</v>
      </c>
    </row>
    <row r="194" spans="1:2" x14ac:dyDescent="0.2">
      <c r="A194" s="1">
        <v>40909</v>
      </c>
      <c r="B194" s="2">
        <v>723.3</v>
      </c>
    </row>
    <row r="195" spans="1:2" x14ac:dyDescent="0.2">
      <c r="A195" s="1">
        <v>40940</v>
      </c>
      <c r="B195" s="2">
        <v>387.7</v>
      </c>
    </row>
    <row r="196" spans="1:2" x14ac:dyDescent="0.2">
      <c r="A196" s="1">
        <v>40969</v>
      </c>
      <c r="B196" s="2">
        <v>480.5</v>
      </c>
    </row>
    <row r="197" spans="1:2" x14ac:dyDescent="0.2">
      <c r="A197" s="1">
        <v>41000</v>
      </c>
      <c r="B197" s="2">
        <v>478.3</v>
      </c>
    </row>
    <row r="198" spans="1:2" x14ac:dyDescent="0.2">
      <c r="A198" s="1">
        <v>41030</v>
      </c>
      <c r="B198" s="2">
        <v>485</v>
      </c>
    </row>
    <row r="199" spans="1:2" x14ac:dyDescent="0.2">
      <c r="A199" s="1">
        <v>41061</v>
      </c>
      <c r="B199" s="2">
        <v>570.6</v>
      </c>
    </row>
    <row r="200" spans="1:2" x14ac:dyDescent="0.2">
      <c r="A200" s="1">
        <v>41091</v>
      </c>
      <c r="B200" s="2">
        <v>780.8</v>
      </c>
    </row>
    <row r="201" spans="1:2" x14ac:dyDescent="0.2">
      <c r="A201" s="1">
        <v>41122</v>
      </c>
      <c r="B201" s="2">
        <v>542.20000000000005</v>
      </c>
    </row>
    <row r="202" spans="1:2" x14ac:dyDescent="0.2">
      <c r="A202" s="1">
        <v>41153</v>
      </c>
      <c r="B202" s="2">
        <v>520.70000000000005</v>
      </c>
    </row>
    <row r="203" spans="1:2" x14ac:dyDescent="0.2">
      <c r="A203" s="1">
        <v>41183</v>
      </c>
      <c r="B203" s="2">
        <v>1730</v>
      </c>
    </row>
    <row r="204" spans="1:2" x14ac:dyDescent="0.2">
      <c r="A204" s="1">
        <v>41214</v>
      </c>
      <c r="B204" s="2">
        <v>800.1</v>
      </c>
    </row>
    <row r="205" spans="1:2" x14ac:dyDescent="0.2">
      <c r="A205" s="1">
        <v>41244</v>
      </c>
      <c r="B205" s="2">
        <v>376</v>
      </c>
    </row>
    <row r="206" spans="1:2" x14ac:dyDescent="0.2">
      <c r="A206" s="1">
        <v>41275</v>
      </c>
      <c r="B206" s="2">
        <v>205.2</v>
      </c>
    </row>
    <row r="207" spans="1:2" x14ac:dyDescent="0.2">
      <c r="A207" s="1">
        <v>41306</v>
      </c>
      <c r="B207" s="2">
        <v>205.2</v>
      </c>
    </row>
    <row r="208" spans="1:2" x14ac:dyDescent="0.2">
      <c r="A208" s="1">
        <v>41334</v>
      </c>
      <c r="B208" s="2">
        <v>740.3</v>
      </c>
    </row>
    <row r="209" spans="1:2" x14ac:dyDescent="0.2">
      <c r="A209" s="1">
        <v>41365</v>
      </c>
      <c r="B209" s="2">
        <v>556.1</v>
      </c>
    </row>
    <row r="210" spans="1:2" x14ac:dyDescent="0.2">
      <c r="A210" s="1">
        <v>41395</v>
      </c>
      <c r="B210" s="2">
        <v>2639</v>
      </c>
    </row>
    <row r="211" spans="1:2" x14ac:dyDescent="0.2">
      <c r="A211" s="1">
        <v>41426</v>
      </c>
      <c r="B211" s="2">
        <v>1055</v>
      </c>
    </row>
    <row r="212" spans="1:2" x14ac:dyDescent="0.2">
      <c r="A212" s="1">
        <v>41456</v>
      </c>
      <c r="B212" s="2">
        <v>214.8</v>
      </c>
    </row>
    <row r="213" spans="1:2" x14ac:dyDescent="0.2">
      <c r="A213" s="1">
        <v>41487</v>
      </c>
      <c r="B213" s="2">
        <v>194.4</v>
      </c>
    </row>
    <row r="214" spans="1:2" x14ac:dyDescent="0.2">
      <c r="A214" s="1">
        <v>41518</v>
      </c>
      <c r="B214" s="2">
        <v>316.89999999999998</v>
      </c>
    </row>
    <row r="215" spans="1:2" x14ac:dyDescent="0.2">
      <c r="A215" s="1">
        <v>41548</v>
      </c>
      <c r="B215" s="2">
        <v>399.1</v>
      </c>
    </row>
    <row r="216" spans="1:2" x14ac:dyDescent="0.2">
      <c r="A216" s="1">
        <v>41579</v>
      </c>
      <c r="B216" s="2">
        <v>1312</v>
      </c>
    </row>
    <row r="217" spans="1:2" x14ac:dyDescent="0.2">
      <c r="A217" s="1">
        <v>41609</v>
      </c>
      <c r="B217" s="2">
        <v>1438</v>
      </c>
    </row>
    <row r="218" spans="1:2" x14ac:dyDescent="0.2">
      <c r="A218" s="1">
        <v>41640</v>
      </c>
      <c r="B218" s="2">
        <v>1921</v>
      </c>
    </row>
    <row r="219" spans="1:2" x14ac:dyDescent="0.2">
      <c r="A219" s="1">
        <v>41671</v>
      </c>
      <c r="B219" s="2">
        <v>2109</v>
      </c>
    </row>
    <row r="220" spans="1:2" x14ac:dyDescent="0.2">
      <c r="A220" s="1">
        <v>41699</v>
      </c>
      <c r="B220" s="2">
        <v>3198</v>
      </c>
    </row>
    <row r="221" spans="1:2" x14ac:dyDescent="0.2">
      <c r="A221" s="1">
        <v>41730</v>
      </c>
      <c r="B221" s="2">
        <v>3198</v>
      </c>
    </row>
    <row r="222" spans="1:2" x14ac:dyDescent="0.2">
      <c r="A222" s="1">
        <v>41760</v>
      </c>
      <c r="B222" s="2">
        <v>1245</v>
      </c>
    </row>
    <row r="223" spans="1:2" x14ac:dyDescent="0.2">
      <c r="A223" s="1">
        <v>41791</v>
      </c>
      <c r="B223" s="2">
        <v>457</v>
      </c>
    </row>
    <row r="224" spans="1:2" x14ac:dyDescent="0.2">
      <c r="A224" s="1">
        <v>41821</v>
      </c>
      <c r="B224" s="2">
        <v>687.8</v>
      </c>
    </row>
    <row r="225" spans="1:2" x14ac:dyDescent="0.2">
      <c r="A225" s="1">
        <v>41852</v>
      </c>
      <c r="B225" s="2">
        <v>1292</v>
      </c>
    </row>
    <row r="226" spans="1:2" x14ac:dyDescent="0.2">
      <c r="A226" s="1">
        <v>41883</v>
      </c>
      <c r="B226" s="2">
        <v>934.1</v>
      </c>
    </row>
    <row r="227" spans="1:2" x14ac:dyDescent="0.2">
      <c r="A227" s="1">
        <v>41913</v>
      </c>
      <c r="B227" s="2">
        <v>3293</v>
      </c>
    </row>
    <row r="228" spans="1:2" x14ac:dyDescent="0.2">
      <c r="A228" s="1">
        <v>41944</v>
      </c>
      <c r="B228" s="2">
        <v>1446</v>
      </c>
    </row>
    <row r="229" spans="1:2" x14ac:dyDescent="0.2">
      <c r="A229" s="1">
        <v>41974</v>
      </c>
      <c r="B229" s="2">
        <v>3992</v>
      </c>
    </row>
    <row r="230" spans="1:2" x14ac:dyDescent="0.2">
      <c r="A230" s="1">
        <v>42005</v>
      </c>
      <c r="B230" s="2">
        <v>959.9</v>
      </c>
    </row>
    <row r="231" spans="1:2" x14ac:dyDescent="0.2">
      <c r="A231" s="1">
        <v>42036</v>
      </c>
      <c r="B231" s="2">
        <v>2268</v>
      </c>
    </row>
    <row r="232" spans="1:2" x14ac:dyDescent="0.2">
      <c r="A232" s="1">
        <v>42064</v>
      </c>
      <c r="B232" s="2">
        <v>1556</v>
      </c>
    </row>
    <row r="233" spans="1:2" x14ac:dyDescent="0.2">
      <c r="A233" s="1">
        <v>42095</v>
      </c>
      <c r="B233" s="2">
        <v>1227</v>
      </c>
    </row>
    <row r="234" spans="1:2" x14ac:dyDescent="0.2">
      <c r="A234" s="1">
        <v>42125</v>
      </c>
      <c r="B234" s="2">
        <v>550.4</v>
      </c>
    </row>
    <row r="235" spans="1:2" x14ac:dyDescent="0.2">
      <c r="A235" s="1">
        <v>42156</v>
      </c>
      <c r="B235" s="2">
        <v>355.1</v>
      </c>
    </row>
    <row r="236" spans="1:2" x14ac:dyDescent="0.2">
      <c r="A236" s="1">
        <v>42186</v>
      </c>
      <c r="B236" s="2">
        <v>199.9</v>
      </c>
    </row>
    <row r="237" spans="1:2" x14ac:dyDescent="0.2">
      <c r="A237" s="1">
        <v>42217</v>
      </c>
      <c r="B237" s="2">
        <v>206.6</v>
      </c>
    </row>
    <row r="238" spans="1:2" x14ac:dyDescent="0.2">
      <c r="A238" s="1">
        <v>42248</v>
      </c>
      <c r="B238" s="2">
        <v>125</v>
      </c>
    </row>
    <row r="239" spans="1:2" x14ac:dyDescent="0.2">
      <c r="A239" s="1">
        <v>42278</v>
      </c>
      <c r="B239" s="2">
        <v>768.3</v>
      </c>
    </row>
    <row r="240" spans="1:2" x14ac:dyDescent="0.2">
      <c r="A240" s="1">
        <v>42309</v>
      </c>
      <c r="B240" s="2">
        <v>616.4</v>
      </c>
    </row>
    <row r="241" spans="1:2" x14ac:dyDescent="0.2">
      <c r="A241" s="1">
        <v>42339</v>
      </c>
      <c r="B241" s="2">
        <v>363.2</v>
      </c>
    </row>
    <row r="242" spans="1:2" x14ac:dyDescent="0.2">
      <c r="A242" s="1">
        <v>42370</v>
      </c>
      <c r="B242" s="2">
        <v>375.1</v>
      </c>
    </row>
    <row r="243" spans="1:2" x14ac:dyDescent="0.2">
      <c r="A243" s="1">
        <v>42401</v>
      </c>
      <c r="B243" s="2">
        <v>201.4</v>
      </c>
    </row>
    <row r="244" spans="1:2" x14ac:dyDescent="0.2">
      <c r="A244" s="1">
        <v>42430</v>
      </c>
      <c r="B244" s="2">
        <v>175.7</v>
      </c>
    </row>
    <row r="245" spans="1:2" x14ac:dyDescent="0.2">
      <c r="A245" s="1">
        <v>42461</v>
      </c>
      <c r="B245" s="2">
        <v>93.89</v>
      </c>
    </row>
    <row r="246" spans="1:2" x14ac:dyDescent="0.2">
      <c r="A246" s="1">
        <v>42491</v>
      </c>
      <c r="B246" s="2">
        <v>285.5</v>
      </c>
    </row>
    <row r="247" spans="1:2" x14ac:dyDescent="0.2">
      <c r="A247" s="1">
        <v>42522</v>
      </c>
      <c r="B247" s="2">
        <v>88.13</v>
      </c>
    </row>
    <row r="248" spans="1:2" x14ac:dyDescent="0.2">
      <c r="A248" s="1">
        <v>42552</v>
      </c>
      <c r="B248" s="2">
        <v>39.21</v>
      </c>
    </row>
    <row r="249" spans="1:2" x14ac:dyDescent="0.2">
      <c r="A249" s="1">
        <v>42583</v>
      </c>
      <c r="B249" s="2">
        <v>22.97</v>
      </c>
    </row>
    <row r="250" spans="1:2" x14ac:dyDescent="0.2">
      <c r="A250" s="1">
        <v>42614</v>
      </c>
      <c r="B250" s="2">
        <v>258.3</v>
      </c>
    </row>
    <row r="251" spans="1:2" x14ac:dyDescent="0.2">
      <c r="A251" s="1">
        <v>42644</v>
      </c>
      <c r="B251" s="2">
        <v>150.9</v>
      </c>
    </row>
    <row r="252" spans="1:2" x14ac:dyDescent="0.2">
      <c r="A252" s="1">
        <v>42675</v>
      </c>
      <c r="B252" s="2">
        <v>95.75</v>
      </c>
    </row>
    <row r="253" spans="1:2" x14ac:dyDescent="0.2">
      <c r="A253" s="1">
        <v>42705</v>
      </c>
      <c r="B253" s="2">
        <v>40.340000000000003</v>
      </c>
    </row>
    <row r="254" spans="1:2" x14ac:dyDescent="0.2">
      <c r="A254" s="1">
        <v>42736</v>
      </c>
      <c r="B254" s="2">
        <v>47.53</v>
      </c>
    </row>
    <row r="255" spans="1:2" x14ac:dyDescent="0.2">
      <c r="A255" s="1">
        <v>42767</v>
      </c>
      <c r="B255" s="2">
        <v>86.97</v>
      </c>
    </row>
    <row r="256" spans="1:2" x14ac:dyDescent="0.2">
      <c r="A256" s="1">
        <v>42795</v>
      </c>
      <c r="B256" s="2">
        <v>165.9</v>
      </c>
    </row>
    <row r="257" spans="1:2" x14ac:dyDescent="0.2">
      <c r="A257" s="1">
        <v>42826</v>
      </c>
      <c r="B257" s="2">
        <v>167.4</v>
      </c>
    </row>
    <row r="258" spans="1:2" x14ac:dyDescent="0.2">
      <c r="A258" s="1">
        <v>42856</v>
      </c>
      <c r="B258" s="2">
        <v>58.94</v>
      </c>
    </row>
    <row r="259" spans="1:2" x14ac:dyDescent="0.2">
      <c r="A259" s="1">
        <v>42887</v>
      </c>
      <c r="B259" s="2">
        <v>42.08</v>
      </c>
    </row>
    <row r="260" spans="1:2" x14ac:dyDescent="0.2">
      <c r="A260" s="1">
        <v>42917</v>
      </c>
      <c r="B260" s="2">
        <v>34.76</v>
      </c>
    </row>
    <row r="261" spans="1:2" x14ac:dyDescent="0.2">
      <c r="A261" s="1">
        <v>42948</v>
      </c>
      <c r="B261" s="2">
        <v>24.39</v>
      </c>
    </row>
    <row r="262" spans="1:2" x14ac:dyDescent="0.2">
      <c r="A262" s="1">
        <v>42979</v>
      </c>
      <c r="B262" s="2">
        <v>128.69999999999999</v>
      </c>
    </row>
    <row r="263" spans="1:2" x14ac:dyDescent="0.2">
      <c r="A263" s="1">
        <v>43009</v>
      </c>
      <c r="B263" s="2">
        <v>128.69999999999999</v>
      </c>
    </row>
    <row r="264" spans="1:2" x14ac:dyDescent="0.2">
      <c r="A264" s="1">
        <v>43040</v>
      </c>
      <c r="B264" s="2">
        <v>36.92</v>
      </c>
    </row>
    <row r="265" spans="1:2" x14ac:dyDescent="0.2">
      <c r="A265" s="1">
        <v>43070</v>
      </c>
      <c r="B265" s="2">
        <v>35.700000000000003</v>
      </c>
    </row>
    <row r="266" spans="1:2" x14ac:dyDescent="0.2">
      <c r="A266" s="1">
        <v>43101</v>
      </c>
      <c r="B266" s="2">
        <v>28.15</v>
      </c>
    </row>
    <row r="267" spans="1:2" x14ac:dyDescent="0.2">
      <c r="A267" s="1">
        <v>43132</v>
      </c>
      <c r="B267" s="2">
        <v>15.59</v>
      </c>
    </row>
    <row r="268" spans="1:2" x14ac:dyDescent="0.2">
      <c r="A268" s="1">
        <v>43160</v>
      </c>
      <c r="B268" s="2">
        <v>23.22</v>
      </c>
    </row>
    <row r="269" spans="1:2" x14ac:dyDescent="0.2">
      <c r="A269" s="1">
        <v>43191</v>
      </c>
      <c r="B269" s="2">
        <v>29.11</v>
      </c>
    </row>
    <row r="270" spans="1:2" x14ac:dyDescent="0.2">
      <c r="A270" s="1">
        <v>43221</v>
      </c>
      <c r="B270" s="2">
        <v>27.14</v>
      </c>
    </row>
    <row r="271" spans="1:2" x14ac:dyDescent="0.2">
      <c r="A271" s="1">
        <v>43252</v>
      </c>
      <c r="B271" s="2">
        <v>82.61</v>
      </c>
    </row>
    <row r="272" spans="1:2" x14ac:dyDescent="0.2">
      <c r="A272" s="1">
        <v>43282</v>
      </c>
      <c r="B272" s="2">
        <v>11.83</v>
      </c>
    </row>
    <row r="273" spans="1:2" x14ac:dyDescent="0.2">
      <c r="A273" s="1">
        <v>43313</v>
      </c>
      <c r="B273" s="2">
        <v>13.68</v>
      </c>
    </row>
    <row r="274" spans="1:2" x14ac:dyDescent="0.2">
      <c r="A274" s="1">
        <v>43344</v>
      </c>
      <c r="B274" s="2">
        <v>14</v>
      </c>
    </row>
    <row r="275" spans="1:2" x14ac:dyDescent="0.2">
      <c r="A275" s="1">
        <v>43374</v>
      </c>
      <c r="B275" s="2">
        <v>32.43</v>
      </c>
    </row>
    <row r="276" spans="1:2" x14ac:dyDescent="0.2">
      <c r="A276" s="1">
        <v>43405</v>
      </c>
      <c r="B276" s="2">
        <v>27.5</v>
      </c>
    </row>
    <row r="277" spans="1:2" x14ac:dyDescent="0.2">
      <c r="A277" s="1">
        <v>43435</v>
      </c>
      <c r="B277" s="2">
        <v>26.19</v>
      </c>
    </row>
    <row r="278" spans="1:2" x14ac:dyDescent="0.2">
      <c r="A278" s="1">
        <v>43466</v>
      </c>
      <c r="B278" s="2">
        <v>15.83</v>
      </c>
    </row>
    <row r="279" spans="1:2" x14ac:dyDescent="0.2">
      <c r="A279" s="1">
        <v>43497</v>
      </c>
      <c r="B279" s="2">
        <v>40.6</v>
      </c>
    </row>
    <row r="280" spans="1:2" x14ac:dyDescent="0.2">
      <c r="A280" s="1">
        <v>43525</v>
      </c>
      <c r="B280" s="2">
        <v>67.92</v>
      </c>
    </row>
    <row r="281" spans="1:2" x14ac:dyDescent="0.2">
      <c r="A281" s="1">
        <v>43556</v>
      </c>
      <c r="B281" s="2">
        <v>40.49</v>
      </c>
    </row>
    <row r="282" spans="1:2" x14ac:dyDescent="0.2">
      <c r="A282" s="1">
        <v>43586</v>
      </c>
      <c r="B282" s="2">
        <v>53</v>
      </c>
    </row>
    <row r="283" spans="1:2" x14ac:dyDescent="0.2">
      <c r="A283" s="1">
        <v>43617</v>
      </c>
      <c r="B283" s="2">
        <v>18.510000000000002</v>
      </c>
    </row>
    <row r="284" spans="1:2" x14ac:dyDescent="0.2">
      <c r="A284" s="1">
        <v>43647</v>
      </c>
      <c r="B284" s="2">
        <v>16.190000000000001</v>
      </c>
    </row>
    <row r="285" spans="1:2" x14ac:dyDescent="0.2">
      <c r="A285" s="1">
        <v>43678</v>
      </c>
      <c r="B285" s="2">
        <v>12.84</v>
      </c>
    </row>
    <row r="286" spans="1:2" x14ac:dyDescent="0.2">
      <c r="A286" s="1">
        <v>43709</v>
      </c>
      <c r="B286" s="2">
        <v>61</v>
      </c>
    </row>
    <row r="287" spans="1:2" x14ac:dyDescent="0.2">
      <c r="A287" s="1">
        <v>43739</v>
      </c>
      <c r="B287" s="2">
        <v>35.82</v>
      </c>
    </row>
    <row r="288" spans="1:2" x14ac:dyDescent="0.2">
      <c r="A288" s="1">
        <v>43770</v>
      </c>
      <c r="B288" s="2">
        <v>25.44</v>
      </c>
    </row>
    <row r="289" spans="1:5" x14ac:dyDescent="0.2">
      <c r="A289" s="1">
        <v>43800</v>
      </c>
      <c r="B289" s="2">
        <v>22.18</v>
      </c>
    </row>
    <row r="290" spans="1:5" x14ac:dyDescent="0.2">
      <c r="A290" s="1">
        <v>43831</v>
      </c>
      <c r="B290" s="2">
        <v>13.05</v>
      </c>
    </row>
    <row r="291" spans="1:5" x14ac:dyDescent="0.2">
      <c r="A291" s="1">
        <v>43862</v>
      </c>
      <c r="B291" s="2">
        <v>22.48</v>
      </c>
    </row>
    <row r="292" spans="1:5" x14ac:dyDescent="0.2">
      <c r="A292" s="1">
        <v>43891</v>
      </c>
      <c r="B292" s="2">
        <v>26.87</v>
      </c>
    </row>
    <row r="293" spans="1:5" x14ac:dyDescent="0.2">
      <c r="A293" s="1">
        <v>43922</v>
      </c>
      <c r="B293" s="2">
        <v>33.61</v>
      </c>
    </row>
    <row r="294" spans="1:5" x14ac:dyDescent="0.2">
      <c r="A294" s="1">
        <v>43952</v>
      </c>
      <c r="B294" s="2">
        <v>32.11</v>
      </c>
    </row>
    <row r="295" spans="1:5" x14ac:dyDescent="0.2">
      <c r="A295" s="1">
        <v>43983</v>
      </c>
      <c r="B295" s="2">
        <v>25.28</v>
      </c>
    </row>
    <row r="296" spans="1:5" x14ac:dyDescent="0.2">
      <c r="A296" s="1">
        <v>44013</v>
      </c>
      <c r="B296" s="2">
        <v>13.87</v>
      </c>
    </row>
    <row r="297" spans="1:5" x14ac:dyDescent="0.2">
      <c r="A297" s="1">
        <v>44044</v>
      </c>
      <c r="B297" s="2">
        <v>12.22</v>
      </c>
    </row>
    <row r="298" spans="1:5" x14ac:dyDescent="0.2">
      <c r="A298" s="1">
        <v>44075</v>
      </c>
      <c r="B298" s="2">
        <v>42.07</v>
      </c>
      <c r="C298" s="2">
        <v>42.07</v>
      </c>
      <c r="D298" s="2">
        <v>42.07</v>
      </c>
      <c r="E298" s="2">
        <v>42.07</v>
      </c>
    </row>
    <row r="299" spans="1:5" x14ac:dyDescent="0.2">
      <c r="A299" s="1">
        <v>44105</v>
      </c>
      <c r="B299">
        <v>-488.54631000669201</v>
      </c>
      <c r="C299" s="2">
        <f t="shared" ref="C299:C330" si="0">_xlfn.FORECAST.ETS(A299,$B$2:$B$298,$A$2:$A$298,157,1)</f>
        <v>-488.54631000669201</v>
      </c>
      <c r="D299" s="2">
        <f t="shared" ref="D299:D330" si="1">C299-_xlfn.FORECAST.ETS.CONFINT(A299,$B$2:$B$298,$A$2:$A$298,0.95,157,1)</f>
        <v>-7397.2035210299018</v>
      </c>
      <c r="E299" s="2">
        <f t="shared" ref="E299:E330" si="2">C299+_xlfn.FORECAST.ETS.CONFINT(A299,$B$2:$B$298,$A$2:$A$298,0.95,157,1)</f>
        <v>6420.1109010165183</v>
      </c>
    </row>
    <row r="300" spans="1:5" x14ac:dyDescent="0.2">
      <c r="A300" s="1">
        <v>44136</v>
      </c>
      <c r="B300">
        <v>-765.87445127845979</v>
      </c>
      <c r="C300" s="2">
        <f t="shared" si="0"/>
        <v>-765.87445127845979</v>
      </c>
      <c r="D300" s="2">
        <f t="shared" si="1"/>
        <v>-8493.0801459835402</v>
      </c>
      <c r="E300" s="2">
        <f t="shared" si="2"/>
        <v>6961.3312434266209</v>
      </c>
    </row>
    <row r="301" spans="1:5" x14ac:dyDescent="0.2">
      <c r="A301" s="1">
        <v>44166</v>
      </c>
      <c r="B301">
        <v>-901.07836814259952</v>
      </c>
      <c r="C301" s="2">
        <f t="shared" si="0"/>
        <v>-901.07836814259952</v>
      </c>
      <c r="D301" s="2">
        <f t="shared" si="1"/>
        <v>-9370.8920597319884</v>
      </c>
      <c r="E301" s="2">
        <f t="shared" si="2"/>
        <v>7568.7353234467892</v>
      </c>
    </row>
    <row r="302" spans="1:5" x14ac:dyDescent="0.2">
      <c r="A302" s="1">
        <v>44197</v>
      </c>
      <c r="B302">
        <v>-969.52159825720196</v>
      </c>
      <c r="C302" s="2">
        <f t="shared" si="0"/>
        <v>-969.52159825720196</v>
      </c>
      <c r="D302" s="2">
        <f t="shared" si="1"/>
        <v>-10124.506485430376</v>
      </c>
      <c r="E302" s="2">
        <f t="shared" si="2"/>
        <v>8185.463288915972</v>
      </c>
    </row>
    <row r="303" spans="1:5" x14ac:dyDescent="0.2">
      <c r="A303" s="1">
        <v>44228</v>
      </c>
      <c r="B303">
        <v>-997.74253731640533</v>
      </c>
      <c r="C303" s="2">
        <f t="shared" si="0"/>
        <v>-997.74253731640533</v>
      </c>
      <c r="D303" s="2">
        <f t="shared" si="1"/>
        <v>-10792.527693192669</v>
      </c>
      <c r="E303" s="2">
        <f t="shared" si="2"/>
        <v>8797.0426185598571</v>
      </c>
    </row>
    <row r="304" spans="1:5" x14ac:dyDescent="0.2">
      <c r="A304" s="1">
        <v>44256</v>
      </c>
      <c r="B304">
        <v>-985.98013453476722</v>
      </c>
      <c r="C304" s="2">
        <f t="shared" si="0"/>
        <v>-985.98013453476722</v>
      </c>
      <c r="D304" s="2">
        <f t="shared" si="1"/>
        <v>-11383.578093945313</v>
      </c>
      <c r="E304" s="2">
        <f t="shared" si="2"/>
        <v>9411.6178248757769</v>
      </c>
    </row>
    <row r="305" spans="1:5" x14ac:dyDescent="0.2">
      <c r="A305" s="1">
        <v>44287</v>
      </c>
      <c r="B305">
        <v>-972.77397671491065</v>
      </c>
      <c r="C305" s="2">
        <f t="shared" si="0"/>
        <v>-972.77397671491065</v>
      </c>
      <c r="D305" s="2">
        <f t="shared" si="1"/>
        <v>-11942.301084605713</v>
      </c>
      <c r="E305" s="2">
        <f t="shared" si="2"/>
        <v>9996.7531311758921</v>
      </c>
    </row>
    <row r="306" spans="1:5" x14ac:dyDescent="0.2">
      <c r="A306" s="1">
        <v>44317</v>
      </c>
      <c r="B306">
        <v>-1016.9635667456691</v>
      </c>
      <c r="C306" s="2">
        <f t="shared" si="0"/>
        <v>-1016.9635667456691</v>
      </c>
      <c r="D306" s="2">
        <f t="shared" si="1"/>
        <v>-12532.142968062062</v>
      </c>
      <c r="E306" s="2">
        <f t="shared" si="2"/>
        <v>10498.215834570723</v>
      </c>
    </row>
    <row r="307" spans="1:5" x14ac:dyDescent="0.2">
      <c r="A307" s="1">
        <v>44348</v>
      </c>
      <c r="B307">
        <v>-1068.0193052599152</v>
      </c>
      <c r="C307" s="2">
        <f t="shared" si="0"/>
        <v>-1068.0193052599152</v>
      </c>
      <c r="D307" s="2">
        <f t="shared" si="1"/>
        <v>-13106.151793560495</v>
      </c>
      <c r="E307" s="2">
        <f t="shared" si="2"/>
        <v>10970.113183040665</v>
      </c>
    </row>
    <row r="308" spans="1:5" x14ac:dyDescent="0.2">
      <c r="A308" s="1">
        <v>44378</v>
      </c>
      <c r="B308">
        <v>-1072.0870249924803</v>
      </c>
      <c r="C308" s="2">
        <f t="shared" si="0"/>
        <v>-1072.0870249924803</v>
      </c>
      <c r="D308" s="2">
        <f t="shared" si="1"/>
        <v>-13613.317104772123</v>
      </c>
      <c r="E308" s="2">
        <f t="shared" si="2"/>
        <v>11469.143054787161</v>
      </c>
    </row>
    <row r="309" spans="1:5" x14ac:dyDescent="0.2">
      <c r="A309" s="1">
        <v>44409</v>
      </c>
      <c r="B309">
        <v>-1116.9634889919814</v>
      </c>
      <c r="C309" s="2">
        <f t="shared" si="0"/>
        <v>-1116.9634889919814</v>
      </c>
      <c r="D309" s="2">
        <f t="shared" si="1"/>
        <v>-14143.740006145626</v>
      </c>
      <c r="E309" s="2">
        <f t="shared" si="2"/>
        <v>11909.813028161663</v>
      </c>
    </row>
    <row r="310" spans="1:5" x14ac:dyDescent="0.2">
      <c r="A310" s="1">
        <v>44440</v>
      </c>
      <c r="B310">
        <v>-1137.0379273633025</v>
      </c>
      <c r="C310" s="2">
        <f t="shared" si="0"/>
        <v>-1137.0379273633025</v>
      </c>
      <c r="D310" s="2">
        <f t="shared" si="1"/>
        <v>-14633.707620537785</v>
      </c>
      <c r="E310" s="2">
        <f t="shared" si="2"/>
        <v>12359.63176581118</v>
      </c>
    </row>
    <row r="311" spans="1:5" x14ac:dyDescent="0.2">
      <c r="A311" s="1">
        <v>44470</v>
      </c>
      <c r="B311">
        <v>-1147.2254494201809</v>
      </c>
      <c r="C311" s="2">
        <f t="shared" si="0"/>
        <v>-1147.2254494201809</v>
      </c>
      <c r="D311" s="2">
        <f t="shared" si="1"/>
        <v>-15099.720083335136</v>
      </c>
      <c r="E311" s="2">
        <f t="shared" si="2"/>
        <v>12805.269184494775</v>
      </c>
    </row>
    <row r="312" spans="1:5" x14ac:dyDescent="0.2">
      <c r="A312" s="1">
        <v>44501</v>
      </c>
      <c r="B312">
        <v>-1145.0219855765649</v>
      </c>
      <c r="C312" s="2">
        <f t="shared" si="0"/>
        <v>-1145.0219855765649</v>
      </c>
      <c r="D312" s="2">
        <f t="shared" si="1"/>
        <v>-15540.613081299845</v>
      </c>
      <c r="E312" s="2">
        <f t="shared" si="2"/>
        <v>13250.569110146716</v>
      </c>
    </row>
    <row r="313" spans="1:5" x14ac:dyDescent="0.2">
      <c r="A313" s="1">
        <v>44531</v>
      </c>
      <c r="B313">
        <v>-1157.1619144520807</v>
      </c>
      <c r="C313" s="2">
        <f t="shared" si="0"/>
        <v>-1157.1619144520807</v>
      </c>
      <c r="D313" s="2">
        <f t="shared" si="1"/>
        <v>-15984.265398385454</v>
      </c>
      <c r="E313" s="2">
        <f t="shared" si="2"/>
        <v>13669.941569481292</v>
      </c>
    </row>
    <row r="314" spans="1:5" x14ac:dyDescent="0.2">
      <c r="A314" s="1">
        <v>44562</v>
      </c>
      <c r="B314">
        <v>-1168.2710183014019</v>
      </c>
      <c r="C314" s="2">
        <f t="shared" si="0"/>
        <v>-1168.2710183014019</v>
      </c>
      <c r="D314" s="2">
        <f t="shared" si="1"/>
        <v>-16416.289451937941</v>
      </c>
      <c r="E314" s="2">
        <f t="shared" si="2"/>
        <v>14079.747415335136</v>
      </c>
    </row>
    <row r="315" spans="1:5" x14ac:dyDescent="0.2">
      <c r="A315" s="1">
        <v>44593</v>
      </c>
      <c r="B315">
        <v>-1072.4546945157119</v>
      </c>
      <c r="C315" s="2">
        <f t="shared" si="0"/>
        <v>-1072.4546945157119</v>
      </c>
      <c r="D315" s="2">
        <f t="shared" si="1"/>
        <v>-16731.648279822326</v>
      </c>
      <c r="E315" s="2">
        <f t="shared" si="2"/>
        <v>14586.738890790901</v>
      </c>
    </row>
    <row r="316" spans="1:5" x14ac:dyDescent="0.2">
      <c r="A316" s="1">
        <v>44621</v>
      </c>
      <c r="B316">
        <v>-1034.0331584570918</v>
      </c>
      <c r="C316" s="2">
        <f t="shared" si="0"/>
        <v>-1034.0331584570918</v>
      </c>
      <c r="D316" s="2">
        <f t="shared" si="1"/>
        <v>-17095.413110102669</v>
      </c>
      <c r="E316" s="2">
        <f t="shared" si="2"/>
        <v>15027.346793188484</v>
      </c>
    </row>
    <row r="317" spans="1:5" x14ac:dyDescent="0.2">
      <c r="A317" s="1">
        <v>44652</v>
      </c>
      <c r="B317">
        <v>-1004.4834002518056</v>
      </c>
      <c r="C317" s="2">
        <f t="shared" si="0"/>
        <v>-1004.4834002518056</v>
      </c>
      <c r="D317" s="2">
        <f t="shared" si="1"/>
        <v>-17459.722937817121</v>
      </c>
      <c r="E317" s="2">
        <f t="shared" si="2"/>
        <v>15450.756137313509</v>
      </c>
    </row>
    <row r="318" spans="1:5" x14ac:dyDescent="0.2">
      <c r="A318" s="1">
        <v>44682</v>
      </c>
      <c r="B318">
        <v>-982.01090697558175</v>
      </c>
      <c r="C318" s="2">
        <f t="shared" si="0"/>
        <v>-982.01090697558175</v>
      </c>
      <c r="D318" s="2">
        <f t="shared" si="1"/>
        <v>-17823.370295807214</v>
      </c>
      <c r="E318" s="2">
        <f t="shared" si="2"/>
        <v>15859.34848185605</v>
      </c>
    </row>
    <row r="319" spans="1:5" x14ac:dyDescent="0.2">
      <c r="A319" s="1">
        <v>44713</v>
      </c>
      <c r="B319">
        <v>-967.91063534791442</v>
      </c>
      <c r="C319" s="2">
        <f t="shared" si="0"/>
        <v>-967.91063534791442</v>
      </c>
      <c r="D319" s="2">
        <f t="shared" si="1"/>
        <v>-18188.173551041604</v>
      </c>
      <c r="E319" s="2">
        <f t="shared" si="2"/>
        <v>16252.352280345774</v>
      </c>
    </row>
    <row r="320" spans="1:5" x14ac:dyDescent="0.2">
      <c r="A320" s="1">
        <v>44743</v>
      </c>
      <c r="B320">
        <v>-971.11257946147009</v>
      </c>
      <c r="C320" s="2">
        <f t="shared" si="0"/>
        <v>-971.11257946147009</v>
      </c>
      <c r="D320" s="2">
        <f t="shared" si="1"/>
        <v>-18563.531690067764</v>
      </c>
      <c r="E320" s="2">
        <f t="shared" si="2"/>
        <v>16621.306531144823</v>
      </c>
    </row>
    <row r="321" spans="1:5" x14ac:dyDescent="0.2">
      <c r="A321" s="1">
        <v>44774</v>
      </c>
      <c r="B321">
        <v>-973.21343684567148</v>
      </c>
      <c r="C321" s="2">
        <f t="shared" si="0"/>
        <v>-973.21343684567148</v>
      </c>
      <c r="D321" s="2">
        <f t="shared" si="1"/>
        <v>-18931.463556378669</v>
      </c>
      <c r="E321" s="2">
        <f t="shared" si="2"/>
        <v>16985.036682687325</v>
      </c>
    </row>
    <row r="322" spans="1:5" x14ac:dyDescent="0.2">
      <c r="A322" s="1">
        <v>44805</v>
      </c>
      <c r="B322">
        <v>-969.46159285022168</v>
      </c>
      <c r="C322" s="2">
        <f t="shared" si="0"/>
        <v>-969.46159285022168</v>
      </c>
      <c r="D322" s="2">
        <f t="shared" si="1"/>
        <v>-19287.599105221627</v>
      </c>
      <c r="E322" s="2">
        <f t="shared" si="2"/>
        <v>17348.675919521185</v>
      </c>
    </row>
    <row r="323" spans="1:5" x14ac:dyDescent="0.2">
      <c r="A323" s="1">
        <v>44835</v>
      </c>
      <c r="B323">
        <v>-957.01145554383243</v>
      </c>
      <c r="C323" s="2">
        <f t="shared" si="0"/>
        <v>-957.01145554383243</v>
      </c>
      <c r="D323" s="2">
        <f t="shared" si="1"/>
        <v>-19629.438971044838</v>
      </c>
      <c r="E323" s="2">
        <f t="shared" si="2"/>
        <v>17715.41605995717</v>
      </c>
    </row>
    <row r="324" spans="1:5" x14ac:dyDescent="0.2">
      <c r="A324" s="1">
        <v>44866</v>
      </c>
      <c r="B324">
        <v>-946.398575861067</v>
      </c>
      <c r="C324" s="2">
        <f t="shared" si="0"/>
        <v>-946.398575861067</v>
      </c>
      <c r="D324" s="2">
        <f t="shared" si="1"/>
        <v>-19967.833984716715</v>
      </c>
      <c r="E324" s="2">
        <f t="shared" si="2"/>
        <v>18075.036832994578</v>
      </c>
    </row>
    <row r="325" spans="1:5" x14ac:dyDescent="0.2">
      <c r="A325" s="1">
        <v>44896</v>
      </c>
      <c r="B325">
        <v>-933.32056050708172</v>
      </c>
      <c r="C325" s="2">
        <f t="shared" si="0"/>
        <v>-933.32056050708172</v>
      </c>
      <c r="D325" s="2">
        <f t="shared" si="1"/>
        <v>-20298.769805389653</v>
      </c>
      <c r="E325" s="2">
        <f t="shared" si="2"/>
        <v>18432.128684375486</v>
      </c>
    </row>
    <row r="326" spans="1:5" x14ac:dyDescent="0.2">
      <c r="A326" s="1">
        <v>44927</v>
      </c>
      <c r="B326">
        <v>-937.47278107142881</v>
      </c>
      <c r="C326" s="2">
        <f t="shared" si="0"/>
        <v>-937.47278107142881</v>
      </c>
      <c r="D326" s="2">
        <f t="shared" si="1"/>
        <v>-20642.205793961857</v>
      </c>
      <c r="E326" s="2">
        <f t="shared" si="2"/>
        <v>18767.260231819</v>
      </c>
    </row>
    <row r="327" spans="1:5" x14ac:dyDescent="0.2">
      <c r="A327" s="1">
        <v>44958</v>
      </c>
      <c r="B327">
        <v>-926.04475381407121</v>
      </c>
      <c r="C327" s="2">
        <f t="shared" si="0"/>
        <v>-926.04475381407121</v>
      </c>
      <c r="D327" s="2">
        <f t="shared" si="1"/>
        <v>-20965.574100379814</v>
      </c>
      <c r="E327" s="2">
        <f t="shared" si="2"/>
        <v>19113.484592751669</v>
      </c>
    </row>
    <row r="328" spans="1:5" x14ac:dyDescent="0.2">
      <c r="A328" s="1">
        <v>44986</v>
      </c>
      <c r="B328">
        <v>-936.62996634511524</v>
      </c>
      <c r="C328" s="2">
        <f t="shared" si="0"/>
        <v>-936.62996634511524</v>
      </c>
      <c r="D328" s="2">
        <f t="shared" si="1"/>
        <v>-21306.691819047945</v>
      </c>
      <c r="E328" s="2">
        <f t="shared" si="2"/>
        <v>19433.431886357717</v>
      </c>
    </row>
    <row r="329" spans="1:5" x14ac:dyDescent="0.2">
      <c r="A329" s="1">
        <v>45017</v>
      </c>
      <c r="B329">
        <v>-933.4805163804981</v>
      </c>
      <c r="C329" s="2">
        <f t="shared" si="0"/>
        <v>-933.4805163804981</v>
      </c>
      <c r="D329" s="2">
        <f t="shared" si="1"/>
        <v>-21630.017640295478</v>
      </c>
      <c r="E329" s="2">
        <f t="shared" si="2"/>
        <v>19763.05660753448</v>
      </c>
    </row>
    <row r="330" spans="1:5" x14ac:dyDescent="0.2">
      <c r="A330" s="1">
        <v>45047</v>
      </c>
      <c r="B330">
        <v>-840.18607043738791</v>
      </c>
      <c r="C330" s="2">
        <f t="shared" si="0"/>
        <v>-840.18607043738791</v>
      </c>
      <c r="D330" s="2">
        <f t="shared" si="1"/>
        <v>-21859.332556603618</v>
      </c>
      <c r="E330" s="2">
        <f t="shared" si="2"/>
        <v>20178.960415728845</v>
      </c>
    </row>
    <row r="331" spans="1:5" x14ac:dyDescent="0.2">
      <c r="A331" s="1">
        <v>45078</v>
      </c>
      <c r="B331">
        <v>-862.70001683907196</v>
      </c>
      <c r="C331" s="2">
        <f t="shared" ref="C331:C362" si="3">_xlfn.FORECAST.ETS(A331,$B$2:$B$298,$A$2:$A$298,157,1)</f>
        <v>-862.70001683907196</v>
      </c>
      <c r="D331" s="2">
        <f t="shared" ref="D331:D362" si="4">C331-_xlfn.FORECAST.ETS.CONFINT(A331,$B$2:$B$298,$A$2:$A$298,0.95,157,1)</f>
        <v>-22200.76753941473</v>
      </c>
      <c r="E331" s="2">
        <f t="shared" ref="E331:E362" si="5">C331+_xlfn.FORECAST.ETS.CONFINT(A331,$B$2:$B$298,$A$2:$A$298,0.95,157,1)</f>
        <v>20475.367505736584</v>
      </c>
    </row>
    <row r="332" spans="1:5" x14ac:dyDescent="0.2">
      <c r="A332" s="1">
        <v>45108</v>
      </c>
      <c r="B332">
        <v>-789.85194522151448</v>
      </c>
      <c r="C332" s="2">
        <f t="shared" si="3"/>
        <v>-789.85194522151448</v>
      </c>
      <c r="D332" s="2">
        <f t="shared" si="4"/>
        <v>-22443.317352724564</v>
      </c>
      <c r="E332" s="2">
        <f t="shared" si="5"/>
        <v>20863.613462281533</v>
      </c>
    </row>
    <row r="333" spans="1:5" x14ac:dyDescent="0.2">
      <c r="A333" s="1">
        <v>45139</v>
      </c>
      <c r="B333">
        <v>-818.18156921648665</v>
      </c>
      <c r="C333" s="2">
        <f t="shared" si="3"/>
        <v>-818.18156921648665</v>
      </c>
      <c r="D333" s="2">
        <f t="shared" si="4"/>
        <v>-22783.675648198692</v>
      </c>
      <c r="E333" s="2">
        <f t="shared" si="5"/>
        <v>21147.312509765721</v>
      </c>
    </row>
    <row r="334" spans="1:5" x14ac:dyDescent="0.2">
      <c r="A334" s="1">
        <v>45170</v>
      </c>
      <c r="B334">
        <v>-859.59857326978658</v>
      </c>
      <c r="C334" s="2">
        <f t="shared" si="3"/>
        <v>-859.59857326978658</v>
      </c>
      <c r="D334" s="2">
        <f t="shared" si="4"/>
        <v>-23133.895846061598</v>
      </c>
      <c r="E334" s="2">
        <f t="shared" si="5"/>
        <v>21414.698699522021</v>
      </c>
    </row>
    <row r="335" spans="1:5" x14ac:dyDescent="0.2">
      <c r="A335" s="1">
        <v>45200</v>
      </c>
      <c r="B335">
        <v>-862.61463590133405</v>
      </c>
      <c r="C335" s="2">
        <f t="shared" si="3"/>
        <v>-862.61463590133405</v>
      </c>
      <c r="D335" s="2">
        <f t="shared" si="4"/>
        <v>-23442.624073492698</v>
      </c>
      <c r="E335" s="2">
        <f t="shared" si="5"/>
        <v>21717.394801690032</v>
      </c>
    </row>
    <row r="336" spans="1:5" x14ac:dyDescent="0.2">
      <c r="A336" s="1">
        <v>45231</v>
      </c>
      <c r="B336">
        <v>-853.66047711168756</v>
      </c>
      <c r="C336" s="2">
        <f t="shared" si="3"/>
        <v>-853.66047711168756</v>
      </c>
      <c r="D336" s="2">
        <f t="shared" si="4"/>
        <v>-23736.417024519484</v>
      </c>
      <c r="E336" s="2">
        <f t="shared" si="5"/>
        <v>22029.096070296109</v>
      </c>
    </row>
    <row r="337" spans="1:5" x14ac:dyDescent="0.2">
      <c r="A337" s="1">
        <v>45261</v>
      </c>
      <c r="B337">
        <v>-784.12762849297587</v>
      </c>
      <c r="C337" s="2">
        <f t="shared" si="3"/>
        <v>-784.12762849297587</v>
      </c>
      <c r="D337" s="2">
        <f t="shared" si="4"/>
        <v>-23966.784453681234</v>
      </c>
      <c r="E337" s="2">
        <f t="shared" si="5"/>
        <v>22398.529196695279</v>
      </c>
    </row>
    <row r="338" spans="1:5" x14ac:dyDescent="0.2">
      <c r="A338" s="1">
        <v>45292</v>
      </c>
      <c r="B338">
        <v>-841.38169781177487</v>
      </c>
      <c r="C338" s="2">
        <f t="shared" si="3"/>
        <v>-841.38169781177487</v>
      </c>
      <c r="D338" s="2">
        <f t="shared" si="4"/>
        <v>-24321.203086833109</v>
      </c>
      <c r="E338" s="2">
        <f t="shared" si="5"/>
        <v>22638.439691209558</v>
      </c>
    </row>
    <row r="339" spans="1:5" x14ac:dyDescent="0.2">
      <c r="A339" s="1">
        <v>45323</v>
      </c>
      <c r="B339">
        <v>-855.52105047396458</v>
      </c>
      <c r="C339" s="2">
        <f t="shared" si="3"/>
        <v>-855.52105047396458</v>
      </c>
      <c r="D339" s="2">
        <f t="shared" si="4"/>
        <v>-24629.875881356576</v>
      </c>
      <c r="E339" s="2">
        <f t="shared" si="5"/>
        <v>22918.833780408644</v>
      </c>
    </row>
    <row r="340" spans="1:5" x14ac:dyDescent="0.2">
      <c r="A340" s="1">
        <v>45352</v>
      </c>
      <c r="B340">
        <v>-808.18253927315345</v>
      </c>
      <c r="C340" s="2">
        <f t="shared" si="3"/>
        <v>-808.18253927315345</v>
      </c>
      <c r="D340" s="2">
        <f t="shared" si="4"/>
        <v>-24874.538275583538</v>
      </c>
      <c r="E340" s="2">
        <f t="shared" si="5"/>
        <v>23258.173197037235</v>
      </c>
    </row>
    <row r="341" spans="1:5" x14ac:dyDescent="0.2">
      <c r="A341" s="1">
        <v>45383</v>
      </c>
      <c r="B341">
        <v>-851.64489463538894</v>
      </c>
      <c r="C341" s="2">
        <f t="shared" si="3"/>
        <v>-851.64489463538894</v>
      </c>
      <c r="D341" s="2">
        <f t="shared" si="4"/>
        <v>-25207.562046843341</v>
      </c>
      <c r="E341" s="2">
        <f t="shared" si="5"/>
        <v>23504.272257572564</v>
      </c>
    </row>
    <row r="342" spans="1:5" x14ac:dyDescent="0.2">
      <c r="A342" s="1">
        <v>45413</v>
      </c>
      <c r="B342">
        <v>-361.72740476602911</v>
      </c>
      <c r="C342" s="2">
        <f t="shared" si="3"/>
        <v>-361.72740476602911</v>
      </c>
      <c r="D342" s="2">
        <f t="shared" si="4"/>
        <v>-25004.854413721976</v>
      </c>
      <c r="E342" s="2">
        <f t="shared" si="5"/>
        <v>24281.399604189919</v>
      </c>
    </row>
    <row r="343" spans="1:5" x14ac:dyDescent="0.2">
      <c r="A343" s="1">
        <v>45444</v>
      </c>
      <c r="B343">
        <v>-370.71413585078318</v>
      </c>
      <c r="C343" s="2">
        <f t="shared" si="3"/>
        <v>-370.71413585078318</v>
      </c>
      <c r="D343" s="2">
        <f t="shared" si="4"/>
        <v>-25298.782638016728</v>
      </c>
      <c r="E343" s="2">
        <f t="shared" si="5"/>
        <v>24557.354366315161</v>
      </c>
    </row>
    <row r="344" spans="1:5" x14ac:dyDescent="0.2">
      <c r="A344" s="1">
        <v>45474</v>
      </c>
      <c r="B344">
        <v>-523.67966371256182</v>
      </c>
      <c r="C344" s="2">
        <f t="shared" si="3"/>
        <v>-523.67966371256182</v>
      </c>
      <c r="D344" s="2">
        <f t="shared" si="4"/>
        <v>-25734.500102399954</v>
      </c>
      <c r="E344" s="2">
        <f t="shared" si="5"/>
        <v>24687.140774974829</v>
      </c>
    </row>
    <row r="345" spans="1:5" x14ac:dyDescent="0.2">
      <c r="A345" s="1">
        <v>45505</v>
      </c>
      <c r="B345">
        <v>-697.34528051470954</v>
      </c>
      <c r="C345" s="2">
        <f t="shared" si="3"/>
        <v>-697.34528051470954</v>
      </c>
      <c r="D345" s="2">
        <f t="shared" si="4"/>
        <v>-26188.802831384637</v>
      </c>
      <c r="E345" s="2">
        <f t="shared" si="5"/>
        <v>24794.112270355217</v>
      </c>
    </row>
    <row r="346" spans="1:5" x14ac:dyDescent="0.2">
      <c r="A346" s="1">
        <v>45536</v>
      </c>
      <c r="B346">
        <v>-606.25659501440225</v>
      </c>
      <c r="C346" s="2">
        <f t="shared" si="3"/>
        <v>-606.25659501440225</v>
      </c>
      <c r="D346" s="2">
        <f t="shared" si="4"/>
        <v>-26376.307377579087</v>
      </c>
      <c r="E346" s="2">
        <f t="shared" si="5"/>
        <v>25163.794187550284</v>
      </c>
    </row>
    <row r="347" spans="1:5" x14ac:dyDescent="0.2">
      <c r="A347" s="1">
        <v>45566</v>
      </c>
      <c r="B347">
        <v>-487.26084312210037</v>
      </c>
      <c r="C347" s="2">
        <f t="shared" si="3"/>
        <v>-487.26084312210037</v>
      </c>
      <c r="D347" s="2">
        <f t="shared" si="4"/>
        <v>-26533.928393027702</v>
      </c>
      <c r="E347" s="2">
        <f t="shared" si="5"/>
        <v>25559.406706783499</v>
      </c>
    </row>
    <row r="348" spans="1:5" x14ac:dyDescent="0.2">
      <c r="A348" s="1">
        <v>45597</v>
      </c>
      <c r="B348">
        <v>1300.4875102556714</v>
      </c>
      <c r="C348" s="2">
        <f t="shared" si="3"/>
        <v>1300.4875102556714</v>
      </c>
      <c r="D348" s="2">
        <f t="shared" si="4"/>
        <v>-25020.884469276854</v>
      </c>
      <c r="E348" s="2">
        <f t="shared" si="5"/>
        <v>27621.859489788199</v>
      </c>
    </row>
    <row r="349" spans="1:5" x14ac:dyDescent="0.2">
      <c r="A349" s="1">
        <v>45627</v>
      </c>
      <c r="B349">
        <v>1399.3720710914813</v>
      </c>
      <c r="C349" s="2">
        <f t="shared" si="3"/>
        <v>1399.3720710914813</v>
      </c>
      <c r="D349" s="2">
        <f t="shared" si="4"/>
        <v>-25194.853055501233</v>
      </c>
      <c r="E349" s="2">
        <f t="shared" si="5"/>
        <v>27993.597197684197</v>
      </c>
    </row>
    <row r="350" spans="1:5" x14ac:dyDescent="0.2">
      <c r="A350" s="1">
        <v>45658</v>
      </c>
      <c r="B350">
        <v>257.18041455655282</v>
      </c>
      <c r="C350" s="2">
        <f t="shared" si="3"/>
        <v>257.18041455655282</v>
      </c>
      <c r="D350" s="2">
        <f t="shared" si="4"/>
        <v>-26608.104760019967</v>
      </c>
      <c r="E350" s="2">
        <f t="shared" si="5"/>
        <v>27122.465589133069</v>
      </c>
    </row>
    <row r="351" spans="1:5" x14ac:dyDescent="0.2">
      <c r="A351" s="1">
        <v>45689</v>
      </c>
      <c r="B351">
        <v>250.8667507204153</v>
      </c>
      <c r="C351" s="2">
        <f t="shared" si="3"/>
        <v>250.8667507204153</v>
      </c>
      <c r="D351" s="2">
        <f t="shared" si="4"/>
        <v>-26883.740868080429</v>
      </c>
      <c r="E351" s="2">
        <f t="shared" si="5"/>
        <v>27385.47436952126</v>
      </c>
    </row>
    <row r="352" spans="1:5" x14ac:dyDescent="0.2">
      <c r="A352" s="1">
        <v>45717</v>
      </c>
      <c r="B352">
        <v>-9.6887369175117044</v>
      </c>
      <c r="C352" s="2">
        <f t="shared" si="3"/>
        <v>-9.6887369175117044</v>
      </c>
      <c r="D352" s="2">
        <f t="shared" si="4"/>
        <v>-27411.934172061628</v>
      </c>
      <c r="E352" s="2">
        <f t="shared" si="5"/>
        <v>27392.556698226603</v>
      </c>
    </row>
    <row r="353" spans="1:5" x14ac:dyDescent="0.2">
      <c r="A353" s="1">
        <v>45748</v>
      </c>
      <c r="B353">
        <v>-437.585043787416</v>
      </c>
      <c r="C353" s="2">
        <f t="shared" si="3"/>
        <v>-437.585043787416</v>
      </c>
      <c r="D353" s="2">
        <f t="shared" si="4"/>
        <v>-28105.834279241128</v>
      </c>
      <c r="E353" s="2">
        <f t="shared" si="5"/>
        <v>27230.664191666292</v>
      </c>
    </row>
    <row r="354" spans="1:5" x14ac:dyDescent="0.2">
      <c r="A354" s="1">
        <v>45778</v>
      </c>
      <c r="B354">
        <v>-539.55030269038195</v>
      </c>
      <c r="C354" s="2">
        <f t="shared" si="3"/>
        <v>-539.55030269038195</v>
      </c>
      <c r="D354" s="2">
        <f t="shared" si="4"/>
        <v>-28472.217713578633</v>
      </c>
      <c r="E354" s="2">
        <f t="shared" si="5"/>
        <v>27393.117108197868</v>
      </c>
    </row>
    <row r="355" spans="1:5" x14ac:dyDescent="0.2">
      <c r="A355" s="1">
        <v>45809</v>
      </c>
      <c r="B355">
        <v>-392.84125835499736</v>
      </c>
      <c r="C355" s="2">
        <f t="shared" si="3"/>
        <v>-392.84125835499736</v>
      </c>
      <c r="D355" s="2">
        <f t="shared" si="4"/>
        <v>-28588.387522673176</v>
      </c>
      <c r="E355" s="2">
        <f t="shared" si="5"/>
        <v>27802.70500596318</v>
      </c>
    </row>
    <row r="356" spans="1:5" x14ac:dyDescent="0.2">
      <c r="A356" s="1">
        <v>45839</v>
      </c>
      <c r="B356">
        <v>39.333454030978714</v>
      </c>
      <c r="C356" s="2">
        <f t="shared" si="3"/>
        <v>39.333454030978714</v>
      </c>
      <c r="D356" s="2">
        <f t="shared" si="4"/>
        <v>-28417.596678755628</v>
      </c>
      <c r="E356" s="2">
        <f t="shared" si="5"/>
        <v>28496.263586817582</v>
      </c>
    </row>
    <row r="357" spans="1:5" x14ac:dyDescent="0.2">
      <c r="A357" s="1">
        <v>45870</v>
      </c>
      <c r="B357">
        <v>416.45099915383514</v>
      </c>
      <c r="C357" s="2">
        <f t="shared" si="3"/>
        <v>416.45099915383514</v>
      </c>
      <c r="D357" s="2">
        <f t="shared" si="4"/>
        <v>-28300.410501772098</v>
      </c>
      <c r="E357" s="2">
        <f t="shared" si="5"/>
        <v>29133.31250007977</v>
      </c>
    </row>
    <row r="358" spans="1:5" x14ac:dyDescent="0.2">
      <c r="A358" s="1">
        <v>45901</v>
      </c>
      <c r="B358">
        <v>696.62036815847432</v>
      </c>
      <c r="C358" s="2">
        <f t="shared" si="3"/>
        <v>696.62036815847432</v>
      </c>
      <c r="D358" s="2">
        <f t="shared" si="4"/>
        <v>-28278.760737973451</v>
      </c>
      <c r="E358" s="2">
        <f t="shared" si="5"/>
        <v>29672.001474290399</v>
      </c>
    </row>
    <row r="359" spans="1:5" x14ac:dyDescent="0.2">
      <c r="A359" s="1">
        <v>45931</v>
      </c>
      <c r="B359">
        <v>504.52881331946219</v>
      </c>
      <c r="C359" s="2">
        <f t="shared" si="3"/>
        <v>504.52881331946219</v>
      </c>
      <c r="D359" s="2">
        <f t="shared" si="4"/>
        <v>-28727.999222894956</v>
      </c>
      <c r="E359" s="2">
        <f t="shared" si="5"/>
        <v>29737.056849533881</v>
      </c>
    </row>
    <row r="360" spans="1:5" x14ac:dyDescent="0.2">
      <c r="A360" s="1">
        <v>45962</v>
      </c>
      <c r="B360">
        <v>1442.7225779611485</v>
      </c>
      <c r="C360" s="2">
        <f t="shared" si="3"/>
        <v>1442.7225779611485</v>
      </c>
      <c r="D360" s="2">
        <f t="shared" si="4"/>
        <v>-28045.617242209741</v>
      </c>
      <c r="E360" s="2">
        <f t="shared" si="5"/>
        <v>30931.062398132035</v>
      </c>
    </row>
    <row r="361" spans="1:5" x14ac:dyDescent="0.2">
      <c r="A361" s="1">
        <v>45992</v>
      </c>
      <c r="B361">
        <v>-381.62219619820075</v>
      </c>
      <c r="C361" s="2">
        <f t="shared" si="3"/>
        <v>-381.62219619820075</v>
      </c>
      <c r="D361" s="2">
        <f t="shared" si="4"/>
        <v>-30124.474708862785</v>
      </c>
      <c r="E361" s="2">
        <f t="shared" si="5"/>
        <v>29361.230316466383</v>
      </c>
    </row>
    <row r="362" spans="1:5" x14ac:dyDescent="0.2">
      <c r="A362" s="1">
        <v>46023</v>
      </c>
      <c r="B362">
        <v>-193.55822983428007</v>
      </c>
      <c r="C362" s="2">
        <f t="shared" si="3"/>
        <v>-193.55822983428007</v>
      </c>
      <c r="D362" s="2">
        <f t="shared" si="4"/>
        <v>-30189.659002566008</v>
      </c>
      <c r="E362" s="2">
        <f t="shared" si="5"/>
        <v>29802.542542897445</v>
      </c>
    </row>
    <row r="363" spans="1:5" x14ac:dyDescent="0.2">
      <c r="A363" s="1">
        <v>46054</v>
      </c>
      <c r="B363">
        <v>-517.0605498936153</v>
      </c>
      <c r="C363" s="2">
        <f t="shared" ref="C363:C394" si="6">_xlfn.FORECAST.ETS(A363,$B$2:$B$298,$A$2:$A$298,157,1)</f>
        <v>-517.0605498936153</v>
      </c>
      <c r="D363" s="2">
        <f t="shared" ref="D363:D394" si="7">C363-_xlfn.FORECAST.ETS.CONFINT(A363,$B$2:$B$298,$A$2:$A$298,0.95,157,1)</f>
        <v>-30765.178487085039</v>
      </c>
      <c r="E363" s="2">
        <f t="shared" ref="E363:E394" si="8">C363+_xlfn.FORECAST.ETS.CONFINT(A363,$B$2:$B$298,$A$2:$A$298,0.95,157,1)</f>
        <v>29731.057387297806</v>
      </c>
    </row>
    <row r="364" spans="1:5" x14ac:dyDescent="0.2">
      <c r="A364" s="1">
        <v>46082</v>
      </c>
      <c r="B364">
        <v>-708.12127477059676</v>
      </c>
      <c r="C364" s="2">
        <f t="shared" si="6"/>
        <v>-708.12127477059676</v>
      </c>
      <c r="D364" s="2">
        <f t="shared" si="7"/>
        <v>-31207.057363957392</v>
      </c>
      <c r="E364" s="2">
        <f t="shared" si="8"/>
        <v>29790.814814416197</v>
      </c>
    </row>
    <row r="365" spans="1:5" x14ac:dyDescent="0.2">
      <c r="A365" s="1">
        <v>46113</v>
      </c>
      <c r="B365">
        <v>-468.78439136364307</v>
      </c>
      <c r="C365" s="2">
        <f t="shared" si="6"/>
        <v>-468.78439136364307</v>
      </c>
      <c r="D365" s="2">
        <f t="shared" si="7"/>
        <v>-31217.370513609065</v>
      </c>
      <c r="E365" s="2">
        <f t="shared" si="8"/>
        <v>30279.80173088178</v>
      </c>
    </row>
    <row r="366" spans="1:5" x14ac:dyDescent="0.2">
      <c r="A366" s="1">
        <v>46143</v>
      </c>
      <c r="B366">
        <v>2784.3534045005736</v>
      </c>
      <c r="C366" s="2">
        <f t="shared" si="6"/>
        <v>2784.3534045005736</v>
      </c>
      <c r="D366" s="2">
        <f t="shared" si="7"/>
        <v>-28212.744395710644</v>
      </c>
      <c r="E366" s="2">
        <f t="shared" si="8"/>
        <v>33781.45120471179</v>
      </c>
    </row>
    <row r="367" spans="1:5" x14ac:dyDescent="0.2">
      <c r="A367" s="1">
        <v>46174</v>
      </c>
      <c r="B367">
        <v>5343.092347600279</v>
      </c>
      <c r="C367" s="2">
        <f t="shared" si="6"/>
        <v>5343.092347600279</v>
      </c>
      <c r="D367" s="2">
        <f t="shared" si="7"/>
        <v>-25901.407465767446</v>
      </c>
      <c r="E367" s="2">
        <f t="shared" si="8"/>
        <v>36587.592160968008</v>
      </c>
    </row>
    <row r="368" spans="1:5" x14ac:dyDescent="0.2">
      <c r="A368" s="1">
        <v>46204</v>
      </c>
      <c r="B368">
        <v>952.4951393843661</v>
      </c>
      <c r="C368" s="2">
        <f t="shared" si="6"/>
        <v>952.4951393843661</v>
      </c>
      <c r="D368" s="2">
        <f t="shared" si="7"/>
        <v>-30538.324691659462</v>
      </c>
      <c r="E368" s="2">
        <f t="shared" si="8"/>
        <v>32443.314970428193</v>
      </c>
    </row>
    <row r="369" spans="1:5" x14ac:dyDescent="0.2">
      <c r="A369" s="1">
        <v>46235</v>
      </c>
      <c r="B369">
        <v>-1782.2589274480954</v>
      </c>
      <c r="C369" s="2">
        <f t="shared" si="6"/>
        <v>-1782.2589274480954</v>
      </c>
      <c r="D369" s="2">
        <f t="shared" si="7"/>
        <v>-33518.343478415147</v>
      </c>
      <c r="E369" s="2">
        <f t="shared" si="8"/>
        <v>29953.825623518958</v>
      </c>
    </row>
    <row r="370" spans="1:5" x14ac:dyDescent="0.2">
      <c r="A370" s="1">
        <v>46266</v>
      </c>
      <c r="B370">
        <v>-2142.4178438633253</v>
      </c>
      <c r="C370" s="2">
        <f t="shared" si="6"/>
        <v>-2142.4178438633253</v>
      </c>
      <c r="D370" s="2">
        <f t="shared" si="7"/>
        <v>-34122.737589469762</v>
      </c>
      <c r="E370" s="2">
        <f t="shared" si="8"/>
        <v>29837.901901743109</v>
      </c>
    </row>
    <row r="371" spans="1:5" x14ac:dyDescent="0.2">
      <c r="A371" s="1">
        <v>46296</v>
      </c>
      <c r="B371">
        <v>-1893.822986573887</v>
      </c>
      <c r="C371" s="2">
        <f t="shared" si="6"/>
        <v>-1893.822986573887</v>
      </c>
      <c r="D371" s="2">
        <f t="shared" si="7"/>
        <v>-34117.373292299613</v>
      </c>
      <c r="E371" s="2">
        <f t="shared" si="8"/>
        <v>30329.72731915184</v>
      </c>
    </row>
    <row r="372" spans="1:5" x14ac:dyDescent="0.2">
      <c r="A372" s="1">
        <v>46327</v>
      </c>
      <c r="B372">
        <v>-834.45914425505566</v>
      </c>
      <c r="C372" s="2">
        <f t="shared" si="6"/>
        <v>-834.45914425505566</v>
      </c>
      <c r="D372" s="2">
        <f t="shared" si="7"/>
        <v>-33300.259425604265</v>
      </c>
      <c r="E372" s="2">
        <f t="shared" si="8"/>
        <v>31631.34113709415</v>
      </c>
    </row>
    <row r="373" spans="1:5" x14ac:dyDescent="0.2">
      <c r="A373" s="1">
        <v>46357</v>
      </c>
      <c r="B373">
        <v>1077.873663838631</v>
      </c>
      <c r="C373" s="2">
        <f t="shared" si="6"/>
        <v>1077.873663838631</v>
      </c>
      <c r="D373" s="2">
        <f t="shared" si="7"/>
        <v>-31629.219256486263</v>
      </c>
      <c r="E373" s="2">
        <f t="shared" si="8"/>
        <v>33784.966584163529</v>
      </c>
    </row>
    <row r="374" spans="1:5" x14ac:dyDescent="0.2">
      <c r="A374" s="1">
        <v>46388</v>
      </c>
      <c r="B374">
        <v>1014.2208379449005</v>
      </c>
      <c r="C374" s="2">
        <f t="shared" si="6"/>
        <v>1014.2208379449005</v>
      </c>
      <c r="D374" s="2">
        <f t="shared" si="7"/>
        <v>-31933.229866709989</v>
      </c>
      <c r="E374" s="2">
        <f t="shared" si="8"/>
        <v>33961.67154259979</v>
      </c>
    </row>
    <row r="375" spans="1:5" x14ac:dyDescent="0.2">
      <c r="A375" s="1">
        <v>46419</v>
      </c>
      <c r="B375">
        <v>722.92764064986522</v>
      </c>
      <c r="C375" s="2">
        <f t="shared" si="6"/>
        <v>722.92764064986522</v>
      </c>
      <c r="D375" s="2">
        <f t="shared" si="7"/>
        <v>-32463.967744098514</v>
      </c>
      <c r="E375" s="2">
        <f t="shared" si="8"/>
        <v>33909.823025398247</v>
      </c>
    </row>
    <row r="376" spans="1:5" x14ac:dyDescent="0.2">
      <c r="A376" s="1">
        <v>46447</v>
      </c>
      <c r="B376">
        <v>86.240654975654024</v>
      </c>
      <c r="C376" s="2">
        <f t="shared" si="6"/>
        <v>86.240654975654024</v>
      </c>
      <c r="D376" s="2">
        <f t="shared" si="7"/>
        <v>-33339.207356764811</v>
      </c>
      <c r="E376" s="2">
        <f t="shared" si="8"/>
        <v>33511.688666716123</v>
      </c>
    </row>
    <row r="377" spans="1:5" x14ac:dyDescent="0.2">
      <c r="A377" s="1">
        <v>46478</v>
      </c>
      <c r="B377">
        <v>996.77543993023187</v>
      </c>
      <c r="C377" s="2">
        <f t="shared" si="6"/>
        <v>996.77543993023187</v>
      </c>
      <c r="D377" s="2">
        <f t="shared" si="7"/>
        <v>-32666.353528077871</v>
      </c>
      <c r="E377" s="2">
        <f t="shared" si="8"/>
        <v>34659.904407938331</v>
      </c>
    </row>
    <row r="378" spans="1:5" x14ac:dyDescent="0.2">
      <c r="A378" s="1">
        <v>46508</v>
      </c>
      <c r="B378">
        <v>1231.4711323571883</v>
      </c>
      <c r="C378" s="2">
        <f t="shared" si="6"/>
        <v>1231.4711323571883</v>
      </c>
      <c r="D378" s="2">
        <f t="shared" si="7"/>
        <v>-32668.486863647282</v>
      </c>
      <c r="E378" s="2">
        <f t="shared" si="8"/>
        <v>35131.429128361662</v>
      </c>
    </row>
    <row r="379" spans="1:5" x14ac:dyDescent="0.2">
      <c r="A379" s="1">
        <v>46539</v>
      </c>
      <c r="B379">
        <v>5765.5063800028292</v>
      </c>
      <c r="C379" s="2">
        <f t="shared" si="6"/>
        <v>5765.5063800028292</v>
      </c>
      <c r="D379" s="2">
        <f t="shared" si="7"/>
        <v>-28370.447845520408</v>
      </c>
      <c r="E379" s="2">
        <f t="shared" si="8"/>
        <v>39901.460605526067</v>
      </c>
    </row>
    <row r="380" spans="1:5" x14ac:dyDescent="0.2">
      <c r="A380" s="1">
        <v>46569</v>
      </c>
      <c r="B380">
        <v>973.33479273771411</v>
      </c>
      <c r="C380" s="2">
        <f t="shared" si="6"/>
        <v>973.33479273771411</v>
      </c>
      <c r="D380" s="2">
        <f t="shared" si="7"/>
        <v>-33397.801406758008</v>
      </c>
      <c r="E380" s="2">
        <f t="shared" si="8"/>
        <v>35344.47099223343</v>
      </c>
    </row>
    <row r="381" spans="1:5" x14ac:dyDescent="0.2">
      <c r="A381" s="1">
        <v>46600</v>
      </c>
      <c r="B381">
        <v>-1211.9503862805714</v>
      </c>
      <c r="C381" s="2">
        <f t="shared" si="6"/>
        <v>-1211.9503862805714</v>
      </c>
      <c r="D381" s="2">
        <f t="shared" si="7"/>
        <v>-35817.472284696705</v>
      </c>
      <c r="E381" s="2">
        <f t="shared" si="8"/>
        <v>33393.571512135561</v>
      </c>
    </row>
    <row r="382" spans="1:5" x14ac:dyDescent="0.2">
      <c r="A382" s="1">
        <v>46631</v>
      </c>
      <c r="B382">
        <v>-1226.8081368080934</v>
      </c>
      <c r="C382" s="2">
        <f t="shared" si="6"/>
        <v>-1226.8081368080934</v>
      </c>
      <c r="D382" s="2">
        <f t="shared" si="7"/>
        <v>-36065.936900290792</v>
      </c>
      <c r="E382" s="2">
        <f t="shared" si="8"/>
        <v>33612.320626674598</v>
      </c>
    </row>
    <row r="383" spans="1:5" x14ac:dyDescent="0.2">
      <c r="A383" s="1">
        <v>46661</v>
      </c>
      <c r="B383">
        <v>-1255.1804078200585</v>
      </c>
      <c r="C383" s="2">
        <f t="shared" si="6"/>
        <v>-1255.1804078200585</v>
      </c>
      <c r="D383" s="2">
        <f t="shared" si="7"/>
        <v>-36327.154126356065</v>
      </c>
      <c r="E383" s="2">
        <f t="shared" si="8"/>
        <v>33816.793310715948</v>
      </c>
    </row>
    <row r="384" spans="1:5" x14ac:dyDescent="0.2">
      <c r="A384" s="1">
        <v>46692</v>
      </c>
      <c r="B384">
        <v>2128.42524440836</v>
      </c>
      <c r="C384" s="2">
        <f t="shared" si="6"/>
        <v>2128.42524440836</v>
      </c>
      <c r="D384" s="2">
        <f t="shared" si="7"/>
        <v>-33175.64794646165</v>
      </c>
      <c r="E384" s="2">
        <f t="shared" si="8"/>
        <v>37432.498435278372</v>
      </c>
    </row>
    <row r="385" spans="1:5" x14ac:dyDescent="0.2">
      <c r="A385" s="1">
        <v>46722</v>
      </c>
      <c r="B385">
        <v>9487.278118084907</v>
      </c>
      <c r="C385" s="2">
        <f t="shared" si="6"/>
        <v>9487.278118084907</v>
      </c>
      <c r="D385" s="2">
        <f t="shared" si="7"/>
        <v>-26048.165012900456</v>
      </c>
      <c r="E385" s="2">
        <f t="shared" si="8"/>
        <v>45022.721249070266</v>
      </c>
    </row>
    <row r="386" spans="1:5" x14ac:dyDescent="0.2">
      <c r="A386" s="1">
        <v>46753</v>
      </c>
      <c r="B386">
        <v>8221.5364639946165</v>
      </c>
      <c r="C386" s="2">
        <f t="shared" si="6"/>
        <v>8221.5364639946165</v>
      </c>
      <c r="D386" s="2">
        <f t="shared" si="7"/>
        <v>-27544.562567355355</v>
      </c>
      <c r="E386" s="2">
        <f t="shared" si="8"/>
        <v>43987.635495344584</v>
      </c>
    </row>
    <row r="387" spans="1:5" x14ac:dyDescent="0.2">
      <c r="A387" s="1">
        <v>46784</v>
      </c>
      <c r="B387">
        <v>1046.0979703285109</v>
      </c>
      <c r="C387" s="2">
        <f t="shared" si="6"/>
        <v>1046.0979703285109</v>
      </c>
      <c r="D387" s="2">
        <f t="shared" si="7"/>
        <v>-34949.957973898381</v>
      </c>
      <c r="E387" s="2">
        <f t="shared" si="8"/>
        <v>37042.153914555405</v>
      </c>
    </row>
    <row r="388" spans="1:5" x14ac:dyDescent="0.2">
      <c r="A388" s="1">
        <v>46813</v>
      </c>
      <c r="B388">
        <v>1005.6209840081916</v>
      </c>
      <c r="C388" s="2">
        <f t="shared" si="6"/>
        <v>1005.6209840081916</v>
      </c>
      <c r="D388" s="2">
        <f t="shared" si="7"/>
        <v>-35219.707514617177</v>
      </c>
      <c r="E388" s="2">
        <f t="shared" si="8"/>
        <v>37230.949482633565</v>
      </c>
    </row>
    <row r="389" spans="1:5" x14ac:dyDescent="0.2">
      <c r="A389" s="1">
        <v>46844</v>
      </c>
      <c r="B389">
        <v>1022.7374979255487</v>
      </c>
      <c r="C389" s="2">
        <f t="shared" si="6"/>
        <v>1022.7374979255487</v>
      </c>
      <c r="D389" s="2">
        <f t="shared" si="7"/>
        <v>-35431.193418501629</v>
      </c>
      <c r="E389" s="2">
        <f t="shared" si="8"/>
        <v>37476.668414352724</v>
      </c>
    </row>
    <row r="390" spans="1:5" x14ac:dyDescent="0.2">
      <c r="A390" s="1">
        <v>46874</v>
      </c>
      <c r="B390">
        <v>-685.52233174026992</v>
      </c>
      <c r="C390" s="2">
        <f t="shared" si="6"/>
        <v>-685.52233174026992</v>
      </c>
      <c r="D390" s="2">
        <f t="shared" si="7"/>
        <v>-37367.399359476687</v>
      </c>
      <c r="E390" s="2">
        <f t="shared" si="8"/>
        <v>35996.354695996146</v>
      </c>
    </row>
    <row r="391" spans="1:5" x14ac:dyDescent="0.2">
      <c r="A391" s="1">
        <v>46905</v>
      </c>
      <c r="B391">
        <v>-240.97870872838604</v>
      </c>
      <c r="C391" s="2">
        <f t="shared" si="6"/>
        <v>-240.97870872838604</v>
      </c>
      <c r="D391" s="2">
        <f t="shared" si="7"/>
        <v>-37150.158994226513</v>
      </c>
      <c r="E391" s="2">
        <f t="shared" si="8"/>
        <v>36668.201576769745</v>
      </c>
    </row>
    <row r="392" spans="1:5" x14ac:dyDescent="0.2">
      <c r="A392" s="1">
        <v>46935</v>
      </c>
      <c r="B392">
        <v>-3088.3321119780117</v>
      </c>
      <c r="C392" s="2">
        <f t="shared" si="6"/>
        <v>-3088.3321119780117</v>
      </c>
      <c r="D392" s="2">
        <f t="shared" si="7"/>
        <v>-40224.185891405446</v>
      </c>
      <c r="E392" s="2">
        <f t="shared" si="8"/>
        <v>34047.52166744943</v>
      </c>
    </row>
    <row r="393" spans="1:5" x14ac:dyDescent="0.2">
      <c r="A393" s="1">
        <v>46966</v>
      </c>
      <c r="B393">
        <v>-3022.2898914925777</v>
      </c>
      <c r="C393" s="2">
        <f t="shared" si="6"/>
        <v>-3022.2898914925777</v>
      </c>
      <c r="D393" s="2">
        <f t="shared" si="7"/>
        <v>-40384.200140781228</v>
      </c>
      <c r="E393" s="2">
        <f t="shared" si="8"/>
        <v>34339.620357796077</v>
      </c>
    </row>
    <row r="394" spans="1:5" x14ac:dyDescent="0.2">
      <c r="A394" s="1">
        <v>46997</v>
      </c>
      <c r="B394">
        <v>-2624.202233762488</v>
      </c>
      <c r="C394" s="2">
        <f t="shared" si="6"/>
        <v>-2624.202233762488</v>
      </c>
      <c r="D394" s="2">
        <f t="shared" si="7"/>
        <v>-40211.56433132325</v>
      </c>
      <c r="E394" s="2">
        <f t="shared" si="8"/>
        <v>34963.159863798275</v>
      </c>
    </row>
    <row r="395" spans="1:5" x14ac:dyDescent="0.2">
      <c r="A395" s="1">
        <v>47027</v>
      </c>
      <c r="B395">
        <v>534.42303139630553</v>
      </c>
      <c r="C395" s="2">
        <f t="shared" ref="C395:C421" si="9">_xlfn.FORECAST.ETS(A395,$B$2:$B$298,$A$2:$A$298,157,1)</f>
        <v>534.42303139630553</v>
      </c>
      <c r="D395" s="2">
        <f t="shared" ref="D395:D421" si="10">C395-_xlfn.FORECAST.ETS.CONFINT(A395,$B$2:$B$298,$A$2:$A$298,0.95,157,1)</f>
        <v>-37277.798370127384</v>
      </c>
      <c r="E395" s="2">
        <f t="shared" ref="E395:E421" si="11">C395+_xlfn.FORECAST.ETS.CONFINT(A395,$B$2:$B$298,$A$2:$A$298,0.95,157,1)</f>
        <v>38346.644432919995</v>
      </c>
    </row>
    <row r="396" spans="1:5" x14ac:dyDescent="0.2">
      <c r="A396" s="1">
        <v>47058</v>
      </c>
      <c r="B396">
        <v>1285.1572622311583</v>
      </c>
      <c r="C396" s="2">
        <f t="shared" si="9"/>
        <v>1285.1572622311583</v>
      </c>
      <c r="D396" s="2">
        <f t="shared" si="10"/>
        <v>-36751.342662565869</v>
      </c>
      <c r="E396" s="2">
        <f t="shared" si="11"/>
        <v>39321.657187028184</v>
      </c>
    </row>
    <row r="397" spans="1:5" x14ac:dyDescent="0.2">
      <c r="A397" s="1">
        <v>47088</v>
      </c>
      <c r="B397">
        <v>2096.5476092027184</v>
      </c>
      <c r="C397" s="2">
        <f t="shared" si="9"/>
        <v>2096.5476092027184</v>
      </c>
      <c r="D397" s="2">
        <f t="shared" si="10"/>
        <v>-36163.661519158719</v>
      </c>
      <c r="E397" s="2">
        <f t="shared" si="11"/>
        <v>40356.756737564152</v>
      </c>
    </row>
    <row r="398" spans="1:5" x14ac:dyDescent="0.2">
      <c r="A398" s="1">
        <v>47119</v>
      </c>
      <c r="B398">
        <v>908.92888086860944</v>
      </c>
      <c r="C398" s="2">
        <f t="shared" si="9"/>
        <v>908.92888086860944</v>
      </c>
      <c r="D398" s="2">
        <f t="shared" si="10"/>
        <v>-37574.431300221826</v>
      </c>
      <c r="E398" s="2">
        <f t="shared" si="11"/>
        <v>39392.289061959047</v>
      </c>
    </row>
    <row r="399" spans="1:5" x14ac:dyDescent="0.2">
      <c r="A399" s="1">
        <v>47150</v>
      </c>
      <c r="B399">
        <v>257.06605693776737</v>
      </c>
      <c r="C399" s="2">
        <f t="shared" si="9"/>
        <v>257.06605693776737</v>
      </c>
      <c r="D399" s="2">
        <f t="shared" si="10"/>
        <v>-38448.897912881272</v>
      </c>
      <c r="E399" s="2">
        <f t="shared" si="11"/>
        <v>38963.030026756802</v>
      </c>
    </row>
    <row r="400" spans="1:5" x14ac:dyDescent="0.2">
      <c r="A400" s="1">
        <v>47178</v>
      </c>
      <c r="B400">
        <v>-993.64357780713658</v>
      </c>
      <c r="C400" s="2">
        <f t="shared" si="9"/>
        <v>-993.64357780713658</v>
      </c>
      <c r="D400" s="2">
        <f t="shared" si="10"/>
        <v>-39921.67468678076</v>
      </c>
      <c r="E400" s="2">
        <f t="shared" si="11"/>
        <v>37934.387531166481</v>
      </c>
    </row>
    <row r="401" spans="1:5" x14ac:dyDescent="0.2">
      <c r="A401" s="1">
        <v>47209</v>
      </c>
      <c r="B401">
        <v>-1211.0918842512915</v>
      </c>
      <c r="C401" s="2">
        <f t="shared" si="9"/>
        <v>-1211.0918842512915</v>
      </c>
      <c r="D401" s="2">
        <f t="shared" si="10"/>
        <v>-40360.663834037543</v>
      </c>
      <c r="E401" s="2">
        <f t="shared" si="11"/>
        <v>37938.480065534961</v>
      </c>
    </row>
    <row r="402" spans="1:5" x14ac:dyDescent="0.2">
      <c r="A402" s="1">
        <v>47239</v>
      </c>
      <c r="B402">
        <v>-1185.4585130434239</v>
      </c>
      <c r="C402" s="2">
        <f t="shared" si="9"/>
        <v>-1185.4585130434239</v>
      </c>
      <c r="D402" s="2">
        <f t="shared" si="10"/>
        <v>-40556.055102158462</v>
      </c>
      <c r="E402" s="2">
        <f t="shared" si="11"/>
        <v>38185.13807607162</v>
      </c>
    </row>
    <row r="403" spans="1:5" x14ac:dyDescent="0.2">
      <c r="A403" s="1">
        <v>47270</v>
      </c>
      <c r="B403">
        <v>-276.13057416074963</v>
      </c>
      <c r="C403" s="2">
        <f t="shared" si="9"/>
        <v>-276.13057416074963</v>
      </c>
      <c r="D403" s="2">
        <f t="shared" si="10"/>
        <v>-39867.245452051538</v>
      </c>
      <c r="E403" s="2">
        <f t="shared" si="11"/>
        <v>39314.984303730038</v>
      </c>
    </row>
    <row r="404" spans="1:5" x14ac:dyDescent="0.2">
      <c r="A404" s="1">
        <v>47300</v>
      </c>
      <c r="B404">
        <v>213.68134414694146</v>
      </c>
      <c r="C404" s="2">
        <f t="shared" si="9"/>
        <v>213.68134414694146</v>
      </c>
      <c r="D404" s="2">
        <f t="shared" si="10"/>
        <v>-39597.45508506224</v>
      </c>
      <c r="E404" s="2">
        <f t="shared" si="11"/>
        <v>40024.817773356124</v>
      </c>
    </row>
    <row r="405" spans="1:5" x14ac:dyDescent="0.2">
      <c r="A405" s="1">
        <v>47331</v>
      </c>
      <c r="B405">
        <v>-680.68248831559526</v>
      </c>
      <c r="C405" s="2">
        <f t="shared" si="9"/>
        <v>-680.68248831559526</v>
      </c>
      <c r="D405" s="2">
        <f t="shared" si="10"/>
        <v>-40711.353114401863</v>
      </c>
      <c r="E405" s="2">
        <f t="shared" si="11"/>
        <v>39349.988137770677</v>
      </c>
    </row>
    <row r="406" spans="1:5" x14ac:dyDescent="0.2">
      <c r="A406" s="1">
        <v>47362</v>
      </c>
      <c r="B406">
        <v>-1116.6305733520906</v>
      </c>
      <c r="C406" s="2">
        <f t="shared" si="9"/>
        <v>-1116.6305733520906</v>
      </c>
      <c r="D406" s="2">
        <f t="shared" si="10"/>
        <v>-41366.357202246567</v>
      </c>
      <c r="E406" s="2">
        <f t="shared" si="11"/>
        <v>39133.096055542381</v>
      </c>
    </row>
    <row r="407" spans="1:5" x14ac:dyDescent="0.2">
      <c r="A407" s="1">
        <v>47392</v>
      </c>
      <c r="B407">
        <v>-1107.110318230292</v>
      </c>
      <c r="C407" s="2">
        <f t="shared" si="9"/>
        <v>-1107.110318230292</v>
      </c>
      <c r="D407" s="2">
        <f t="shared" si="10"/>
        <v>-41575.423700724801</v>
      </c>
      <c r="E407" s="2">
        <f t="shared" si="11"/>
        <v>39361.20306426422</v>
      </c>
    </row>
    <row r="408" spans="1:5" x14ac:dyDescent="0.2">
      <c r="A408" s="1">
        <v>47423</v>
      </c>
      <c r="B408">
        <v>-1265.8956305492848</v>
      </c>
      <c r="C408" s="2">
        <f t="shared" si="9"/>
        <v>-1265.8956305492848</v>
      </c>
      <c r="D408" s="2">
        <f t="shared" si="10"/>
        <v>-41952.335253628124</v>
      </c>
      <c r="E408" s="2">
        <f t="shared" si="11"/>
        <v>39420.543992529558</v>
      </c>
    </row>
    <row r="409" spans="1:5" x14ac:dyDescent="0.2">
      <c r="A409" s="1">
        <v>47453</v>
      </c>
      <c r="B409">
        <v>-986.07520561698448</v>
      </c>
      <c r="C409" s="2">
        <f t="shared" si="9"/>
        <v>-986.07520561698448</v>
      </c>
      <c r="D409" s="2">
        <f t="shared" si="10"/>
        <v>-41890.189090357133</v>
      </c>
      <c r="E409" s="2">
        <f t="shared" si="11"/>
        <v>39918.038679123158</v>
      </c>
    </row>
    <row r="410" spans="1:5" x14ac:dyDescent="0.2">
      <c r="A410" s="1">
        <v>47484</v>
      </c>
      <c r="B410">
        <v>2386.9575139814942</v>
      </c>
      <c r="C410" s="2">
        <f t="shared" si="9"/>
        <v>2386.9575139814942</v>
      </c>
      <c r="D410" s="2">
        <f t="shared" si="10"/>
        <v>-38734.38699179711</v>
      </c>
      <c r="E410" s="2">
        <f t="shared" si="11"/>
        <v>43508.302019760093</v>
      </c>
    </row>
    <row r="411" spans="1:5" x14ac:dyDescent="0.2">
      <c r="A411" s="1">
        <v>47515</v>
      </c>
      <c r="B411">
        <v>470.18829975490848</v>
      </c>
      <c r="C411" s="2">
        <f t="shared" si="9"/>
        <v>470.18829975490848</v>
      </c>
      <c r="D411" s="2">
        <f t="shared" si="10"/>
        <v>-40867.951335005353</v>
      </c>
      <c r="E411" s="2">
        <f t="shared" si="11"/>
        <v>41808.327934515175</v>
      </c>
    </row>
    <row r="412" spans="1:5" x14ac:dyDescent="0.2">
      <c r="A412" s="1">
        <v>47543</v>
      </c>
      <c r="B412">
        <v>-732.5550655306514</v>
      </c>
      <c r="C412" s="2">
        <f t="shared" si="9"/>
        <v>-732.5550655306514</v>
      </c>
      <c r="D412" s="2">
        <f t="shared" si="10"/>
        <v>-42287.062301869177</v>
      </c>
      <c r="E412" s="2">
        <f t="shared" si="11"/>
        <v>40821.952170807876</v>
      </c>
    </row>
    <row r="413" spans="1:5" x14ac:dyDescent="0.2">
      <c r="A413" s="1">
        <v>47574</v>
      </c>
      <c r="B413">
        <v>-1225.575766341238</v>
      </c>
      <c r="C413" s="2">
        <f t="shared" si="9"/>
        <v>-1225.575766341238</v>
      </c>
      <c r="D413" s="2">
        <f t="shared" si="10"/>
        <v>-42996.030863190914</v>
      </c>
      <c r="E413" s="2">
        <f t="shared" si="11"/>
        <v>40544.87933050844</v>
      </c>
    </row>
    <row r="414" spans="1:5" x14ac:dyDescent="0.2">
      <c r="A414" s="1">
        <v>47604</v>
      </c>
      <c r="B414">
        <v>-1228.5841804790725</v>
      </c>
      <c r="C414" s="2">
        <f t="shared" si="9"/>
        <v>-1228.5841804790725</v>
      </c>
      <c r="D414" s="2">
        <f t="shared" si="10"/>
        <v>-43214.575010172499</v>
      </c>
      <c r="E414" s="2">
        <f t="shared" si="11"/>
        <v>40757.406649214361</v>
      </c>
    </row>
    <row r="415" spans="1:5" x14ac:dyDescent="0.2">
      <c r="A415" s="1">
        <v>47635</v>
      </c>
      <c r="B415">
        <v>-1317.1130741688035</v>
      </c>
      <c r="C415" s="2">
        <f t="shared" si="9"/>
        <v>-1317.1130741688035</v>
      </c>
      <c r="D415" s="2">
        <f t="shared" si="10"/>
        <v>-43518.234954676853</v>
      </c>
      <c r="E415" s="2">
        <f t="shared" si="11"/>
        <v>40884.008806339247</v>
      </c>
    </row>
    <row r="416" spans="1:5" x14ac:dyDescent="0.2">
      <c r="A416" s="1">
        <v>47665</v>
      </c>
      <c r="B416">
        <v>-1371.2472987012443</v>
      </c>
      <c r="C416" s="2">
        <f t="shared" si="9"/>
        <v>-1371.2472987012443</v>
      </c>
      <c r="D416" s="2">
        <f t="shared" si="10"/>
        <v>-43787.102830851116</v>
      </c>
      <c r="E416" s="2">
        <f t="shared" si="11"/>
        <v>41044.608233448627</v>
      </c>
    </row>
    <row r="417" spans="1:5" x14ac:dyDescent="0.2">
      <c r="A417" s="1">
        <v>47696</v>
      </c>
      <c r="B417">
        <v>-1361.2753232874088</v>
      </c>
      <c r="C417" s="2">
        <f t="shared" si="9"/>
        <v>-1361.2753232874088</v>
      </c>
      <c r="D417" s="2">
        <f t="shared" si="10"/>
        <v>-43991.47423277326</v>
      </c>
      <c r="E417" s="2">
        <f t="shared" si="11"/>
        <v>41268.923586198442</v>
      </c>
    </row>
    <row r="418" spans="1:5" x14ac:dyDescent="0.2">
      <c r="A418" s="1">
        <v>47727</v>
      </c>
      <c r="B418">
        <v>-1408.91156189404</v>
      </c>
      <c r="C418" s="2">
        <f t="shared" si="9"/>
        <v>-1408.91156189404</v>
      </c>
      <c r="D418" s="2">
        <f t="shared" si="10"/>
        <v>-44253.070545901959</v>
      </c>
      <c r="E418" s="2">
        <f t="shared" si="11"/>
        <v>41435.247422113876</v>
      </c>
    </row>
    <row r="419" spans="1:5" x14ac:dyDescent="0.2">
      <c r="A419" s="1">
        <v>47757</v>
      </c>
      <c r="B419">
        <v>-1335.0404621927419</v>
      </c>
      <c r="C419" s="2">
        <f t="shared" si="9"/>
        <v>-1335.0404621927419</v>
      </c>
      <c r="D419" s="2">
        <f t="shared" si="10"/>
        <v>-44392.78304046952</v>
      </c>
      <c r="E419" s="2">
        <f t="shared" si="11"/>
        <v>41722.70211608403</v>
      </c>
    </row>
    <row r="420" spans="1:5" x14ac:dyDescent="0.2">
      <c r="A420" s="1">
        <v>47788</v>
      </c>
      <c r="B420">
        <v>-1323.138267736899</v>
      </c>
      <c r="C420" s="2">
        <f t="shared" si="9"/>
        <v>-1323.138267736899</v>
      </c>
      <c r="D420" s="2">
        <f t="shared" si="10"/>
        <v>-44594.094637940048</v>
      </c>
      <c r="E420" s="2">
        <f t="shared" si="11"/>
        <v>41947.818102466255</v>
      </c>
    </row>
    <row r="421" spans="1:5" x14ac:dyDescent="0.2">
      <c r="A421" s="1">
        <v>47818</v>
      </c>
      <c r="B421">
        <v>-1364.5901654059567</v>
      </c>
      <c r="C421" s="2">
        <f t="shared" si="9"/>
        <v>-1364.5901654059567</v>
      </c>
      <c r="D421" s="2">
        <f t="shared" si="10"/>
        <v>-44848.397062579344</v>
      </c>
      <c r="E421" s="2">
        <f t="shared" si="11"/>
        <v>42119.216731767432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2021-04-20T20:35:56Z</dcterms:created>
  <dcterms:modified xsi:type="dcterms:W3CDTF">2021-04-23T22:26:51Z</dcterms:modified>
</cp:coreProperties>
</file>